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6-SS26/1-SPRING 26/2-PRODUCTION/2-STYLE-FILE/1. TECH PACK/3. C&amp;S/FURRY FLEECE JACKET/P1 COMMENT/"/>
    </mc:Choice>
  </mc:AlternateContent>
  <xr:revisionPtr revIDLastSave="108" documentId="8_{0DB33ACB-7A68-ED4E-A718-DB9ED450DAD2}" xr6:coauthVersionLast="47" xr6:coauthVersionMax="47" xr10:uidLastSave="{E89F988E-A015-45CC-BB7A-08FC9767B568}"/>
  <bookViews>
    <workbookView xWindow="-108" yWindow="-108" windowWidth="23256" windowHeight="12456" activeTab="5" xr2:uid="{1EFDBB70-8327-DC41-B01C-23B403A5EDD3}"/>
  </bookViews>
  <sheets>
    <sheet name="COVERSHEET" sheetId="4" r:id="rId1"/>
    <sheet name="GRADING " sheetId="1" r:id="rId2"/>
    <sheet name="SAMPLE MEASURES" sheetId="2" r:id="rId3"/>
    <sheet name="POM" sheetId="8" r:id="rId4"/>
    <sheet name="FIT REFERENCE PICS" sheetId="9" state="hidden" r:id="rId5"/>
    <sheet name="COMMENTS P1" sheetId="3" r:id="rId6"/>
    <sheet name="COMMENTS P2" sheetId="12" r:id="rId7"/>
    <sheet name="COMMENTS P3" sheetId="10" r:id="rId8"/>
    <sheet name="COMMENTS SIZE SET" sheetId="11" r:id="rId9"/>
  </sheets>
  <definedNames>
    <definedName name="_xlnm.Print_Area" localSheetId="5">'COMMENTS P1'!$A$1:$E$67</definedName>
    <definedName name="_xlnm.Print_Area" localSheetId="6">'COMMENTS P2'!$A$1:$I$36</definedName>
    <definedName name="_xlnm.Print_Area" localSheetId="7">'COMMENTS P3'!$A$1:$I$36</definedName>
    <definedName name="_xlnm.Print_Area" localSheetId="0">COVERSHEET!$A$1:$H$39</definedName>
    <definedName name="_xlnm.Print_Area" localSheetId="1">'GRADING '!$A$1:$K$68</definedName>
    <definedName name="_xlnm.Print_Area" localSheetId="3">POM!$A$1:$O$33</definedName>
    <definedName name="_xlnm.Print_Area" localSheetId="2">'SAMPLE MEASURES'!$A$1:$R$75</definedName>
    <definedName name="_xlnm.Print_Titles" localSheetId="5">'COMMENTS P1'!$6:$6</definedName>
    <definedName name="_xlnm.Print_Titles" localSheetId="2">'SAMPLE MEASURES'!$1:$9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" i="2" l="1"/>
  <c r="I54" i="1" l="1"/>
  <c r="J54" i="1" s="1"/>
  <c r="I53" i="1"/>
  <c r="J53" i="1" s="1"/>
  <c r="I52" i="1"/>
  <c r="J52" i="1" s="1"/>
  <c r="I51" i="1"/>
  <c r="J51" i="1" s="1"/>
  <c r="I50" i="1"/>
  <c r="J50" i="1" s="1"/>
  <c r="I49" i="1" l="1"/>
  <c r="J49" i="1" s="1"/>
  <c r="G49" i="1"/>
  <c r="F49" i="1" s="1"/>
  <c r="I47" i="1"/>
  <c r="J47" i="1" s="1"/>
  <c r="G47" i="1"/>
  <c r="F47" i="1" s="1"/>
  <c r="I46" i="1"/>
  <c r="J46" i="1" s="1"/>
  <c r="G46" i="1"/>
  <c r="F46" i="1" s="1"/>
  <c r="I45" i="1"/>
  <c r="J45" i="1" s="1"/>
  <c r="G45" i="1"/>
  <c r="F45" i="1" s="1"/>
  <c r="I44" i="1"/>
  <c r="J44" i="1" s="1"/>
  <c r="G44" i="1"/>
  <c r="F44" i="1" s="1"/>
  <c r="I43" i="1"/>
  <c r="J43" i="1" s="1"/>
  <c r="G43" i="1"/>
  <c r="F43" i="1" s="1"/>
  <c r="I42" i="1"/>
  <c r="J42" i="1" s="1"/>
  <c r="G42" i="1"/>
  <c r="F42" i="1" s="1"/>
  <c r="I41" i="1"/>
  <c r="J41" i="1" s="1"/>
  <c r="G41" i="1"/>
  <c r="F41" i="1" s="1"/>
  <c r="I40" i="1"/>
  <c r="J40" i="1" s="1"/>
  <c r="G40" i="1"/>
  <c r="F40" i="1" s="1"/>
  <c r="I39" i="1"/>
  <c r="J39" i="1" s="1"/>
  <c r="G39" i="1"/>
  <c r="F39" i="1" s="1"/>
  <c r="I38" i="1"/>
  <c r="J38" i="1" s="1"/>
  <c r="G38" i="1"/>
  <c r="F38" i="1" s="1"/>
  <c r="I37" i="1"/>
  <c r="J37" i="1" s="1"/>
  <c r="G37" i="1"/>
  <c r="F37" i="1" s="1"/>
  <c r="I36" i="1"/>
  <c r="J36" i="1" s="1"/>
  <c r="G36" i="1"/>
  <c r="F36" i="1" s="1"/>
  <c r="A1" i="2" l="1"/>
  <c r="B1" i="2"/>
  <c r="C1" i="2"/>
  <c r="D1" i="2"/>
  <c r="A2" i="2"/>
  <c r="B2" i="2"/>
  <c r="C2" i="2"/>
  <c r="A3" i="2"/>
  <c r="B3" i="2"/>
  <c r="C3" i="2"/>
  <c r="D3" i="2"/>
  <c r="A4" i="2"/>
  <c r="B4" i="2"/>
  <c r="C4" i="2"/>
  <c r="D4" i="2"/>
  <c r="A1" i="1"/>
  <c r="B1" i="1"/>
  <c r="C1" i="1"/>
  <c r="D1" i="1"/>
  <c r="A2" i="1"/>
  <c r="B2" i="1"/>
  <c r="C2" i="1"/>
  <c r="D2" i="1"/>
  <c r="A3" i="1"/>
  <c r="B3" i="1"/>
  <c r="C3" i="1"/>
  <c r="D3" i="1"/>
  <c r="A4" i="1"/>
  <c r="B4" i="1"/>
  <c r="C4" i="1"/>
  <c r="D4" i="1"/>
  <c r="I34" i="1"/>
  <c r="J34" i="1" s="1"/>
  <c r="G34" i="1"/>
  <c r="F34" i="1" s="1"/>
  <c r="I30" i="1"/>
  <c r="J30" i="1" s="1"/>
  <c r="G30" i="1"/>
  <c r="F30" i="1" s="1"/>
  <c r="I29" i="1"/>
  <c r="J29" i="1" s="1"/>
  <c r="G29" i="1"/>
  <c r="F29" i="1" s="1"/>
  <c r="I28" i="1"/>
  <c r="J28" i="1" s="1"/>
  <c r="G28" i="1"/>
  <c r="F28" i="1" s="1"/>
  <c r="I27" i="1"/>
  <c r="J27" i="1" s="1"/>
  <c r="G27" i="1"/>
  <c r="F27" i="1" s="1"/>
  <c r="I26" i="1"/>
  <c r="J26" i="1" s="1"/>
  <c r="G26" i="1"/>
  <c r="F26" i="1" s="1"/>
  <c r="I25" i="1"/>
  <c r="J25" i="1" s="1"/>
  <c r="G25" i="1"/>
  <c r="F25" i="1" s="1"/>
  <c r="I24" i="1"/>
  <c r="J24" i="1" s="1"/>
  <c r="G24" i="1"/>
  <c r="F24" i="1" s="1"/>
  <c r="I23" i="1"/>
  <c r="J23" i="1" s="1"/>
  <c r="G23" i="1"/>
  <c r="F23" i="1" s="1"/>
  <c r="I22" i="1"/>
  <c r="J22" i="1" s="1"/>
  <c r="G22" i="1"/>
  <c r="F22" i="1" s="1"/>
  <c r="I21" i="1"/>
  <c r="J21" i="1" s="1"/>
  <c r="G21" i="1"/>
  <c r="F21" i="1" s="1"/>
  <c r="I19" i="1"/>
  <c r="J19" i="1" s="1"/>
  <c r="G19" i="1"/>
  <c r="F19" i="1" s="1"/>
  <c r="I18" i="1"/>
  <c r="J18" i="1" s="1"/>
  <c r="G18" i="1"/>
  <c r="F18" i="1" s="1"/>
  <c r="I17" i="1"/>
  <c r="J17" i="1" s="1"/>
  <c r="G17" i="1"/>
  <c r="F17" i="1" s="1"/>
  <c r="I16" i="1"/>
  <c r="J16" i="1" s="1"/>
  <c r="G16" i="1"/>
  <c r="F16" i="1" s="1"/>
  <c r="I15" i="1"/>
  <c r="J15" i="1" s="1"/>
  <c r="G15" i="1"/>
  <c r="F15" i="1" s="1"/>
  <c r="I14" i="1"/>
  <c r="J14" i="1" s="1"/>
  <c r="G14" i="1"/>
  <c r="F14" i="1" s="1"/>
  <c r="I13" i="1"/>
  <c r="J13" i="1" s="1"/>
  <c r="G13" i="1"/>
  <c r="F13" i="1" s="1"/>
  <c r="I12" i="1"/>
  <c r="J12" i="1" s="1"/>
  <c r="G12" i="1"/>
  <c r="F12" i="1" s="1"/>
  <c r="I11" i="1"/>
  <c r="J11" i="1" s="1"/>
  <c r="G11" i="1"/>
  <c r="F11" i="1" s="1"/>
  <c r="I10" i="1"/>
  <c r="J10" i="1" s="1"/>
  <c r="G10" i="1"/>
  <c r="F10" i="1" s="1"/>
  <c r="I9" i="1"/>
  <c r="J9" i="1" s="1"/>
  <c r="G9" i="1"/>
  <c r="F9" i="1" s="1"/>
  <c r="I8" i="1"/>
  <c r="J8" i="1" s="1"/>
  <c r="G8" i="1"/>
  <c r="F8" i="1" s="1"/>
  <c r="I7" i="1"/>
  <c r="J7" i="1" s="1"/>
  <c r="G7" i="1"/>
  <c r="F7" i="1" s="1"/>
  <c r="A1" i="11" l="1"/>
  <c r="B1" i="11"/>
  <c r="C1" i="11"/>
  <c r="D1" i="11"/>
  <c r="A2" i="11"/>
  <c r="B2" i="11"/>
  <c r="C2" i="11"/>
  <c r="D2" i="11"/>
  <c r="A3" i="11"/>
  <c r="B3" i="11"/>
  <c r="C3" i="11"/>
  <c r="D3" i="11"/>
  <c r="A4" i="11"/>
  <c r="B4" i="11"/>
  <c r="C4" i="11"/>
  <c r="D4" i="11"/>
  <c r="A1" i="10"/>
  <c r="B1" i="10"/>
  <c r="C1" i="10"/>
  <c r="D1" i="10"/>
  <c r="A2" i="10"/>
  <c r="B2" i="10"/>
  <c r="C2" i="10"/>
  <c r="D2" i="10"/>
  <c r="A3" i="10"/>
  <c r="B3" i="10"/>
  <c r="C3" i="10"/>
  <c r="D3" i="10"/>
  <c r="A4" i="10"/>
  <c r="B4" i="10"/>
  <c r="C4" i="10"/>
  <c r="D4" i="10"/>
  <c r="A1" i="12"/>
  <c r="B1" i="12"/>
  <c r="C1" i="12"/>
  <c r="D1" i="12"/>
  <c r="A2" i="12"/>
  <c r="B2" i="12"/>
  <c r="C2" i="12"/>
  <c r="D2" i="12"/>
  <c r="A3" i="12"/>
  <c r="B3" i="12"/>
  <c r="C3" i="12"/>
  <c r="D3" i="12"/>
  <c r="A4" i="12"/>
  <c r="B4" i="12"/>
  <c r="C4" i="12"/>
  <c r="D4" i="12"/>
  <c r="A1" i="3"/>
  <c r="B1" i="3"/>
  <c r="C1" i="3"/>
  <c r="D1" i="3"/>
  <c r="A2" i="3"/>
  <c r="B2" i="3"/>
  <c r="C2" i="3"/>
  <c r="D2" i="3"/>
  <c r="A3" i="3"/>
  <c r="B3" i="3"/>
  <c r="C3" i="3"/>
  <c r="D3" i="3"/>
  <c r="A4" i="3"/>
  <c r="B4" i="3"/>
  <c r="C4" i="3"/>
  <c r="D4" i="3"/>
  <c r="A5" i="1"/>
  <c r="P57" i="1" l="1"/>
  <c r="Q57" i="1" s="1"/>
  <c r="R57" i="1" s="1"/>
  <c r="P31" i="1"/>
  <c r="O31" i="1" s="1"/>
  <c r="N31" i="1" s="1"/>
  <c r="O57" i="1" l="1"/>
  <c r="N57" i="1" s="1"/>
  <c r="Q31" i="1"/>
  <c r="R31" i="1" s="1"/>
</calcChain>
</file>

<file path=xl/sharedStrings.xml><?xml version="1.0" encoding="utf-8"?>
<sst xmlns="http://schemas.openxmlformats.org/spreadsheetml/2006/main" count="360" uniqueCount="190">
  <si>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</si>
  <si>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</si>
  <si>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</si>
  <si>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</si>
  <si>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</si>
  <si>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</si>
  <si>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</si>
  <si>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</si>
  <si>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</si>
  <si>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</si>
  <si>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</si>
  <si>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</si>
  <si>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</si>
  <si>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</si>
  <si>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</si>
  <si>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</si>
  <si>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</si>
  <si>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</si>
  <si>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</si>
  <si>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</si>
  <si>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</si>
  <si>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</si>
  <si>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</si>
  <si>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</si>
  <si>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</si>
  <si>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</si>
  <si>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</si>
  <si>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</si>
  <si>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</si>
  <si>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</si>
  <si>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SIZE SET</t>
  </si>
  <si>
    <t>COMMENTS P3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</si>
  <si>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</si>
  <si>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</si>
  <si>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</si>
  <si>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</si>
  <si>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</si>
  <si>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</si>
  <si>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</si>
  <si>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</si>
  <si>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</si>
  <si>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</si>
  <si>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</si>
  <si>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</si>
  <si>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</si>
  <si>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</si>
  <si>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</si>
  <si>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</si>
  <si>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</si>
  <si>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</si>
  <si>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</si>
  <si>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</si>
  <si>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</si>
  <si>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</si>
  <si>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</si>
  <si>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</si>
  <si>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</si>
  <si>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</si>
  <si>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</si>
  <si>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</si>
  <si>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</si>
  <si>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</si>
  <si>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</si>
  <si>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</si>
  <si>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</si>
  <si>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</si>
  <si>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</si>
  <si>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</si>
  <si>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</si>
  <si>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</si>
  <si>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</si>
  <si>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</si>
  <si>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</si>
  <si>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</si>
  <si>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</si>
  <si>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</si>
  <si>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</si>
  <si>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</si>
  <si>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</si>
  <si>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</si>
  <si>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</si>
  <si>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</si>
  <si>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V</t>
  </si>
  <si>
    <t>N</t>
  </si>
  <si>
    <t>Z</t>
  </si>
  <si>
    <t xml:space="preserve">CF ZIP </t>
  </si>
  <si>
    <t>P27CS101_102_103_104</t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</si>
  <si>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</si>
  <si>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</si>
  <si>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</si>
  <si>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</si>
  <si>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</si>
  <si>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</si>
  <si>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</si>
  <si>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</si>
  <si>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</si>
  <si>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</si>
  <si>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</si>
  <si>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t>SAMPLE MEASURES</t>
  </si>
  <si>
    <t>USER / DATE :</t>
  </si>
  <si>
    <t>TRANSLATION</t>
  </si>
  <si>
    <t xml:space="preserve">GRADING XL-XXL ONLY 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</si>
  <si>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</si>
  <si>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</si>
  <si>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 xml:space="preserve">HOOD MEASUREMENTS </t>
  </si>
  <si>
    <t>S1</t>
  </si>
  <si>
    <t>HOOD HEIGHT - front edge from CF neckline to peak edge</t>
  </si>
  <si>
    <t>S2</t>
  </si>
  <si>
    <t>HOOD HEIGHT FRONT NECK- from CF neckline to top edge of CF fastening</t>
  </si>
  <si>
    <t>T</t>
  </si>
  <si>
    <t>HOOD HEIGHT from SNP- to top edge of hood</t>
  </si>
  <si>
    <t>U1</t>
  </si>
  <si>
    <t>HOOD WIDTH - ACROSS CENTRE - width 1/2 way up height of hood</t>
  </si>
  <si>
    <t>U2</t>
  </si>
  <si>
    <t>HOOD WIDTH - WIDEST - from top edge CF zip to back of hood - hood lay flat</t>
  </si>
  <si>
    <t>OVERHEAD - from peak edge - along  crown of hood - to nape</t>
  </si>
  <si>
    <t>CF TO CB NECKLINE - along neck seam with garment fastened</t>
  </si>
  <si>
    <t>ADDITIONAL MEASUREMENTS</t>
  </si>
  <si>
    <t>GRD FOR P1</t>
  </si>
  <si>
    <t>TO BE ADDED</t>
  </si>
  <si>
    <t>O1</t>
  </si>
  <si>
    <t>OVERHEAD HOOD PANEL WIDTH AT HOOD FRONT EDGE</t>
  </si>
  <si>
    <t>O2</t>
  </si>
  <si>
    <t>OVERHEAD HOOD PANEL WIDTH AT HOOD CROWN</t>
  </si>
  <si>
    <t>O3</t>
  </si>
  <si>
    <t>OVERHEAD HOOD PANEL WIDTH AT HOOD CB NAPE</t>
  </si>
  <si>
    <t>S3</t>
  </si>
  <si>
    <t>HOOD OPENING (BOUND) EDGE STRETCHED FLAT - 1/2 MEAS</t>
  </si>
  <si>
    <t>S4</t>
  </si>
  <si>
    <t>HOOD OPENING (BOUND) EDGE RELAXED - RELAXED</t>
  </si>
  <si>
    <t>Z3</t>
  </si>
  <si>
    <t>POCKET ZIP LENGTH - hands</t>
  </si>
  <si>
    <t>FLEECE BLOCK 2_POLARTEC 200</t>
  </si>
  <si>
    <t>POLARTEC 200 BLOCK</t>
  </si>
  <si>
    <t>P30JK027_028_029</t>
  </si>
  <si>
    <t>SPRING 26</t>
  </si>
  <si>
    <t>FLEECE BLOCK : 2</t>
  </si>
  <si>
    <t>JACKET FAUX FUR</t>
  </si>
  <si>
    <t>13.02.25  ER</t>
  </si>
  <si>
    <t>13.02.25</t>
  </si>
  <si>
    <t>EMMA</t>
  </si>
  <si>
    <t>FURRY FLEECE JACKET</t>
  </si>
  <si>
    <t>14.05.25</t>
  </si>
  <si>
    <t>KIRSTY</t>
  </si>
  <si>
    <t>1ST PROTO</t>
  </si>
  <si>
    <t>30.05.25</t>
  </si>
  <si>
    <t>CT</t>
  </si>
  <si>
    <t>KL/SM/CT 300525</t>
  </si>
  <si>
    <t>DÀI ÁO TỪ ĐỈNH VAI ĐẾN LAI</t>
  </si>
  <si>
    <t>DÀI GIỮA THÂN SAU</t>
  </si>
  <si>
    <t>NGANG NGỰC</t>
  </si>
  <si>
    <t>NGANG LAI ĐO CĂNG</t>
  </si>
  <si>
    <t>NGANG LAI ĐO ÊM</t>
  </si>
  <si>
    <t>DÀI TAY TỪ ĐỈNH VAI</t>
  </si>
  <si>
    <t>RỘNG VAI</t>
  </si>
  <si>
    <t xml:space="preserve">BẮP TAY - 2CM DƯỚI VÒNG NÁCH- ĐO VUÔNG GÓC </t>
  </si>
  <si>
    <t>KHUỶU TAY- đo giữa sườn tay</t>
  </si>
  <si>
    <t>LAI TAY ĐO CĂNG</t>
  </si>
  <si>
    <t>LAI TAY ĐO ÊM</t>
  </si>
  <si>
    <t>RỘNG CỔ</t>
  </si>
  <si>
    <t>NÁCH ĐO THẲNG TỪ ĐỈNH VAI TỚI NÁCH</t>
  </si>
  <si>
    <t>VAI CON</t>
  </si>
  <si>
    <t>NGANG NGỰC TRƯỚC TỪ ĐỈNH VAI XUỐNG 18.5CM</t>
  </si>
  <si>
    <t>NGANG NGỰC SAU TỪ ĐỈNH VAI XUỐNG 18.5CM</t>
  </si>
  <si>
    <t>BẮP TAY dưới nách 2cm</t>
  </si>
  <si>
    <t>TO BẢN LAI TAY</t>
  </si>
  <si>
    <t>TO BẢN BO LAI</t>
  </si>
  <si>
    <t>HẠ CỔ SAU</t>
  </si>
  <si>
    <t>SẠ CỔ TRƯỚC</t>
  </si>
  <si>
    <t>CAO NÓN TỪ CHÂN CỔ ĐẾN ĐỈNH NÓN</t>
  </si>
  <si>
    <t>X</t>
  </si>
  <si>
    <t>RỘNG MIẾNG RÁP NỐI GIỮA NÓN ĐO Ở ĐỈNH NÓN</t>
  </si>
  <si>
    <t>CAO NÓN TỪ CHÂN CỔ ĐẾN VÀNH NÓN GIỮA TRƯỚC ĐIỂM DƯỚI (XEM HÌNH MINH HỌA)</t>
  </si>
  <si>
    <t>CAO GIỮA NÓN TỪ ĐỈNH VAI TỚI ĐỈNH NÓN</t>
  </si>
  <si>
    <t>RỘNG NÓN (CANH GIỮA)</t>
  </si>
  <si>
    <t>RỘNG NÓN (PHẦN RỘNG NHẤT)</t>
  </si>
  <si>
    <t xml:space="preserve">VÒNG GIỮA SAU NÓN </t>
  </si>
  <si>
    <t>ĐƯỜNG MAY CỔ TỪ GIỮA TRƯỚC TỚI GIỮA SAU</t>
  </si>
  <si>
    <t>CHIỀU RỘNG TẤM NÓN TRÊN TẠI MÉP TRƯỚC CỦA NÓN (XEM HÌNH MINH HỌA)</t>
  </si>
  <si>
    <t>CHIỀU RỘNG TẤM NÓN TRÊN TẠI ĐỈNH NÓN.(XEM HÌNH MINH HỌA)</t>
  </si>
  <si>
    <t>CHIỀU RỘNG TẤM NÓN TRÊN TẠI ĐƯỜNG CHÍNH GIỮA GÁY NÓN. (XEM HÌNH MINH HỌA)</t>
  </si>
  <si>
    <t>MÉP MỞ NÓN (CÓ VIỀN) ĐO CĂNG - 1/2 SỐ ĐO.(XEM HÌNH MINH HỌA)</t>
  </si>
  <si>
    <t>MÉP MỞ NÓN (CÓ VIỀN) ĐO ÊM - THẢ LỎNG.(XEM HÌNH MINH HỌA)</t>
  </si>
  <si>
    <t xml:space="preserve">DÀI MIỆNG TÚI </t>
  </si>
  <si>
    <t>x</t>
  </si>
  <si>
    <t>CAO NÓN TỪ CHÂN CỔ ĐẾN ĐIỂM GIỮA TRƯỚC VÀNH NÓN (XEM HÌNH MINH HỌA)</t>
  </si>
  <si>
    <t>CAO NÓN TỪ CHÂN CỔ ĐẾN VÀNH NÓN GIỮA TRƯỚC ĐIỂM TRÊN (XEM HÌNH MINH HỌA)</t>
  </si>
  <si>
    <r>
      <t xml:space="preserve">X CHEST </t>
    </r>
    <r>
      <rPr>
        <sz val="14"/>
        <color rgb="FFFF0000"/>
        <rFont val="Arial"/>
        <family val="2"/>
      </rPr>
      <t>18.5cms</t>
    </r>
    <r>
      <rPr>
        <sz val="14"/>
        <rFont val="Arial"/>
        <family val="2"/>
      </rPr>
      <t xml:space="preserve"> Down from SNP</t>
    </r>
  </si>
  <si>
    <r>
      <t xml:space="preserve">X BACK </t>
    </r>
    <r>
      <rPr>
        <sz val="14"/>
        <color rgb="FFFF0000"/>
        <rFont val="Arial"/>
        <family val="2"/>
      </rPr>
      <t>18.5cms</t>
    </r>
    <r>
      <rPr>
        <sz val="14"/>
        <rFont val="Arial"/>
        <family val="2"/>
      </rPr>
      <t xml:space="preserve"> Down from SNP</t>
    </r>
  </si>
  <si>
    <r>
      <t xml:space="preserve">HOOD HEIGHT - front edge from CF neckline to peak edge </t>
    </r>
    <r>
      <rPr>
        <sz val="14"/>
        <color rgb="FFFF0000"/>
        <rFont val="Arial"/>
        <family val="2"/>
      </rPr>
      <t>RELAXED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</si>
</sst>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7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2"/>
      <color rgb="FF1F1F1F"/>
      <name val="Arial"/>
      <family val="2"/>
    </font>
    <font>
      <b/>
      <sz val="12"/>
      <color theme="1"/>
      <name val="Calibri"/>
      <family val="2"/>
      <scheme val="minor"/>
    </font>
    <font>
      <sz val="10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b/>
      <sz val="10"/>
      <color rgb="FF000000"/>
      <name val="Helvetica"/>
      <family val="2"/>
    </font>
    <font>
      <sz val="11"/>
      <color theme="1"/>
      <name val="Calibri"/>
      <family val="2"/>
      <scheme val="minor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sz val="12"/>
      <color rgb="FFFF0000"/>
      <name val="Calibri"/>
      <family val="2"/>
      <scheme val="minor"/>
    </font>
    <font>
      <b/>
      <sz val="9"/>
      <name val="Arial"/>
      <family val="2"/>
    </font>
    <font>
      <sz val="9"/>
      <name val="微软雅黑"/>
      <family val="2"/>
      <charset val="134"/>
    </font>
    <font>
      <sz val="8"/>
      <color rgb="FFFF0000"/>
      <name val="Arial"/>
      <family val="2"/>
    </font>
    <font>
      <b/>
      <sz val="8"/>
      <color rgb="FFFF0000"/>
      <name val="Arial"/>
      <family val="2"/>
    </font>
    <font>
      <sz val="8"/>
      <color rgb="FFFF0000"/>
      <name val="Helvetica"/>
      <family val="2"/>
    </font>
    <font>
      <strike/>
      <sz val="8"/>
      <name val="Helvetica"/>
      <family val="2"/>
    </font>
    <font>
      <strike/>
      <sz val="8"/>
      <name val="Arial"/>
      <family val="2"/>
    </font>
    <font>
      <sz val="8"/>
      <color theme="1"/>
      <name val="Arial"/>
      <family val="2"/>
    </font>
    <font>
      <sz val="8"/>
      <color rgb="FFFFFFFF"/>
      <name val="Arial"/>
      <family val="2"/>
    </font>
    <font>
      <sz val="8"/>
      <color theme="0"/>
      <name val="Arial"/>
      <family val="2"/>
    </font>
    <font>
      <b/>
      <sz val="8"/>
      <color theme="1"/>
      <name val="Helvetica"/>
      <family val="2"/>
    </font>
    <font>
      <sz val="8"/>
      <name val="微软雅黑"/>
      <family val="2"/>
      <charset val="134"/>
    </font>
    <font>
      <b/>
      <sz val="8"/>
      <color theme="1"/>
      <name val="Arial"/>
      <family val="2"/>
    </font>
    <font>
      <sz val="8"/>
      <color theme="1"/>
      <name val="Geneva"/>
      <family val="2"/>
    </font>
    <font>
      <b/>
      <sz val="8"/>
      <color theme="0"/>
      <name val="Helvetica"/>
      <family val="2"/>
    </font>
    <font>
      <b/>
      <sz val="8"/>
      <color rgb="FF000000"/>
      <name val="Arial"/>
      <family val="2"/>
    </font>
    <font>
      <sz val="10"/>
      <color rgb="FF000000"/>
      <name val="Times New Roman"/>
      <family val="1"/>
    </font>
    <font>
      <b/>
      <sz val="10"/>
      <color rgb="FF000000"/>
      <name val="Arial"/>
      <family val="2"/>
    </font>
    <font>
      <sz val="14"/>
      <name val="Arial"/>
      <family val="2"/>
    </font>
    <font>
      <b/>
      <sz val="14"/>
      <color theme="1"/>
      <name val="Arial"/>
      <family val="2"/>
    </font>
    <font>
      <sz val="14"/>
      <color theme="1"/>
      <name val="Calibri"/>
      <family val="2"/>
      <scheme val="minor"/>
    </font>
    <font>
      <sz val="14"/>
      <color rgb="FFFF0000"/>
      <name val="Arial"/>
      <family val="2"/>
    </font>
    <font>
      <sz val="14"/>
      <color rgb="FF000000"/>
      <name val="Arial"/>
      <family val="2"/>
    </font>
    <font>
      <strike/>
      <sz val="14"/>
      <name val="Arial"/>
      <family val="2"/>
    </font>
    <font>
      <b/>
      <sz val="14"/>
      <color theme="1"/>
      <name val="Helvetica"/>
      <family val="2"/>
    </font>
    <font>
      <b/>
      <sz val="14"/>
      <color rgb="FFFF0000"/>
      <name val="Helvetica"/>
      <family val="2"/>
    </font>
    <font>
      <strike/>
      <sz val="14"/>
      <name val="Helvetica"/>
      <family val="2"/>
    </font>
    <font>
      <sz val="14"/>
      <name val="Helvetica"/>
      <family val="2"/>
    </font>
    <font>
      <sz val="14"/>
      <color theme="0"/>
      <name val="Arial"/>
      <family val="2"/>
    </font>
    <font>
      <b/>
      <sz val="14"/>
      <color theme="0"/>
      <name val="Arial"/>
      <family val="2"/>
    </font>
    <font>
      <sz val="14"/>
      <color theme="1"/>
      <name val="Arial"/>
      <family val="2"/>
    </font>
    <font>
      <sz val="14"/>
      <color theme="1"/>
      <name val="Geneva"/>
      <family val="2"/>
    </font>
    <font>
      <b/>
      <sz val="14"/>
      <color theme="0"/>
      <name val="Helvetica"/>
      <family val="2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theme="5" tint="0.79998168889431442"/>
        <bgColor indexed="64"/>
      </patternFill>
    </fill>
  </fills>
  <borders count="56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</borders>
  <cellStyleXfs count="5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59" fillId="0" borderId="0"/>
  </cellStyleXfs>
  <cellXfs count="461">
    <xf numFmtId="0" fontId="0" fillId="0" borderId="0" xfId="0"/>
    <xf numFmtId="0" fontId="2" fillId="2" borderId="11" xfId="0" applyFont="1" applyFill="1" applyBorder="1" applyAlignment="1">
      <alignment vertical="center"/>
    </xf>
    <xf numFmtId="0" fontId="4" fillId="2" borderId="9" xfId="0" applyFont="1" applyFill="1" applyBorder="1" applyAlignment="1">
      <alignment horizontal="center"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9" xfId="0" applyFont="1" applyFill="1" applyBorder="1" applyAlignment="1">
      <alignment vertical="center"/>
    </xf>
    <xf numFmtId="0" fontId="2" fillId="2" borderId="17" xfId="0" applyFont="1" applyFill="1" applyBorder="1" applyAlignment="1">
      <alignment horizontal="left" vertical="center" indent="1"/>
    </xf>
    <xf numFmtId="0" fontId="2" fillId="2" borderId="11" xfId="0" applyFont="1" applyFill="1" applyBorder="1" applyAlignment="1">
      <alignment horizontal="left" vertical="center" indent="1"/>
    </xf>
    <xf numFmtId="0" fontId="2" fillId="2" borderId="14" xfId="0" applyFont="1" applyFill="1" applyBorder="1" applyAlignment="1">
      <alignment vertical="center"/>
    </xf>
    <xf numFmtId="0" fontId="5" fillId="2" borderId="3" xfId="0" applyFont="1" applyFill="1" applyBorder="1" applyAlignment="1">
      <alignment vertical="center"/>
    </xf>
    <xf numFmtId="0" fontId="4" fillId="2" borderId="3" xfId="0" applyFont="1" applyFill="1" applyBorder="1" applyAlignment="1">
      <alignment vertical="center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2" borderId="4" xfId="0" applyFill="1" applyBorder="1"/>
    <xf numFmtId="0" fontId="0" fillId="2" borderId="9" xfId="0" applyFill="1" applyBorder="1"/>
    <xf numFmtId="0" fontId="0" fillId="2" borderId="14" xfId="0" applyFill="1" applyBorder="1"/>
    <xf numFmtId="0" fontId="4" fillId="2" borderId="24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2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1" xfId="0" applyFill="1" applyBorder="1"/>
    <xf numFmtId="0" fontId="4" fillId="2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 wrapText="1"/>
    </xf>
    <xf numFmtId="0" fontId="6" fillId="2" borderId="8" xfId="0" applyFont="1" applyFill="1" applyBorder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0" fillId="2" borderId="3" xfId="0" applyFill="1" applyBorder="1"/>
    <xf numFmtId="0" fontId="0" fillId="2" borderId="20" xfId="0" applyFill="1" applyBorder="1"/>
    <xf numFmtId="0" fontId="0" fillId="2" borderId="21" xfId="0" applyFill="1" applyBorder="1"/>
    <xf numFmtId="0" fontId="1" fillId="2" borderId="0" xfId="0" applyFont="1" applyFill="1" applyAlignment="1">
      <alignment horizontal="center" vertical="center"/>
    </xf>
    <xf numFmtId="0" fontId="7" fillId="2" borderId="8" xfId="0" applyFont="1" applyFill="1" applyBorder="1" applyAlignment="1">
      <alignment vertical="top"/>
    </xf>
    <xf numFmtId="0" fontId="7" fillId="2" borderId="13" xfId="0" applyFont="1" applyFill="1" applyBorder="1" applyAlignment="1">
      <alignment vertical="top"/>
    </xf>
    <xf numFmtId="0" fontId="7" fillId="2" borderId="11" xfId="0" applyFont="1" applyFill="1" applyBorder="1" applyAlignment="1">
      <alignment vertical="top"/>
    </xf>
    <xf numFmtId="0" fontId="1" fillId="2" borderId="19" xfId="0" applyFont="1" applyFill="1" applyBorder="1" applyAlignment="1">
      <alignment vertical="center"/>
    </xf>
    <xf numFmtId="0" fontId="1" fillId="2" borderId="20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2" fillId="2" borderId="0" xfId="1" applyFont="1" applyFill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/>
    </xf>
    <xf numFmtId="0" fontId="13" fillId="2" borderId="0" xfId="0" applyFont="1" applyFill="1" applyAlignment="1">
      <alignment horizontal="center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7" fillId="0" borderId="0" xfId="0" applyFont="1"/>
    <xf numFmtId="0" fontId="17" fillId="4" borderId="8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9" xfId="0" applyFont="1" applyFill="1" applyBorder="1" applyAlignment="1">
      <alignment horizontal="center" vertical="center" wrapText="1"/>
    </xf>
    <xf numFmtId="0" fontId="31" fillId="2" borderId="7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 wrapText="1"/>
    </xf>
    <xf numFmtId="0" fontId="6" fillId="0" borderId="41" xfId="0" applyFont="1" applyBorder="1" applyAlignment="1">
      <alignment horizontal="center" vertical="center" wrapText="1"/>
    </xf>
    <xf numFmtId="0" fontId="6" fillId="3" borderId="27" xfId="0" applyFont="1" applyFill="1" applyBorder="1" applyAlignment="1">
      <alignment horizontal="center" vertical="center" wrapText="1"/>
    </xf>
    <xf numFmtId="0" fontId="6" fillId="12" borderId="26" xfId="0" applyFont="1" applyFill="1" applyBorder="1" applyAlignment="1">
      <alignment horizontal="center" vertical="center" wrapText="1"/>
    </xf>
    <xf numFmtId="0" fontId="6" fillId="12" borderId="32" xfId="0" applyFont="1" applyFill="1" applyBorder="1" applyAlignment="1">
      <alignment horizontal="center" vertical="center" wrapText="1"/>
    </xf>
    <xf numFmtId="0" fontId="6" fillId="12" borderId="28" xfId="0" applyFont="1" applyFill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/>
    </xf>
    <xf numFmtId="0" fontId="37" fillId="5" borderId="7" xfId="0" applyFont="1" applyFill="1" applyBorder="1" applyAlignment="1">
      <alignment horizontal="center" vertical="center"/>
    </xf>
    <xf numFmtId="0" fontId="37" fillId="2" borderId="7" xfId="0" applyFont="1" applyFill="1" applyBorder="1" applyAlignment="1">
      <alignment horizontal="center" vertical="center"/>
    </xf>
    <xf numFmtId="0" fontId="31" fillId="3" borderId="16" xfId="0" applyFont="1" applyFill="1" applyBorder="1" applyAlignment="1">
      <alignment horizontal="center" vertical="center"/>
    </xf>
    <xf numFmtId="0" fontId="32" fillId="11" borderId="22" xfId="0" applyFont="1" applyFill="1" applyBorder="1" applyAlignment="1">
      <alignment horizontal="center" vertical="center"/>
    </xf>
    <xf numFmtId="0" fontId="19" fillId="2" borderId="8" xfId="0" applyFont="1" applyFill="1" applyBorder="1" applyAlignment="1">
      <alignment vertical="center"/>
    </xf>
    <xf numFmtId="0" fontId="38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9" xfId="0" applyFont="1" applyFill="1" applyBorder="1"/>
    <xf numFmtId="0" fontId="16" fillId="0" borderId="0" xfId="0" applyFont="1"/>
    <xf numFmtId="0" fontId="38" fillId="2" borderId="8" xfId="0" applyFont="1" applyFill="1" applyBorder="1" applyAlignment="1">
      <alignment vertical="center"/>
    </xf>
    <xf numFmtId="0" fontId="16" fillId="2" borderId="8" xfId="0" applyFont="1" applyFill="1" applyBorder="1"/>
    <xf numFmtId="0" fontId="16" fillId="2" borderId="13" xfId="0" applyFont="1" applyFill="1" applyBorder="1"/>
    <xf numFmtId="0" fontId="16" fillId="2" borderId="11" xfId="0" applyFont="1" applyFill="1" applyBorder="1"/>
    <xf numFmtId="0" fontId="16" fillId="2" borderId="14" xfId="0" applyFont="1" applyFill="1" applyBorder="1"/>
    <xf numFmtId="0" fontId="18" fillId="12" borderId="23" xfId="0" applyFont="1" applyFill="1" applyBorder="1" applyAlignment="1">
      <alignment horizontal="center" vertical="center"/>
    </xf>
    <xf numFmtId="0" fontId="33" fillId="2" borderId="3" xfId="0" applyFont="1" applyFill="1" applyBorder="1" applyAlignment="1">
      <alignment horizontal="center"/>
    </xf>
    <xf numFmtId="0" fontId="33" fillId="2" borderId="11" xfId="0" applyFont="1" applyFill="1" applyBorder="1" applyAlignment="1">
      <alignment horizontal="center"/>
    </xf>
    <xf numFmtId="0" fontId="15" fillId="2" borderId="11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18" fillId="2" borderId="2" xfId="0" applyFont="1" applyFill="1" applyBorder="1" applyAlignment="1">
      <alignment horizontal="left" vertical="center"/>
    </xf>
    <xf numFmtId="0" fontId="18" fillId="2" borderId="3" xfId="0" applyFont="1" applyFill="1" applyBorder="1" applyAlignment="1">
      <alignment horizontal="left" vertical="center"/>
    </xf>
    <xf numFmtId="0" fontId="36" fillId="2" borderId="3" xfId="0" applyFont="1" applyFill="1" applyBorder="1"/>
    <xf numFmtId="14" fontId="6" fillId="2" borderId="3" xfId="0" applyNumberFormat="1" applyFont="1" applyFill="1" applyBorder="1" applyAlignment="1">
      <alignment horizontal="center" vertical="center"/>
    </xf>
    <xf numFmtId="14" fontId="6" fillId="2" borderId="4" xfId="0" applyNumberFormat="1" applyFont="1" applyFill="1" applyBorder="1" applyAlignment="1">
      <alignment horizontal="center" vertical="center"/>
    </xf>
    <xf numFmtId="0" fontId="34" fillId="2" borderId="8" xfId="0" applyFont="1" applyFill="1" applyBorder="1"/>
    <xf numFmtId="14" fontId="6" fillId="2" borderId="9" xfId="0" applyNumberFormat="1" applyFont="1" applyFill="1" applyBorder="1" applyAlignment="1">
      <alignment horizontal="center" vertical="center"/>
    </xf>
    <xf numFmtId="0" fontId="18" fillId="2" borderId="13" xfId="0" applyFont="1" applyFill="1" applyBorder="1" applyAlignment="1">
      <alignment horizontal="left" vertical="center" wrapText="1"/>
    </xf>
    <xf numFmtId="0" fontId="18" fillId="2" borderId="11" xfId="0" applyFont="1" applyFill="1" applyBorder="1" applyAlignment="1">
      <alignment horizontal="left" vertical="center"/>
    </xf>
    <xf numFmtId="0" fontId="36" fillId="2" borderId="11" xfId="0" applyFont="1" applyFill="1" applyBorder="1"/>
    <xf numFmtId="14" fontId="6" fillId="2" borderId="11" xfId="0" applyNumberFormat="1" applyFont="1" applyFill="1" applyBorder="1" applyAlignment="1">
      <alignment horizontal="center" vertical="center"/>
    </xf>
    <xf numFmtId="14" fontId="6" fillId="2" borderId="14" xfId="0" applyNumberFormat="1" applyFont="1" applyFill="1" applyBorder="1" applyAlignment="1">
      <alignment horizontal="center" vertical="center"/>
    </xf>
    <xf numFmtId="0" fontId="28" fillId="2" borderId="0" xfId="0" applyFont="1" applyFill="1"/>
    <xf numFmtId="0" fontId="15" fillId="2" borderId="0" xfId="0" applyFont="1" applyFill="1" applyAlignment="1">
      <alignment horizontal="center" vertical="center"/>
    </xf>
    <xf numFmtId="0" fontId="28" fillId="2" borderId="2" xfId="0" applyFont="1" applyFill="1" applyBorder="1"/>
    <xf numFmtId="0" fontId="28" fillId="2" borderId="3" xfId="0" applyFont="1" applyFill="1" applyBorder="1"/>
    <xf numFmtId="0" fontId="15" fillId="2" borderId="3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center" vertical="center"/>
    </xf>
    <xf numFmtId="0" fontId="28" fillId="2" borderId="8" xfId="0" applyFont="1" applyFill="1" applyBorder="1"/>
    <xf numFmtId="0" fontId="15" fillId="2" borderId="9" xfId="0" applyFont="1" applyFill="1" applyBorder="1" applyAlignment="1">
      <alignment horizontal="center" vertical="center"/>
    </xf>
    <xf numFmtId="0" fontId="28" fillId="2" borderId="13" xfId="0" applyFont="1" applyFill="1" applyBorder="1"/>
    <xf numFmtId="0" fontId="28" fillId="2" borderId="11" xfId="0" applyFont="1" applyFill="1" applyBorder="1"/>
    <xf numFmtId="0" fontId="18" fillId="2" borderId="1" xfId="0" applyFont="1" applyFill="1" applyBorder="1" applyAlignment="1">
      <alignment horizontal="left" vertical="center"/>
    </xf>
    <xf numFmtId="0" fontId="18" fillId="2" borderId="27" xfId="0" applyFont="1" applyFill="1" applyBorder="1" applyAlignment="1">
      <alignment horizontal="left" vertical="center"/>
    </xf>
    <xf numFmtId="0" fontId="18" fillId="2" borderId="1" xfId="0" applyFont="1" applyFill="1" applyBorder="1" applyAlignment="1">
      <alignment vertical="center"/>
    </xf>
    <xf numFmtId="0" fontId="18" fillId="2" borderId="5" xfId="0" applyFont="1" applyFill="1" applyBorder="1" applyAlignment="1">
      <alignment horizontal="left" vertical="center"/>
    </xf>
    <xf numFmtId="0" fontId="18" fillId="2" borderId="5" xfId="0" applyFont="1" applyFill="1" applyBorder="1" applyAlignment="1">
      <alignment vertical="center"/>
    </xf>
    <xf numFmtId="0" fontId="35" fillId="2" borderId="10" xfId="0" applyFont="1" applyFill="1" applyBorder="1" applyAlignment="1">
      <alignment horizontal="left" vertical="center"/>
    </xf>
    <xf numFmtId="0" fontId="18" fillId="2" borderId="25" xfId="0" applyFont="1" applyFill="1" applyBorder="1" applyAlignment="1">
      <alignment horizontal="left" vertical="center" wrapText="1"/>
    </xf>
    <xf numFmtId="0" fontId="18" fillId="2" borderId="10" xfId="0" applyFont="1" applyFill="1" applyBorder="1" applyAlignment="1">
      <alignment vertical="center"/>
    </xf>
    <xf numFmtId="0" fontId="34" fillId="2" borderId="16" xfId="0" applyFont="1" applyFill="1" applyBorder="1" applyAlignment="1">
      <alignment horizontal="left"/>
    </xf>
    <xf numFmtId="0" fontId="34" fillId="2" borderId="28" xfId="0" applyFont="1" applyFill="1" applyBorder="1" applyAlignment="1">
      <alignment horizontal="left"/>
    </xf>
    <xf numFmtId="0" fontId="0" fillId="2" borderId="42" xfId="0" applyFill="1" applyBorder="1" applyAlignment="1">
      <alignment horizontal="left"/>
    </xf>
    <xf numFmtId="0" fontId="0" fillId="2" borderId="15" xfId="0" applyFill="1" applyBorder="1" applyAlignment="1">
      <alignment horizontal="left"/>
    </xf>
    <xf numFmtId="0" fontId="36" fillId="2" borderId="10" xfId="0" applyFont="1" applyFill="1" applyBorder="1" applyAlignment="1">
      <alignment horizontal="left" vertical="center"/>
    </xf>
    <xf numFmtId="0" fontId="1" fillId="6" borderId="7" xfId="0" applyFont="1" applyFill="1" applyBorder="1" applyAlignment="1">
      <alignment horizontal="center" vertical="center"/>
    </xf>
    <xf numFmtId="0" fontId="44" fillId="6" borderId="7" xfId="0" applyFont="1" applyFill="1" applyBorder="1" applyAlignment="1">
      <alignment vertical="center" wrapText="1"/>
    </xf>
    <xf numFmtId="0" fontId="45" fillId="6" borderId="7" xfId="0" applyFont="1" applyFill="1" applyBorder="1" applyAlignment="1">
      <alignment horizontal="center" vertical="center"/>
    </xf>
    <xf numFmtId="0" fontId="2" fillId="6" borderId="7" xfId="1" applyFont="1" applyFill="1" applyBorder="1" applyAlignment="1">
      <alignment horizontal="center" vertical="center"/>
    </xf>
    <xf numFmtId="0" fontId="46" fillId="8" borderId="7" xfId="0" applyFont="1" applyFill="1" applyBorder="1" applyAlignment="1">
      <alignment horizontal="center"/>
    </xf>
    <xf numFmtId="0" fontId="2" fillId="6" borderId="7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0" fillId="8" borderId="26" xfId="0" applyFont="1" applyFill="1" applyBorder="1" applyAlignment="1">
      <alignment horizontal="center"/>
    </xf>
    <xf numFmtId="0" fontId="1" fillId="6" borderId="5" xfId="0" applyFont="1" applyFill="1" applyBorder="1" applyAlignment="1">
      <alignment horizontal="center"/>
    </xf>
    <xf numFmtId="0" fontId="1" fillId="6" borderId="15" xfId="0" applyFont="1" applyFill="1" applyBorder="1" applyAlignment="1">
      <alignment horizontal="center" vertical="center"/>
    </xf>
    <xf numFmtId="0" fontId="45" fillId="9" borderId="26" xfId="0" applyFont="1" applyFill="1" applyBorder="1" applyAlignment="1">
      <alignment horizontal="center" vertical="center"/>
    </xf>
    <xf numFmtId="0" fontId="1" fillId="9" borderId="32" xfId="0" applyFont="1" applyFill="1" applyBorder="1" applyAlignment="1">
      <alignment horizontal="center" vertical="center"/>
    </xf>
    <xf numFmtId="0" fontId="1" fillId="6" borderId="7" xfId="0" applyFont="1" applyFill="1" applyBorder="1" applyAlignment="1">
      <alignment vertical="center" wrapText="1"/>
    </xf>
    <xf numFmtId="0" fontId="1" fillId="9" borderId="7" xfId="0" applyFont="1" applyFill="1" applyBorder="1" applyAlignment="1">
      <alignment horizontal="center" vertical="center"/>
    </xf>
    <xf numFmtId="0" fontId="1" fillId="9" borderId="15" xfId="0" applyFont="1" applyFill="1" applyBorder="1" applyAlignment="1">
      <alignment horizontal="center" vertical="center"/>
    </xf>
    <xf numFmtId="0" fontId="20" fillId="8" borderId="26" xfId="0" applyFont="1" applyFill="1" applyBorder="1" applyAlignment="1">
      <alignment horizontal="center" vertical="center"/>
    </xf>
    <xf numFmtId="0" fontId="44" fillId="6" borderId="26" xfId="0" applyFont="1" applyFill="1" applyBorder="1" applyAlignment="1">
      <alignment vertical="center" wrapText="1"/>
    </xf>
    <xf numFmtId="0" fontId="1" fillId="6" borderId="6" xfId="0" applyFont="1" applyFill="1" applyBorder="1" applyAlignment="1">
      <alignment horizontal="center" vertical="center"/>
    </xf>
    <xf numFmtId="0" fontId="21" fillId="8" borderId="26" xfId="0" applyFont="1" applyFill="1" applyBorder="1" applyAlignment="1">
      <alignment horizontal="center" vertical="center"/>
    </xf>
    <xf numFmtId="0" fontId="1" fillId="13" borderId="29" xfId="0" applyFont="1" applyFill="1" applyBorder="1" applyAlignment="1">
      <alignment horizontal="center"/>
    </xf>
    <xf numFmtId="0" fontId="47" fillId="6" borderId="7" xfId="0" applyFont="1" applyFill="1" applyBorder="1" applyAlignment="1">
      <alignment horizontal="center" vertical="center"/>
    </xf>
    <xf numFmtId="0" fontId="1" fillId="0" borderId="23" xfId="0" applyFont="1" applyBorder="1" applyAlignment="1">
      <alignment horizontal="center" vertical="center"/>
    </xf>
    <xf numFmtId="0" fontId="45" fillId="7" borderId="26" xfId="0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/>
    </xf>
    <xf numFmtId="0" fontId="2" fillId="2" borderId="26" xfId="1" applyFont="1" applyFill="1" applyBorder="1" applyAlignment="1">
      <alignment horizontal="center" vertical="center"/>
    </xf>
    <xf numFmtId="0" fontId="2" fillId="2" borderId="26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50" fillId="7" borderId="26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/>
    </xf>
    <xf numFmtId="0" fontId="1" fillId="0" borderId="7" xfId="0" applyFont="1" applyBorder="1" applyAlignment="1">
      <alignment vertical="center" wrapText="1"/>
    </xf>
    <xf numFmtId="0" fontId="44" fillId="0" borderId="7" xfId="0" applyFont="1" applyBorder="1" applyAlignment="1">
      <alignment vertical="center" wrapText="1"/>
    </xf>
    <xf numFmtId="0" fontId="45" fillId="7" borderId="30" xfId="0" applyFont="1" applyFill="1" applyBorder="1" applyAlignment="1">
      <alignment horizontal="center" vertical="center"/>
    </xf>
    <xf numFmtId="0" fontId="1" fillId="7" borderId="6" xfId="0" applyFont="1" applyFill="1" applyBorder="1" applyAlignment="1">
      <alignment horizontal="center" vertical="center"/>
    </xf>
    <xf numFmtId="0" fontId="2" fillId="2" borderId="7" xfId="1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/>
    </xf>
    <xf numFmtId="0" fontId="49" fillId="0" borderId="5" xfId="0" applyFont="1" applyBorder="1" applyAlignment="1">
      <alignment horizontal="center" vertical="center"/>
    </xf>
    <xf numFmtId="0" fontId="51" fillId="0" borderId="26" xfId="0" applyFont="1" applyBorder="1" applyAlignment="1">
      <alignment horizontal="center" vertical="center"/>
    </xf>
    <xf numFmtId="0" fontId="52" fillId="0" borderId="15" xfId="0" applyFont="1" applyBorder="1" applyAlignment="1">
      <alignment horizontal="center" vertical="center"/>
    </xf>
    <xf numFmtId="0" fontId="22" fillId="2" borderId="7" xfId="1" applyFont="1" applyFill="1" applyBorder="1" applyAlignment="1">
      <alignment horizontal="center" vertical="center"/>
    </xf>
    <xf numFmtId="0" fontId="53" fillId="8" borderId="26" xfId="0" applyFont="1" applyFill="1" applyBorder="1" applyAlignment="1">
      <alignment horizontal="center"/>
    </xf>
    <xf numFmtId="0" fontId="22" fillId="2" borderId="7" xfId="0" applyFont="1" applyFill="1" applyBorder="1" applyAlignment="1">
      <alignment horizontal="center" vertical="center"/>
    </xf>
    <xf numFmtId="0" fontId="22" fillId="2" borderId="6" xfId="0" applyFont="1" applyFill="1" applyBorder="1" applyAlignment="1">
      <alignment horizontal="center" vertical="center"/>
    </xf>
    <xf numFmtId="0" fontId="3" fillId="0" borderId="26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21" fillId="8" borderId="26" xfId="0" applyFont="1" applyFill="1" applyBorder="1" applyAlignment="1">
      <alignment horizontal="center"/>
    </xf>
    <xf numFmtId="0" fontId="1" fillId="0" borderId="3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47" fillId="0" borderId="26" xfId="0" applyFont="1" applyBorder="1" applyAlignment="1">
      <alignment horizontal="center" vertical="center"/>
    </xf>
    <xf numFmtId="0" fontId="3" fillId="10" borderId="5" xfId="0" applyFont="1" applyFill="1" applyBorder="1" applyAlignment="1">
      <alignment horizontal="center"/>
    </xf>
    <xf numFmtId="0" fontId="48" fillId="10" borderId="7" xfId="0" applyFont="1" applyFill="1" applyBorder="1" applyAlignment="1">
      <alignment horizontal="left" vertical="center" wrapText="1"/>
    </xf>
    <xf numFmtId="0" fontId="48" fillId="10" borderId="26" xfId="0" applyFont="1" applyFill="1" applyBorder="1" applyAlignment="1">
      <alignment horizontal="left" vertical="center" wrapText="1"/>
    </xf>
    <xf numFmtId="0" fontId="55" fillId="2" borderId="19" xfId="0" applyFont="1" applyFill="1" applyBorder="1" applyAlignment="1">
      <alignment vertical="center"/>
    </xf>
    <xf numFmtId="0" fontId="3" fillId="0" borderId="39" xfId="0" applyFont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57" fillId="8" borderId="39" xfId="0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2" fillId="2" borderId="43" xfId="0" applyFont="1" applyFill="1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0" fontId="58" fillId="3" borderId="26" xfId="0" applyFont="1" applyFill="1" applyBorder="1" applyAlignment="1">
      <alignment horizontal="center" vertical="center"/>
    </xf>
    <xf numFmtId="0" fontId="0" fillId="0" borderId="7" xfId="0" applyBorder="1"/>
    <xf numFmtId="0" fontId="58" fillId="3" borderId="7" xfId="0" applyFont="1" applyFill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20" fillId="3" borderId="7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vertical="center"/>
    </xf>
    <xf numFmtId="0" fontId="18" fillId="2" borderId="45" xfId="0" applyFont="1" applyFill="1" applyBorder="1" applyAlignment="1">
      <alignment vertical="center"/>
    </xf>
    <xf numFmtId="0" fontId="18" fillId="2" borderId="46" xfId="0" applyFont="1" applyFill="1" applyBorder="1" applyAlignment="1">
      <alignment vertical="center"/>
    </xf>
    <xf numFmtId="0" fontId="0" fillId="2" borderId="6" xfId="0" applyFill="1" applyBorder="1" applyAlignment="1">
      <alignment horizontal="left"/>
    </xf>
    <xf numFmtId="0" fontId="0" fillId="2" borderId="47" xfId="0" applyFill="1" applyBorder="1"/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0" fillId="2" borderId="48" xfId="0" applyFill="1" applyBorder="1" applyAlignment="1">
      <alignment horizontal="left"/>
    </xf>
    <xf numFmtId="0" fontId="0" fillId="2" borderId="49" xfId="0" applyFill="1" applyBorder="1"/>
    <xf numFmtId="0" fontId="7" fillId="2" borderId="0" xfId="0" applyFont="1" applyFill="1" applyAlignment="1">
      <alignment vertical="top"/>
    </xf>
    <xf numFmtId="0" fontId="33" fillId="2" borderId="0" xfId="0" applyFont="1" applyFill="1" applyAlignment="1">
      <alignment horizontal="center"/>
    </xf>
    <xf numFmtId="0" fontId="39" fillId="4" borderId="0" xfId="0" applyFont="1" applyFill="1" applyAlignment="1">
      <alignment horizontal="center" vertical="center"/>
    </xf>
    <xf numFmtId="0" fontId="33" fillId="2" borderId="2" xfId="0" applyFont="1" applyFill="1" applyBorder="1" applyAlignment="1">
      <alignment horizontal="center"/>
    </xf>
    <xf numFmtId="0" fontId="33" fillId="2" borderId="8" xfId="0" applyFont="1" applyFill="1" applyBorder="1" applyAlignment="1">
      <alignment horizontal="center"/>
    </xf>
    <xf numFmtId="0" fontId="33" fillId="2" borderId="13" xfId="0" applyFont="1" applyFill="1" applyBorder="1" applyAlignment="1">
      <alignment horizontal="center"/>
    </xf>
    <xf numFmtId="0" fontId="0" fillId="2" borderId="12" xfId="0" applyFill="1" applyBorder="1" applyAlignment="1">
      <alignment horizontal="left"/>
    </xf>
    <xf numFmtId="0" fontId="0" fillId="2" borderId="51" xfId="0" applyFill="1" applyBorder="1"/>
    <xf numFmtId="0" fontId="0" fillId="6" borderId="9" xfId="0" applyFill="1" applyBorder="1"/>
    <xf numFmtId="0" fontId="43" fillId="0" borderId="52" xfId="0" applyFont="1" applyBorder="1" applyAlignment="1">
      <alignment horizontal="center" vertical="center"/>
    </xf>
    <xf numFmtId="0" fontId="43" fillId="0" borderId="41" xfId="0" applyFont="1" applyBorder="1" applyAlignment="1">
      <alignment horizontal="center" vertical="center" wrapText="1"/>
    </xf>
    <xf numFmtId="0" fontId="43" fillId="0" borderId="41" xfId="0" applyFont="1" applyBorder="1" applyAlignment="1">
      <alignment horizontal="center" vertical="center"/>
    </xf>
    <xf numFmtId="0" fontId="43" fillId="3" borderId="48" xfId="0" applyFont="1" applyFill="1" applyBorder="1" applyAlignment="1">
      <alignment horizontal="center" vertical="center"/>
    </xf>
    <xf numFmtId="0" fontId="43" fillId="0" borderId="48" xfId="0" applyFont="1" applyBorder="1" applyAlignment="1">
      <alignment horizontal="center" vertical="center"/>
    </xf>
    <xf numFmtId="0" fontId="25" fillId="2" borderId="27" xfId="0" applyFont="1" applyFill="1" applyBorder="1" applyAlignment="1">
      <alignment horizontal="center" vertical="center" wrapText="1"/>
    </xf>
    <xf numFmtId="0" fontId="1" fillId="6" borderId="5" xfId="0" applyFont="1" applyFill="1" applyBorder="1" applyAlignment="1">
      <alignment horizontal="center" vertical="center"/>
    </xf>
    <xf numFmtId="0" fontId="42" fillId="2" borderId="16" xfId="0" applyFont="1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0" fontId="48" fillId="10" borderId="5" xfId="0" applyFont="1" applyFill="1" applyBorder="1" applyAlignment="1">
      <alignment horizontal="center"/>
    </xf>
    <xf numFmtId="0" fontId="0" fillId="0" borderId="16" xfId="0" applyBorder="1" applyAlignment="1">
      <alignment horizontal="center" vertical="center"/>
    </xf>
    <xf numFmtId="0" fontId="55" fillId="0" borderId="5" xfId="0" applyFont="1" applyBorder="1"/>
    <xf numFmtId="0" fontId="50" fillId="0" borderId="5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20" xfId="0" applyFont="1" applyFill="1" applyBorder="1" applyAlignment="1">
      <alignment horizontal="left" vertical="center" indent="1"/>
    </xf>
    <xf numFmtId="0" fontId="2" fillId="2" borderId="20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left" vertical="center" indent="1"/>
    </xf>
    <xf numFmtId="0" fontId="2" fillId="2" borderId="3" xfId="0" applyFont="1" applyFill="1" applyBorder="1" applyAlignment="1">
      <alignment horizontal="left" vertical="center" indent="1"/>
    </xf>
    <xf numFmtId="0" fontId="2" fillId="2" borderId="3" xfId="0" applyFont="1" applyFill="1" applyBorder="1" applyAlignment="1">
      <alignment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14" xfId="0" applyFont="1" applyFill="1" applyBorder="1" applyAlignment="1">
      <alignment horizontal="center" vertical="center"/>
    </xf>
    <xf numFmtId="0" fontId="48" fillId="6" borderId="29" xfId="0" applyFont="1" applyFill="1" applyBorder="1" applyAlignment="1">
      <alignment horizontal="center"/>
    </xf>
    <xf numFmtId="0" fontId="48" fillId="6" borderId="22" xfId="0" applyFont="1" applyFill="1" applyBorder="1" applyAlignment="1">
      <alignment horizontal="left" vertical="center" wrapText="1"/>
    </xf>
    <xf numFmtId="0" fontId="3" fillId="6" borderId="22" xfId="0" applyFont="1" applyFill="1" applyBorder="1" applyAlignment="1">
      <alignment horizontal="center" vertical="center"/>
    </xf>
    <xf numFmtId="0" fontId="1" fillId="6" borderId="37" xfId="0" applyFont="1" applyFill="1" applyBorder="1" applyAlignment="1">
      <alignment horizontal="center" vertical="center"/>
    </xf>
    <xf numFmtId="0" fontId="2" fillId="6" borderId="22" xfId="1" applyFont="1" applyFill="1" applyBorder="1" applyAlignment="1">
      <alignment horizontal="center" vertical="center"/>
    </xf>
    <xf numFmtId="0" fontId="21" fillId="8" borderId="22" xfId="0" applyFont="1" applyFill="1" applyBorder="1" applyAlignment="1">
      <alignment horizontal="center" vertical="center"/>
    </xf>
    <xf numFmtId="0" fontId="2" fillId="6" borderId="22" xfId="0" applyFont="1" applyFill="1" applyBorder="1" applyAlignment="1">
      <alignment horizontal="center" vertical="center"/>
    </xf>
    <xf numFmtId="0" fontId="2" fillId="6" borderId="50" xfId="0" applyFont="1" applyFill="1" applyBorder="1" applyAlignment="1">
      <alignment horizontal="center" vertical="center"/>
    </xf>
    <xf numFmtId="0" fontId="0" fillId="2" borderId="38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1" fillId="0" borderId="55" xfId="0" applyFont="1" applyBorder="1" applyAlignment="1">
      <alignment horizontal="center" vertical="center"/>
    </xf>
    <xf numFmtId="0" fontId="1" fillId="2" borderId="43" xfId="0" applyFont="1" applyFill="1" applyBorder="1" applyAlignment="1">
      <alignment horizontal="center" vertical="center"/>
    </xf>
    <xf numFmtId="0" fontId="20" fillId="8" borderId="39" xfId="0" applyFont="1" applyFill="1" applyBorder="1" applyAlignment="1">
      <alignment horizontal="center" vertical="center"/>
    </xf>
    <xf numFmtId="0" fontId="0" fillId="2" borderId="40" xfId="0" applyFill="1" applyBorder="1" applyAlignment="1">
      <alignment horizontal="center" vertical="center"/>
    </xf>
    <xf numFmtId="0" fontId="1" fillId="2" borderId="29" xfId="0" applyFont="1" applyFill="1" applyBorder="1" applyAlignment="1">
      <alignment horizontal="center" vertical="center"/>
    </xf>
    <xf numFmtId="0" fontId="3" fillId="0" borderId="36" xfId="0" applyFont="1" applyBorder="1" applyAlignment="1">
      <alignment horizontal="center" vertical="center"/>
    </xf>
    <xf numFmtId="0" fontId="2" fillId="2" borderId="22" xfId="1" applyFont="1" applyFill="1" applyBorder="1" applyAlignment="1">
      <alignment horizontal="center" vertical="center"/>
    </xf>
    <xf numFmtId="0" fontId="2" fillId="2" borderId="2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42" fillId="2" borderId="38" xfId="0" applyFont="1" applyFill="1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18" fillId="2" borderId="0" xfId="0" applyFont="1" applyFill="1" applyAlignment="1">
      <alignment horizontal="left" vertical="center"/>
    </xf>
    <xf numFmtId="0" fontId="36" fillId="2" borderId="0" xfId="0" applyFont="1" applyFill="1"/>
    <xf numFmtId="14" fontId="6" fillId="2" borderId="0" xfId="0" applyNumberFormat="1" applyFont="1" applyFill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1" fillId="0" borderId="7" xfId="0" applyFont="1" applyBorder="1" applyAlignment="1">
      <alignment horizontal="center"/>
    </xf>
    <xf numFmtId="0" fontId="0" fillId="3" borderId="7" xfId="0" applyFill="1" applyBorder="1"/>
    <xf numFmtId="0" fontId="15" fillId="0" borderId="5" xfId="0" applyFont="1" applyBorder="1" applyAlignment="1">
      <alignment horizontal="center" vertical="center"/>
    </xf>
    <xf numFmtId="0" fontId="3" fillId="0" borderId="7" xfId="0" applyFont="1" applyBorder="1" applyAlignment="1">
      <alignment horizontal="center"/>
    </xf>
    <xf numFmtId="0" fontId="60" fillId="3" borderId="7" xfId="0" applyFont="1" applyFill="1" applyBorder="1" applyAlignment="1">
      <alignment horizontal="center" vertical="center"/>
    </xf>
    <xf numFmtId="0" fontId="48" fillId="0" borderId="5" xfId="0" applyFont="1" applyBorder="1" applyAlignment="1">
      <alignment horizontal="center"/>
    </xf>
    <xf numFmtId="0" fontId="3" fillId="2" borderId="7" xfId="0" applyFont="1" applyFill="1" applyBorder="1" applyAlignment="1">
      <alignment horizontal="center"/>
    </xf>
    <xf numFmtId="0" fontId="48" fillId="2" borderId="7" xfId="0" applyFont="1" applyFill="1" applyBorder="1" applyAlignment="1">
      <alignment horizontal="center"/>
    </xf>
    <xf numFmtId="0" fontId="14" fillId="2" borderId="7" xfId="0" applyFont="1" applyFill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30" fillId="2" borderId="7" xfId="0" applyFont="1" applyFill="1" applyBorder="1" applyAlignment="1">
      <alignment horizontal="center" vertical="center"/>
    </xf>
    <xf numFmtId="0" fontId="26" fillId="4" borderId="19" xfId="0" applyFont="1" applyFill="1" applyBorder="1" applyAlignment="1">
      <alignment horizontal="center" vertical="center"/>
    </xf>
    <xf numFmtId="0" fontId="1" fillId="4" borderId="20" xfId="0" applyFont="1" applyFill="1" applyBorder="1" applyAlignment="1">
      <alignment horizontal="center" vertical="center"/>
    </xf>
    <xf numFmtId="0" fontId="1" fillId="4" borderId="11" xfId="0" applyFont="1" applyFill="1" applyBorder="1" applyAlignment="1">
      <alignment horizontal="center" vertical="center"/>
    </xf>
    <xf numFmtId="0" fontId="1" fillId="4" borderId="14" xfId="0" applyFont="1" applyFill="1" applyBorder="1" applyAlignment="1">
      <alignment horizontal="center" vertical="center"/>
    </xf>
    <xf numFmtId="0" fontId="26" fillId="4" borderId="2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0" xfId="0" applyFont="1" applyFill="1" applyAlignment="1">
      <alignment horizontal="center" vertical="center"/>
    </xf>
    <xf numFmtId="0" fontId="1" fillId="2" borderId="19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40" fillId="4" borderId="19" xfId="0" applyFont="1" applyFill="1" applyBorder="1" applyAlignment="1">
      <alignment horizontal="center" vertical="center" wrapText="1"/>
    </xf>
    <xf numFmtId="0" fontId="41" fillId="4" borderId="20" xfId="0" applyFont="1" applyFill="1" applyBorder="1" applyAlignment="1">
      <alignment horizontal="center" vertical="center" wrapText="1"/>
    </xf>
    <xf numFmtId="0" fontId="41" fillId="4" borderId="11" xfId="0" applyFont="1" applyFill="1" applyBorder="1" applyAlignment="1">
      <alignment horizontal="center" vertical="center" wrapText="1"/>
    </xf>
    <xf numFmtId="0" fontId="41" fillId="4" borderId="14" xfId="0" applyFont="1" applyFill="1" applyBorder="1" applyAlignment="1">
      <alignment horizontal="center" vertical="center" wrapText="1"/>
    </xf>
    <xf numFmtId="0" fontId="17" fillId="4" borderId="13" xfId="0" applyFont="1" applyFill="1" applyBorder="1" applyAlignment="1">
      <alignment horizontal="center" vertical="center" wrapText="1"/>
    </xf>
    <xf numFmtId="0" fontId="6" fillId="4" borderId="11" xfId="0" applyFont="1" applyFill="1" applyBorder="1" applyAlignment="1">
      <alignment horizontal="center" vertical="center" wrapText="1"/>
    </xf>
    <xf numFmtId="0" fontId="6" fillId="4" borderId="14" xfId="0" applyFont="1" applyFill="1" applyBorder="1" applyAlignment="1">
      <alignment horizontal="center" vertical="center" wrapText="1"/>
    </xf>
    <xf numFmtId="0" fontId="1" fillId="2" borderId="13" xfId="0" applyFont="1" applyFill="1" applyBorder="1" applyAlignment="1">
      <alignment horizontal="center" vertical="center"/>
    </xf>
    <xf numFmtId="0" fontId="15" fillId="2" borderId="13" xfId="0" applyFont="1" applyFill="1" applyBorder="1" applyAlignment="1">
      <alignment horizontal="center" vertical="center"/>
    </xf>
    <xf numFmtId="0" fontId="15" fillId="2" borderId="11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vertical="center" wrapText="1"/>
    </xf>
    <xf numFmtId="0" fontId="18" fillId="2" borderId="45" xfId="0" applyFont="1" applyFill="1" applyBorder="1" applyAlignment="1">
      <alignment vertical="center" wrapText="1"/>
    </xf>
    <xf numFmtId="0" fontId="18" fillId="2" borderId="46" xfId="0" applyFont="1" applyFill="1" applyBorder="1" applyAlignment="1">
      <alignment vertical="center" wrapText="1"/>
    </xf>
    <xf numFmtId="0" fontId="43" fillId="0" borderId="53" xfId="0" applyFont="1" applyBorder="1" applyAlignment="1">
      <alignment horizontal="left" vertical="center" wrapText="1"/>
    </xf>
    <xf numFmtId="0" fontId="1" fillId="6" borderId="26" xfId="0" applyFont="1" applyFill="1" applyBorder="1" applyAlignment="1">
      <alignment vertical="center" wrapText="1"/>
    </xf>
    <xf numFmtId="0" fontId="1" fillId="6" borderId="6" xfId="0" applyFont="1" applyFill="1" applyBorder="1" applyAlignment="1">
      <alignment vertical="center" wrapText="1"/>
    </xf>
    <xf numFmtId="0" fontId="1" fillId="9" borderId="22" xfId="0" applyFont="1" applyFill="1" applyBorder="1" applyAlignment="1">
      <alignment vertical="center" wrapText="1"/>
    </xf>
    <xf numFmtId="0" fontId="1" fillId="6" borderId="7" xfId="0" applyFont="1" applyFill="1" applyBorder="1" applyAlignment="1">
      <alignment horizontal="left" vertical="center" wrapText="1"/>
    </xf>
    <xf numFmtId="0" fontId="1" fillId="0" borderId="43" xfId="0" applyFont="1" applyBorder="1" applyAlignment="1">
      <alignment vertical="center" wrapText="1"/>
    </xf>
    <xf numFmtId="0" fontId="1" fillId="0" borderId="26" xfId="0" applyFont="1" applyBorder="1" applyAlignment="1">
      <alignment vertical="center" wrapText="1"/>
    </xf>
    <xf numFmtId="0" fontId="49" fillId="0" borderId="26" xfId="0" applyFont="1" applyBorder="1" applyAlignment="1">
      <alignment vertical="center" wrapText="1"/>
    </xf>
    <xf numFmtId="0" fontId="49" fillId="2" borderId="26" xfId="0" applyFont="1" applyFill="1" applyBorder="1" applyAlignment="1">
      <alignment vertical="center" wrapText="1"/>
    </xf>
    <xf numFmtId="0" fontId="1" fillId="0" borderId="26" xfId="0" applyFont="1" applyBorder="1" applyAlignment="1">
      <alignment wrapText="1"/>
    </xf>
    <xf numFmtId="0" fontId="54" fillId="0" borderId="7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0" fontId="48" fillId="0" borderId="7" xfId="0" applyFont="1" applyBorder="1" applyAlignment="1">
      <alignment horizontal="left" vertical="center" wrapText="1"/>
    </xf>
    <xf numFmtId="0" fontId="3" fillId="10" borderId="32" xfId="0" applyFont="1" applyFill="1" applyBorder="1" applyAlignment="1">
      <alignment horizontal="left" vertical="center" wrapText="1"/>
    </xf>
    <xf numFmtId="0" fontId="49" fillId="2" borderId="36" xfId="0" applyFont="1" applyFill="1" applyBorder="1" applyAlignment="1">
      <alignment vertical="center" wrapText="1"/>
    </xf>
    <xf numFmtId="0" fontId="56" fillId="2" borderId="20" xfId="0" applyFont="1" applyFill="1" applyBorder="1" applyAlignment="1">
      <alignment wrapText="1"/>
    </xf>
    <xf numFmtId="0" fontId="0" fillId="0" borderId="0" xfId="0" applyAlignment="1">
      <alignment wrapText="1"/>
    </xf>
    <xf numFmtId="0" fontId="0" fillId="0" borderId="7" xfId="0" applyBorder="1" applyAlignment="1">
      <alignment wrapText="1"/>
    </xf>
    <xf numFmtId="0" fontId="5" fillId="2" borderId="20" xfId="0" applyFont="1" applyFill="1" applyBorder="1" applyAlignment="1">
      <alignment vertical="center" wrapText="1"/>
    </xf>
    <xf numFmtId="0" fontId="5" fillId="2" borderId="3" xfId="0" applyFont="1" applyFill="1" applyBorder="1" applyAlignment="1">
      <alignment vertical="center" wrapText="1"/>
    </xf>
    <xf numFmtId="0" fontId="5" fillId="2" borderId="0" xfId="0" applyFont="1" applyFill="1" applyAlignment="1">
      <alignment vertical="center" wrapText="1"/>
    </xf>
    <xf numFmtId="0" fontId="3" fillId="2" borderId="0" xfId="0" applyFont="1" applyFill="1" applyAlignment="1">
      <alignment vertical="center" wrapText="1"/>
    </xf>
    <xf numFmtId="0" fontId="2" fillId="2" borderId="0" xfId="0" applyFont="1" applyFill="1" applyAlignment="1">
      <alignment horizontal="left" vertical="center" wrapText="1"/>
    </xf>
    <xf numFmtId="0" fontId="2" fillId="2" borderId="11" xfId="0" applyFont="1" applyFill="1" applyBorder="1" applyAlignment="1">
      <alignment horizontal="left" vertical="center" wrapText="1"/>
    </xf>
    <xf numFmtId="0" fontId="18" fillId="2" borderId="27" xfId="0" applyFont="1" applyFill="1" applyBorder="1" applyAlignment="1">
      <alignment horizontal="left" vertical="center" wrapText="1"/>
    </xf>
    <xf numFmtId="0" fontId="34" fillId="2" borderId="16" xfId="0" applyFont="1" applyFill="1" applyBorder="1" applyAlignment="1">
      <alignment horizontal="left" wrapText="1"/>
    </xf>
    <xf numFmtId="0" fontId="34" fillId="2" borderId="28" xfId="0" applyFont="1" applyFill="1" applyBorder="1" applyAlignment="1">
      <alignment horizontal="left" wrapText="1"/>
    </xf>
    <xf numFmtId="0" fontId="1" fillId="13" borderId="22" xfId="0" applyFont="1" applyFill="1" applyBorder="1" applyAlignment="1">
      <alignment vertical="center" wrapText="1"/>
    </xf>
    <xf numFmtId="0" fontId="1" fillId="0" borderId="39" xfId="0" applyFont="1" applyBorder="1" applyAlignment="1">
      <alignment vertical="center" wrapText="1"/>
    </xf>
    <xf numFmtId="0" fontId="1" fillId="2" borderId="7" xfId="0" applyFont="1" applyFill="1" applyBorder="1" applyAlignment="1">
      <alignment vertical="center" wrapText="1"/>
    </xf>
    <xf numFmtId="0" fontId="49" fillId="0" borderId="7" xfId="0" applyFont="1" applyBorder="1" applyAlignment="1">
      <alignment wrapText="1"/>
    </xf>
    <xf numFmtId="0" fontId="3" fillId="10" borderId="15" xfId="0" applyFont="1" applyFill="1" applyBorder="1" applyAlignment="1">
      <alignment horizontal="left" vertical="center" wrapText="1"/>
    </xf>
    <xf numFmtId="0" fontId="1" fillId="2" borderId="22" xfId="0" applyFont="1" applyFill="1" applyBorder="1" applyAlignment="1">
      <alignment vertical="center" wrapText="1"/>
    </xf>
    <xf numFmtId="0" fontId="1" fillId="0" borderId="26" xfId="0" applyFont="1" applyBorder="1" applyAlignment="1">
      <alignment horizontal="left" vertical="center" wrapText="1"/>
    </xf>
    <xf numFmtId="0" fontId="3" fillId="0" borderId="7" xfId="0" applyFont="1" applyBorder="1" applyAlignment="1">
      <alignment wrapText="1"/>
    </xf>
    <xf numFmtId="0" fontId="1" fillId="0" borderId="7" xfId="0" applyFont="1" applyBorder="1" applyAlignment="1">
      <alignment wrapText="1"/>
    </xf>
    <xf numFmtId="0" fontId="3" fillId="2" borderId="7" xfId="0" applyFont="1" applyFill="1" applyBorder="1" applyAlignment="1">
      <alignment horizontal="left" vertical="center" wrapText="1"/>
    </xf>
    <xf numFmtId="0" fontId="6" fillId="0" borderId="41" xfId="0" applyFont="1" applyBorder="1" applyAlignment="1">
      <alignment horizontal="left" vertical="center" wrapText="1"/>
    </xf>
    <xf numFmtId="0" fontId="6" fillId="12" borderId="26" xfId="0" applyFont="1" applyFill="1" applyBorder="1" applyAlignment="1">
      <alignment horizontal="left" vertical="center" wrapText="1"/>
    </xf>
    <xf numFmtId="0" fontId="15" fillId="0" borderId="7" xfId="0" applyFont="1" applyBorder="1" applyAlignment="1">
      <alignment vertical="center" wrapText="1"/>
    </xf>
    <xf numFmtId="0" fontId="29" fillId="2" borderId="22" xfId="0" applyFont="1" applyFill="1" applyBorder="1" applyAlignment="1">
      <alignment vertical="center" wrapText="1"/>
    </xf>
    <xf numFmtId="0" fontId="15" fillId="0" borderId="7" xfId="0" applyFont="1" applyBorder="1" applyAlignment="1">
      <alignment horizontal="center" vertical="center" wrapText="1"/>
    </xf>
    <xf numFmtId="0" fontId="48" fillId="2" borderId="7" xfId="0" applyFont="1" applyFill="1" applyBorder="1" applyAlignment="1">
      <alignment horizontal="left" vertical="center" wrapText="1"/>
    </xf>
    <xf numFmtId="0" fontId="3" fillId="0" borderId="31" xfId="0" applyFont="1" applyBorder="1" applyAlignment="1">
      <alignment vertical="center" wrapText="1"/>
    </xf>
    <xf numFmtId="0" fontId="8" fillId="2" borderId="0" xfId="0" applyFont="1" applyFill="1" applyAlignment="1">
      <alignment vertical="center" wrapText="1"/>
    </xf>
    <xf numFmtId="0" fontId="9" fillId="2" borderId="0" xfId="0" applyFont="1" applyFill="1" applyAlignment="1">
      <alignment vertical="center" wrapText="1"/>
    </xf>
    <xf numFmtId="0" fontId="61" fillId="6" borderId="5" xfId="0" applyFont="1" applyFill="1" applyBorder="1" applyAlignment="1">
      <alignment horizontal="center" vertical="center"/>
    </xf>
    <xf numFmtId="0" fontId="61" fillId="6" borderId="7" xfId="0" applyFont="1" applyFill="1" applyBorder="1" applyAlignment="1">
      <alignment vertical="center" wrapText="1"/>
    </xf>
    <xf numFmtId="0" fontId="62" fillId="11" borderId="7" xfId="0" applyFont="1" applyFill="1" applyBorder="1" applyAlignment="1">
      <alignment horizontal="center"/>
    </xf>
    <xf numFmtId="0" fontId="61" fillId="6" borderId="7" xfId="0" applyFont="1" applyFill="1" applyBorder="1" applyAlignment="1">
      <alignment horizontal="center" vertical="center"/>
    </xf>
    <xf numFmtId="0" fontId="61" fillId="6" borderId="15" xfId="0" applyFont="1" applyFill="1" applyBorder="1" applyAlignment="1">
      <alignment horizontal="center" vertical="center"/>
    </xf>
    <xf numFmtId="0" fontId="17" fillId="6" borderId="7" xfId="0" applyFont="1" applyFill="1" applyBorder="1" applyAlignment="1">
      <alignment horizontal="center" vertical="center"/>
    </xf>
    <xf numFmtId="0" fontId="17" fillId="5" borderId="7" xfId="0" applyFont="1" applyFill="1" applyBorder="1" applyAlignment="1">
      <alignment horizontal="center" vertical="center"/>
    </xf>
    <xf numFmtId="0" fontId="61" fillId="3" borderId="16" xfId="0" applyFont="1" applyFill="1" applyBorder="1" applyAlignment="1">
      <alignment horizontal="center" vertical="center"/>
    </xf>
    <xf numFmtId="0" fontId="63" fillId="0" borderId="0" xfId="0" applyFont="1"/>
    <xf numFmtId="0" fontId="61" fillId="6" borderId="26" xfId="0" applyFont="1" applyFill="1" applyBorder="1" applyAlignment="1">
      <alignment vertical="center" wrapText="1"/>
    </xf>
    <xf numFmtId="0" fontId="62" fillId="11" borderId="26" xfId="0" applyFont="1" applyFill="1" applyBorder="1" applyAlignment="1">
      <alignment horizontal="center"/>
    </xf>
    <xf numFmtId="0" fontId="61" fillId="6" borderId="7" xfId="0" applyFont="1" applyFill="1" applyBorder="1" applyAlignment="1">
      <alignment horizontal="left"/>
    </xf>
    <xf numFmtId="0" fontId="61" fillId="6" borderId="5" xfId="0" applyFont="1" applyFill="1" applyBorder="1" applyAlignment="1">
      <alignment horizontal="center"/>
    </xf>
    <xf numFmtId="0" fontId="64" fillId="6" borderId="15" xfId="0" applyFont="1" applyFill="1" applyBorder="1" applyAlignment="1">
      <alignment horizontal="center" vertical="center"/>
    </xf>
    <xf numFmtId="0" fontId="61" fillId="9" borderId="32" xfId="0" applyFont="1" applyFill="1" applyBorder="1" applyAlignment="1">
      <alignment horizontal="center" vertical="center"/>
    </xf>
    <xf numFmtId="0" fontId="62" fillId="5" borderId="7" xfId="0" applyFont="1" applyFill="1" applyBorder="1" applyAlignment="1">
      <alignment horizontal="center" vertical="center"/>
    </xf>
    <xf numFmtId="0" fontId="61" fillId="9" borderId="15" xfId="0" applyFont="1" applyFill="1" applyBorder="1" applyAlignment="1">
      <alignment horizontal="center" vertical="center"/>
    </xf>
    <xf numFmtId="0" fontId="61" fillId="0" borderId="0" xfId="0" applyFont="1" applyAlignment="1">
      <alignment horizontal="left" vertical="top" wrapText="1"/>
    </xf>
    <xf numFmtId="1" fontId="65" fillId="0" borderId="0" xfId="0" applyNumberFormat="1" applyFont="1" applyAlignment="1">
      <alignment horizontal="center" vertical="top" shrinkToFit="1"/>
    </xf>
    <xf numFmtId="164" fontId="65" fillId="0" borderId="0" xfId="0" applyNumberFormat="1" applyFont="1" applyAlignment="1">
      <alignment horizontal="center" vertical="top" shrinkToFit="1"/>
    </xf>
    <xf numFmtId="0" fontId="66" fillId="6" borderId="5" xfId="0" applyFont="1" applyFill="1" applyBorder="1" applyAlignment="1">
      <alignment horizontal="center" vertical="center"/>
    </xf>
    <xf numFmtId="0" fontId="66" fillId="6" borderId="7" xfId="0" applyFont="1" applyFill="1" applyBorder="1" applyAlignment="1">
      <alignment vertical="center" wrapText="1"/>
    </xf>
    <xf numFmtId="0" fontId="62" fillId="11" borderId="26" xfId="0" applyFont="1" applyFill="1" applyBorder="1" applyAlignment="1">
      <alignment horizontal="center" vertical="center"/>
    </xf>
    <xf numFmtId="0" fontId="67" fillId="11" borderId="26" xfId="0" applyFont="1" applyFill="1" applyBorder="1" applyAlignment="1">
      <alignment horizontal="center" vertical="center"/>
    </xf>
    <xf numFmtId="0" fontId="64" fillId="6" borderId="7" xfId="0" applyFont="1" applyFill="1" applyBorder="1" applyAlignment="1">
      <alignment horizontal="center" vertical="center"/>
    </xf>
    <xf numFmtId="0" fontId="61" fillId="9" borderId="29" xfId="0" applyFont="1" applyFill="1" applyBorder="1" applyAlignment="1">
      <alignment horizontal="center"/>
    </xf>
    <xf numFmtId="0" fontId="61" fillId="9" borderId="22" xfId="0" applyFont="1" applyFill="1" applyBorder="1" applyAlignment="1">
      <alignment vertical="center" wrapText="1"/>
    </xf>
    <xf numFmtId="0" fontId="61" fillId="9" borderId="36" xfId="0" applyFont="1" applyFill="1" applyBorder="1" applyAlignment="1">
      <alignment vertical="center" wrapText="1"/>
    </xf>
    <xf numFmtId="0" fontId="61" fillId="6" borderId="7" xfId="0" applyFont="1" applyFill="1" applyBorder="1" applyAlignment="1">
      <alignment horizontal="left" vertical="center" wrapText="1"/>
    </xf>
    <xf numFmtId="0" fontId="61" fillId="6" borderId="26" xfId="0" applyFont="1" applyFill="1" applyBorder="1" applyAlignment="1">
      <alignment horizontal="left" vertical="center" wrapText="1"/>
    </xf>
    <xf numFmtId="0" fontId="68" fillId="11" borderId="26" xfId="0" applyFont="1" applyFill="1" applyBorder="1" applyAlignment="1">
      <alignment horizontal="center" vertical="center"/>
    </xf>
    <xf numFmtId="0" fontId="69" fillId="6" borderId="10" xfId="0" applyFont="1" applyFill="1" applyBorder="1" applyAlignment="1">
      <alignment horizontal="center"/>
    </xf>
    <xf numFmtId="0" fontId="69" fillId="6" borderId="31" xfId="0" applyFont="1" applyFill="1" applyBorder="1" applyAlignment="1">
      <alignment horizontal="left" vertical="center" wrapText="1"/>
    </xf>
    <xf numFmtId="0" fontId="70" fillId="6" borderId="31" xfId="0" applyFont="1" applyFill="1" applyBorder="1" applyAlignment="1">
      <alignment horizontal="left" vertical="center" wrapText="1"/>
    </xf>
    <xf numFmtId="0" fontId="67" fillId="11" borderId="31" xfId="0" applyFont="1" applyFill="1" applyBorder="1" applyAlignment="1">
      <alignment horizontal="center" vertical="center"/>
    </xf>
    <xf numFmtId="0" fontId="61" fillId="6" borderId="31" xfId="0" applyFont="1" applyFill="1" applyBorder="1" applyAlignment="1">
      <alignment horizontal="center" vertical="center"/>
    </xf>
    <xf numFmtId="0" fontId="17" fillId="5" borderId="31" xfId="0" applyFont="1" applyFill="1" applyBorder="1" applyAlignment="1">
      <alignment horizontal="center" vertical="center"/>
    </xf>
    <xf numFmtId="0" fontId="17" fillId="6" borderId="31" xfId="0" applyFont="1" applyFill="1" applyBorder="1" applyAlignment="1">
      <alignment horizontal="center" vertical="center"/>
    </xf>
    <xf numFmtId="0" fontId="61" fillId="3" borderId="25" xfId="0" applyFont="1" applyFill="1" applyBorder="1" applyAlignment="1">
      <alignment horizontal="center" vertical="center"/>
    </xf>
    <xf numFmtId="0" fontId="61" fillId="2" borderId="35" xfId="0" applyFont="1" applyFill="1" applyBorder="1" applyAlignment="1">
      <alignment horizontal="center" vertical="center"/>
    </xf>
    <xf numFmtId="0" fontId="61" fillId="2" borderId="33" xfId="0" applyFont="1" applyFill="1" applyBorder="1" applyAlignment="1">
      <alignment vertical="center" wrapText="1"/>
    </xf>
    <xf numFmtId="0" fontId="62" fillId="11" borderId="33" xfId="0" applyFont="1" applyFill="1" applyBorder="1" applyAlignment="1">
      <alignment horizontal="center" vertical="center"/>
    </xf>
    <xf numFmtId="0" fontId="61" fillId="2" borderId="33" xfId="0" applyFont="1" applyFill="1" applyBorder="1" applyAlignment="1">
      <alignment horizontal="center" vertical="center"/>
    </xf>
    <xf numFmtId="0" fontId="17" fillId="2" borderId="33" xfId="0" applyFont="1" applyFill="1" applyBorder="1" applyAlignment="1">
      <alignment horizontal="center" vertical="center"/>
    </xf>
    <xf numFmtId="0" fontId="61" fillId="2" borderId="34" xfId="0" applyFont="1" applyFill="1" applyBorder="1" applyAlignment="1">
      <alignment horizontal="center" vertical="center"/>
    </xf>
    <xf numFmtId="0" fontId="61" fillId="2" borderId="23" xfId="0" applyFont="1" applyFill="1" applyBorder="1" applyAlignment="1">
      <alignment horizontal="center" vertical="center"/>
    </xf>
    <xf numFmtId="0" fontId="61" fillId="2" borderId="26" xfId="0" applyFont="1" applyFill="1" applyBorder="1" applyAlignment="1">
      <alignment vertical="center" wrapText="1"/>
    </xf>
    <xf numFmtId="0" fontId="61" fillId="2" borderId="26" xfId="0" applyFont="1" applyFill="1" applyBorder="1" applyAlignment="1">
      <alignment horizontal="center" vertical="center"/>
    </xf>
    <xf numFmtId="0" fontId="17" fillId="5" borderId="26" xfId="0" applyFont="1" applyFill="1" applyBorder="1" applyAlignment="1">
      <alignment horizontal="center" vertical="center"/>
    </xf>
    <xf numFmtId="0" fontId="17" fillId="2" borderId="26" xfId="0" applyFont="1" applyFill="1" applyBorder="1" applyAlignment="1">
      <alignment horizontal="center" vertical="center"/>
    </xf>
    <xf numFmtId="0" fontId="61" fillId="3" borderId="28" xfId="0" applyFont="1" applyFill="1" applyBorder="1" applyAlignment="1">
      <alignment horizontal="center" vertical="center"/>
    </xf>
    <xf numFmtId="0" fontId="66" fillId="2" borderId="5" xfId="0" applyFont="1" applyFill="1" applyBorder="1" applyAlignment="1">
      <alignment horizontal="center" vertical="center"/>
    </xf>
    <xf numFmtId="0" fontId="66" fillId="2" borderId="7" xfId="0" applyFont="1" applyFill="1" applyBorder="1" applyAlignment="1">
      <alignment vertical="center" wrapText="1"/>
    </xf>
    <xf numFmtId="0" fontId="67" fillId="11" borderId="26" xfId="0" applyFont="1" applyFill="1" applyBorder="1" applyAlignment="1">
      <alignment horizontal="center"/>
    </xf>
    <xf numFmtId="0" fontId="61" fillId="0" borderId="7" xfId="0" applyFont="1" applyBorder="1" applyAlignment="1">
      <alignment horizontal="center" vertical="center"/>
    </xf>
    <xf numFmtId="0" fontId="61" fillId="2" borderId="7" xfId="0" applyFont="1" applyFill="1" applyBorder="1" applyAlignment="1">
      <alignment horizontal="center" vertical="center"/>
    </xf>
    <xf numFmtId="0" fontId="17" fillId="2" borderId="7" xfId="0" applyFont="1" applyFill="1" applyBorder="1" applyAlignment="1">
      <alignment horizontal="center" vertical="center"/>
    </xf>
    <xf numFmtId="0" fontId="61" fillId="2" borderId="5" xfId="0" applyFont="1" applyFill="1" applyBorder="1" applyAlignment="1">
      <alignment horizontal="center"/>
    </xf>
    <xf numFmtId="0" fontId="61" fillId="2" borderId="7" xfId="0" applyFont="1" applyFill="1" applyBorder="1" applyAlignment="1">
      <alignment vertical="center" wrapText="1"/>
    </xf>
    <xf numFmtId="0" fontId="61" fillId="2" borderId="5" xfId="0" applyFont="1" applyFill="1" applyBorder="1" applyAlignment="1">
      <alignment horizontal="center" vertical="center"/>
    </xf>
    <xf numFmtId="0" fontId="61" fillId="7" borderId="7" xfId="0" applyFont="1" applyFill="1" applyBorder="1" applyAlignment="1">
      <alignment horizontal="center" vertical="center"/>
    </xf>
    <xf numFmtId="0" fontId="66" fillId="2" borderId="7" xfId="0" applyFont="1" applyFill="1" applyBorder="1" applyAlignment="1">
      <alignment wrapText="1"/>
    </xf>
    <xf numFmtId="0" fontId="61" fillId="2" borderId="26" xfId="0" applyFont="1" applyFill="1" applyBorder="1" applyAlignment="1">
      <alignment wrapText="1"/>
    </xf>
    <xf numFmtId="0" fontId="61" fillId="0" borderId="15" xfId="0" applyFont="1" applyBorder="1" applyAlignment="1">
      <alignment horizontal="center" vertical="center"/>
    </xf>
    <xf numFmtId="0" fontId="61" fillId="2" borderId="15" xfId="0" applyFont="1" applyFill="1" applyBorder="1" applyAlignment="1">
      <alignment horizontal="center" vertical="center"/>
    </xf>
    <xf numFmtId="0" fontId="61" fillId="2" borderId="7" xfId="0" applyFont="1" applyFill="1" applyBorder="1" applyAlignment="1">
      <alignment horizontal="left" vertical="center" wrapText="1"/>
    </xf>
    <xf numFmtId="0" fontId="61" fillId="2" borderId="26" xfId="0" applyFont="1" applyFill="1" applyBorder="1" applyAlignment="1">
      <alignment horizontal="left" vertical="center" wrapText="1"/>
    </xf>
    <xf numFmtId="0" fontId="68" fillId="11" borderId="26" xfId="0" applyFont="1" applyFill="1" applyBorder="1" applyAlignment="1">
      <alignment horizontal="center"/>
    </xf>
    <xf numFmtId="0" fontId="61" fillId="0" borderId="32" xfId="0" applyFont="1" applyBorder="1" applyAlignment="1">
      <alignment horizontal="center" vertical="center"/>
    </xf>
    <xf numFmtId="0" fontId="71" fillId="2" borderId="15" xfId="0" applyFont="1" applyFill="1" applyBorder="1" applyAlignment="1">
      <alignment horizontal="center" vertical="center"/>
    </xf>
    <xf numFmtId="0" fontId="72" fillId="2" borderId="7" xfId="0" applyFont="1" applyFill="1" applyBorder="1" applyAlignment="1">
      <alignment horizontal="center" vertical="center"/>
    </xf>
    <xf numFmtId="0" fontId="72" fillId="5" borderId="7" xfId="0" applyFont="1" applyFill="1" applyBorder="1" applyAlignment="1">
      <alignment horizontal="center" vertical="center"/>
    </xf>
    <xf numFmtId="0" fontId="71" fillId="2" borderId="7" xfId="0" applyFont="1" applyFill="1" applyBorder="1" applyAlignment="1">
      <alignment horizontal="center" vertical="center"/>
    </xf>
    <xf numFmtId="0" fontId="71" fillId="3" borderId="16" xfId="0" applyFont="1" applyFill="1" applyBorder="1" applyAlignment="1">
      <alignment horizontal="center" vertical="center"/>
    </xf>
    <xf numFmtId="0" fontId="69" fillId="2" borderId="5" xfId="0" applyFont="1" applyFill="1" applyBorder="1" applyAlignment="1">
      <alignment horizontal="center"/>
    </xf>
    <xf numFmtId="0" fontId="69" fillId="2" borderId="7" xfId="0" applyFont="1" applyFill="1" applyBorder="1" applyAlignment="1">
      <alignment horizontal="left" vertical="center" wrapText="1"/>
    </xf>
    <xf numFmtId="0" fontId="70" fillId="2" borderId="26" xfId="0" applyFont="1" applyFill="1" applyBorder="1" applyAlignment="1">
      <alignment horizontal="left" vertical="center" wrapText="1"/>
    </xf>
    <xf numFmtId="0" fontId="70" fillId="10" borderId="5" xfId="0" applyFont="1" applyFill="1" applyBorder="1" applyAlignment="1">
      <alignment horizontal="center"/>
    </xf>
    <xf numFmtId="0" fontId="70" fillId="10" borderId="15" xfId="0" applyFont="1" applyFill="1" applyBorder="1" applyAlignment="1">
      <alignment horizontal="left" vertical="center" wrapText="1"/>
    </xf>
    <xf numFmtId="0" fontId="70" fillId="10" borderId="32" xfId="0" applyFont="1" applyFill="1" applyBorder="1" applyAlignment="1">
      <alignment horizontal="left" vertical="center" wrapText="1"/>
    </xf>
    <xf numFmtId="0" fontId="69" fillId="10" borderId="5" xfId="0" applyFont="1" applyFill="1" applyBorder="1" applyAlignment="1">
      <alignment horizontal="center"/>
    </xf>
    <xf numFmtId="0" fontId="69" fillId="10" borderId="7" xfId="0" applyFont="1" applyFill="1" applyBorder="1" applyAlignment="1">
      <alignment horizontal="left" vertical="center" wrapText="1"/>
    </xf>
    <xf numFmtId="0" fontId="70" fillId="10" borderId="7" xfId="0" applyFont="1" applyFill="1" applyBorder="1" applyAlignment="1">
      <alignment horizontal="left" vertical="center" wrapText="1"/>
    </xf>
    <xf numFmtId="0" fontId="67" fillId="11" borderId="7" xfId="0" applyFont="1" applyFill="1" applyBorder="1" applyAlignment="1">
      <alignment horizontal="center" vertical="center"/>
    </xf>
    <xf numFmtId="0" fontId="61" fillId="2" borderId="22" xfId="0" applyFont="1" applyFill="1" applyBorder="1" applyAlignment="1">
      <alignment horizontal="center" vertical="center"/>
    </xf>
    <xf numFmtId="0" fontId="71" fillId="2" borderId="22" xfId="0" applyFont="1" applyFill="1" applyBorder="1" applyAlignment="1">
      <alignment horizontal="center" vertical="center"/>
    </xf>
    <xf numFmtId="0" fontId="72" fillId="2" borderId="22" xfId="0" applyFont="1" applyFill="1" applyBorder="1" applyAlignment="1">
      <alignment horizontal="center" vertical="center"/>
    </xf>
    <xf numFmtId="0" fontId="72" fillId="5" borderId="22" xfId="0" applyFont="1" applyFill="1" applyBorder="1" applyAlignment="1">
      <alignment horizontal="center" vertical="center"/>
    </xf>
    <xf numFmtId="0" fontId="71" fillId="3" borderId="38" xfId="0" applyFont="1" applyFill="1" applyBorder="1" applyAlignment="1">
      <alignment horizontal="center" vertical="center"/>
    </xf>
    <xf numFmtId="0" fontId="61" fillId="2" borderId="29" xfId="0" applyFont="1" applyFill="1" applyBorder="1" applyAlignment="1">
      <alignment horizontal="center" vertical="center"/>
    </xf>
    <xf numFmtId="0" fontId="61" fillId="2" borderId="22" xfId="0" applyFont="1" applyFill="1" applyBorder="1" applyAlignment="1">
      <alignment vertical="center" wrapText="1"/>
    </xf>
    <xf numFmtId="0" fontId="17" fillId="5" borderId="22" xfId="0" applyFont="1" applyFill="1" applyBorder="1" applyAlignment="1">
      <alignment horizontal="center" vertical="center"/>
    </xf>
    <xf numFmtId="0" fontId="73" fillId="2" borderId="19" xfId="0" applyFont="1" applyFill="1" applyBorder="1" applyAlignment="1">
      <alignment vertical="center"/>
    </xf>
    <xf numFmtId="0" fontId="74" fillId="2" borderId="20" xfId="0" applyFont="1" applyFill="1" applyBorder="1" applyAlignment="1">
      <alignment wrapText="1"/>
    </xf>
    <xf numFmtId="0" fontId="75" fillId="10" borderId="39" xfId="0" applyFont="1" applyFill="1" applyBorder="1" applyAlignment="1">
      <alignment horizontal="center" vertical="center"/>
    </xf>
    <xf numFmtId="0" fontId="71" fillId="2" borderId="39" xfId="0" applyFont="1" applyFill="1" applyBorder="1" applyAlignment="1">
      <alignment horizontal="center" vertical="center"/>
    </xf>
    <xf numFmtId="0" fontId="72" fillId="2" borderId="39" xfId="0" applyFont="1" applyFill="1" applyBorder="1" applyAlignment="1">
      <alignment horizontal="center" vertical="center"/>
    </xf>
    <xf numFmtId="0" fontId="71" fillId="2" borderId="40" xfId="0" applyFont="1" applyFill="1" applyBorder="1" applyAlignment="1">
      <alignment horizontal="center" vertical="center"/>
    </xf>
    <xf numFmtId="0" fontId="17" fillId="0" borderId="23" xfId="0" applyFont="1" applyBorder="1" applyAlignment="1">
      <alignment horizontal="center" vertical="center"/>
    </xf>
    <xf numFmtId="0" fontId="17" fillId="0" borderId="26" xfId="0" applyFont="1" applyBorder="1" applyAlignment="1">
      <alignment horizontal="left" vertical="center" wrapText="1"/>
    </xf>
    <xf numFmtId="0" fontId="17" fillId="5" borderId="26" xfId="0" applyFont="1" applyFill="1" applyBorder="1" applyAlignment="1">
      <alignment horizontal="center" vertical="center" wrapText="1"/>
    </xf>
    <xf numFmtId="0" fontId="17" fillId="0" borderId="26" xfId="0" applyFont="1" applyBorder="1" applyAlignment="1">
      <alignment horizontal="center" vertical="center" wrapText="1"/>
    </xf>
    <xf numFmtId="0" fontId="17" fillId="3" borderId="28" xfId="0" applyFont="1" applyFill="1" applyBorder="1" applyAlignment="1">
      <alignment horizontal="center" vertical="center" wrapText="1"/>
    </xf>
    <xf numFmtId="0" fontId="17" fillId="12" borderId="23" xfId="0" applyFont="1" applyFill="1" applyBorder="1" applyAlignment="1">
      <alignment horizontal="center" vertical="center"/>
    </xf>
    <xf numFmtId="0" fontId="17" fillId="12" borderId="26" xfId="0" applyFont="1" applyFill="1" applyBorder="1" applyAlignment="1">
      <alignment horizontal="left" vertical="center" wrapText="1"/>
    </xf>
    <xf numFmtId="0" fontId="17" fillId="12" borderId="26" xfId="0" applyFont="1" applyFill="1" applyBorder="1" applyAlignment="1">
      <alignment horizontal="center" vertical="center" wrapText="1"/>
    </xf>
    <xf numFmtId="0" fontId="17" fillId="12" borderId="32" xfId="0" applyFont="1" applyFill="1" applyBorder="1" applyAlignment="1">
      <alignment horizontal="center" vertical="center" wrapText="1"/>
    </xf>
    <xf numFmtId="0" fontId="17" fillId="12" borderId="28" xfId="0" applyFont="1" applyFill="1" applyBorder="1" applyAlignment="1">
      <alignment horizontal="center" vertical="center" wrapText="1"/>
    </xf>
    <xf numFmtId="0" fontId="61" fillId="0" borderId="23" xfId="0" applyFont="1" applyBorder="1" applyAlignment="1">
      <alignment horizontal="center" vertical="center"/>
    </xf>
    <xf numFmtId="0" fontId="61" fillId="0" borderId="26" xfId="0" applyFont="1" applyBorder="1" applyAlignment="1">
      <alignment horizontal="left" vertical="center" wrapText="1"/>
    </xf>
    <xf numFmtId="0" fontId="70" fillId="0" borderId="32" xfId="0" applyFont="1" applyBorder="1" applyAlignment="1">
      <alignment horizontal="left" vertical="center" wrapText="1"/>
    </xf>
    <xf numFmtId="0" fontId="68" fillId="11" borderId="32" xfId="0" applyFont="1" applyFill="1" applyBorder="1" applyAlignment="1">
      <alignment horizontal="center" vertical="center"/>
    </xf>
    <xf numFmtId="0" fontId="71" fillId="0" borderId="26" xfId="0" applyFont="1" applyBorder="1" applyAlignment="1">
      <alignment horizontal="center" vertical="center"/>
    </xf>
    <xf numFmtId="0" fontId="64" fillId="0" borderId="26" xfId="0" applyFont="1" applyBorder="1" applyAlignment="1">
      <alignment horizontal="center" vertical="center"/>
    </xf>
    <xf numFmtId="0" fontId="72" fillId="5" borderId="26" xfId="0" applyFont="1" applyFill="1" applyBorder="1" applyAlignment="1">
      <alignment horizontal="center" vertical="center"/>
    </xf>
    <xf numFmtId="0" fontId="71" fillId="3" borderId="28" xfId="0" applyFont="1" applyFill="1" applyBorder="1" applyAlignment="1">
      <alignment horizontal="center" vertical="center"/>
    </xf>
    <xf numFmtId="0" fontId="64" fillId="2" borderId="7" xfId="0" applyFont="1" applyFill="1" applyBorder="1" applyAlignment="1">
      <alignment horizontal="center" vertical="center"/>
    </xf>
    <xf numFmtId="0" fontId="61" fillId="0" borderId="5" xfId="0" applyFont="1" applyBorder="1" applyAlignment="1">
      <alignment horizontal="center" vertical="center"/>
    </xf>
    <xf numFmtId="0" fontId="61" fillId="0" borderId="7" xfId="0" applyFont="1" applyBorder="1" applyAlignment="1">
      <alignment horizontal="left" vertical="center" wrapText="1"/>
    </xf>
    <xf numFmtId="0" fontId="73" fillId="2" borderId="7" xfId="0" applyFont="1" applyFill="1" applyBorder="1" applyAlignment="1">
      <alignment horizontal="center" vertical="center"/>
    </xf>
    <xf numFmtId="0" fontId="61" fillId="0" borderId="7" xfId="0" applyFont="1" applyBorder="1" applyAlignment="1">
      <alignment vertical="center" wrapText="1"/>
    </xf>
    <xf numFmtId="0" fontId="70" fillId="2" borderId="22" xfId="0" applyFont="1" applyFill="1" applyBorder="1" applyAlignment="1">
      <alignment vertical="center" wrapText="1"/>
    </xf>
    <xf numFmtId="0" fontId="68" fillId="11" borderId="22" xfId="0" applyFont="1" applyFill="1" applyBorder="1" applyAlignment="1">
      <alignment horizontal="center" vertical="center"/>
    </xf>
    <xf numFmtId="0" fontId="70" fillId="0" borderId="7" xfId="0" applyFont="1" applyBorder="1" applyAlignment="1">
      <alignment wrapText="1"/>
    </xf>
    <xf numFmtId="0" fontId="61" fillId="0" borderId="7" xfId="0" applyFont="1" applyBorder="1" applyAlignment="1">
      <alignment horizontal="center"/>
    </xf>
    <xf numFmtId="0" fontId="61" fillId="0" borderId="7" xfId="0" applyFont="1" applyBorder="1" applyAlignment="1">
      <alignment wrapText="1"/>
    </xf>
  </cellXfs>
  <cellStyles count="5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  <cellStyle name="常规 2" xfId="4" xr:uid="{8C294A98-29CA-4648-A015-A94377EFF327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1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bg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PREVIOUS STYLE MADE AT UA USING THIS BLOCK:</a:t>
          </a:r>
        </a:p>
        <a:p>
          <a:r>
            <a:rPr lang="en-GB" sz="1100"/>
            <a:t>W25 P29JK084 - POLARTEC JACKET</a:t>
          </a:r>
        </a:p>
        <a:p>
          <a:endParaRPr lang="en-GB" sz="1100"/>
        </a:p>
        <a:p>
          <a:r>
            <a:rPr lang="en-GB" sz="1100">
              <a:solidFill>
                <a:srgbClr val="FF0000"/>
              </a:solidFill>
            </a:rPr>
            <a:t>PLEASE NOTE THE HOOD AND NECK MEASUREMENTS HAVE BEEN AMENDED - SEE UPDATED MEASUREMENTS HIGHLIGHTED IN RED</a:t>
          </a:r>
        </a:p>
        <a:p>
          <a:endParaRPr lang="en-GB" sz="1100">
            <a:solidFill>
              <a:srgbClr val="FF0000"/>
            </a:solidFill>
          </a:endParaRPr>
        </a:p>
        <a:p>
          <a:r>
            <a:rPr lang="en-GB" sz="1100">
              <a:solidFill>
                <a:schemeClr val="tx1"/>
              </a:solidFill>
            </a:rPr>
            <a:t>PLEASE FOLLOW SAMPLE SENT FOR PANEL LINE POSITION</a:t>
          </a:r>
          <a:r>
            <a:rPr lang="en-GB" sz="1100" baseline="0">
              <a:solidFill>
                <a:schemeClr val="tx1"/>
              </a:solidFill>
            </a:rPr>
            <a:t> ONLY.</a:t>
          </a:r>
        </a:p>
        <a:p>
          <a:endParaRPr lang="en-GB" sz="1100" baseline="0">
            <a:solidFill>
              <a:schemeClr val="tx1"/>
            </a:solidFill>
          </a:endParaRPr>
        </a:p>
        <a:p>
          <a:r>
            <a:rPr lang="en-GB" sz="1100" baseline="0">
              <a:solidFill>
                <a:schemeClr val="tx1"/>
              </a:solidFill>
            </a:rPr>
            <a:t>SEE POM FOR DETAILS DIFFERENT TO </a:t>
          </a:r>
          <a:r>
            <a:rPr lang="en-GB" sz="1100"/>
            <a:t>P29JK084 INCLUDING POCKET</a:t>
          </a:r>
          <a:endParaRPr lang="en-GB" sz="1100">
            <a:solidFill>
              <a:schemeClr val="tx1"/>
            </a:solidFill>
          </a:endParaRPr>
        </a:p>
        <a:p>
          <a:endParaRPr lang="en-GB" sz="1100"/>
        </a:p>
        <a:p>
          <a:endParaRPr lang="en-GB" sz="1100"/>
        </a:p>
        <a:p>
          <a:endParaRPr lang="en-GB" sz="1100"/>
        </a:p>
      </xdr:txBody>
    </xdr:sp>
    <xdr:clientData/>
  </xdr:twoCellAnchor>
  <xdr:twoCellAnchor editAs="oneCell">
    <xdr:from>
      <xdr:col>5</xdr:col>
      <xdr:colOff>225425</xdr:colOff>
      <xdr:row>1</xdr:row>
      <xdr:rowOff>152929</xdr:rowOff>
    </xdr:from>
    <xdr:to>
      <xdr:col>7</xdr:col>
      <xdr:colOff>601344</xdr:colOff>
      <xdr:row>3</xdr:row>
      <xdr:rowOff>192190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45825" y="356129"/>
          <a:ext cx="2026919" cy="445661"/>
        </a:xfrm>
        <a:prstGeom prst="rect">
          <a:avLst/>
        </a:prstGeom>
      </xdr:spPr>
    </xdr:pic>
    <xdr:clientData/>
  </xdr:twoCellAnchor>
  <xdr:twoCellAnchor editAs="oneCell">
    <xdr:from>
      <xdr:col>1</xdr:col>
      <xdr:colOff>3251200</xdr:colOff>
      <xdr:row>10</xdr:row>
      <xdr:rowOff>45074</xdr:rowOff>
    </xdr:from>
    <xdr:to>
      <xdr:col>7</xdr:col>
      <xdr:colOff>546100</xdr:colOff>
      <xdr:row>32</xdr:row>
      <xdr:rowOff>190500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7095751-4B45-37A2-3F43-59CC73F2A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19700" y="2648574"/>
          <a:ext cx="7797800" cy="461582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7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7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7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7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7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7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50800</xdr:rowOff>
    </xdr:from>
    <xdr:to>
      <xdr:col>7</xdr:col>
      <xdr:colOff>317500</xdr:colOff>
      <xdr:row>9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7</xdr:row>
      <xdr:rowOff>38100</xdr:rowOff>
    </xdr:from>
    <xdr:to>
      <xdr:col>7</xdr:col>
      <xdr:colOff>317500</xdr:colOff>
      <xdr:row>8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9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11</xdr:col>
      <xdr:colOff>308919</xdr:colOff>
      <xdr:row>10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8</xdr:col>
      <xdr:colOff>562840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314E5-FED9-3B4B-AD5D-1CEE0EFA8638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30940-0C79-DE47-BB0C-BD2E1BB23AF8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B2837-0CAF-104B-870E-FC63EE96366A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D0498-A90D-4646-8402-86C583A7691C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CCA7B-1D19-E84F-A86D-1BB8766609EE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93568-1255-5241-A87C-0B9A520E8FE4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BE346-E236-1642-825D-5B1994E7B5C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2010A-9628-E648-B3B4-5C7D524577E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C80C-0C06-F04A-AE6E-D0B570BFF37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CCC99-4B5B-3F48-990E-F87F29BCDB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4B232-80D7-1C41-BE04-FBC7985EAC6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44059-65C7-F44E-AE04-857227388BE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78809-4C34-574F-8D54-C3F19E6E84D3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AEF0D-7ECA-2F45-BC75-94431E87F670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76279-E932-7743-89E6-FE0583563AAC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2AEEE-A287-A74B-A184-87149B4799C1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0999C-BD96-3543-B61F-A0186FFB4C8E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7A051-0A86-1446-B35E-D46B3744AC98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53E68-9A1E-FB46-AD50-B4AB4683DD12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CD93C-CE14-714F-9897-2253FFFBC4D2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A56C6-35FF-1F48-AFEC-DC23256557FD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DE6AB-BDB0-EA43-A619-6D38DC475271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75DEA-CCD4-2648-9FFB-0B13B0E0AB0B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5A4B5-C5E2-7D4C-8C36-43D8CF6C400F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9F3C3-F0B3-BA45-9E11-2D2BA34C1D9E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40AD1-8969-EC4A-A986-02ECA5A241C6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33746-077C-B042-A60C-C55579F770F4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6FC92-B631-864F-B360-39E2E00F9361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F610-6CF6-4946-B8FD-232EA5F5AC93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36176-A345-B745-A64D-F142BD047274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59928-ABD4-384C-BE9B-1C78EB4E03C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98EF4-A5A1-5F4E-B4A2-27C8AA49E39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6D33A-2607-CC4E-893C-F85D0EE97C5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F9FD5-3B82-AB4A-90CA-C60E73B84C5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4AE1-B6C4-894C-A440-A6CBB9F044A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36BED-0FB2-5C40-9D4A-9E2CB92A47A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6481A-D6BB-8B46-AFE5-025580E23D2B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4D209-B738-1D40-8D91-9857A393664C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D494-FB97-E74D-A58A-ACEA1B03E909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C924B-E693-0440-BDF5-5BDF14D592D9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712BB-6C39-3444-ACDA-FC75810CBCE9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BF78-C1F3-014A-80C2-586E8B554233}"/>
            </a:ext>
          </a:extLst>
        </xdr:cNvPr>
        <xdr:cNvSpPr>
          <a:spLocks noChangeAspect="1" noChangeArrowheads="1"/>
        </xdr:cNvSpPr>
      </xdr:nvSpPr>
      <xdr:spPr bwMode="auto">
        <a:xfrm>
          <a:off x="81661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A2C51-C3AB-C54C-9D5D-A3DBB369CE5E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21C1E-8512-C441-B9A8-48B2BB8BB875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F9C19-1853-9D4C-845B-D22C2ED4CABB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1160C-7E06-EF4E-B998-2CF3D5249936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F735C-3156-BF45-8B8C-6B4B617A0AB5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52B94-D040-3742-92D2-80C56ADBAC31}"/>
            </a:ext>
          </a:extLst>
        </xdr:cNvPr>
        <xdr:cNvSpPr>
          <a:spLocks noChangeAspect="1" noChangeArrowheads="1"/>
        </xdr:cNvSpPr>
      </xdr:nvSpPr>
      <xdr:spPr bwMode="auto">
        <a:xfrm>
          <a:off x="89408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DBF2B-3AA5-694B-9240-93364DDF763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6B168-0C99-F64F-B036-EFAD1BB11A8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5A253-5D68-F546-AA19-F7145853F4B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56DE4-B57F-CA46-8B48-44CF671AF9D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FB67F-12DD-6746-9207-F70EC55B248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AB48A-A369-B04E-A71D-8800D079AD6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1A9EC-9569-9142-8683-1E474C9766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06077-914C-3343-B69C-1A7A516AC2A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E221D-A140-5E42-A98E-2F2F95B8C78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B81A4-9852-9046-BE55-03836D7D90E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58606-05B0-D94F-A9EF-C48D6019BD3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B2ED3-4DD4-C54B-93AE-31F800D2A76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14AFF-C938-3B40-88D7-A53BDC5156A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ECE52-E3D2-814A-8AEB-F3D84F3EC1D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3B499-6AFF-2241-94D4-5F31ED625A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C22BC-1D37-404C-820A-6D290B9D6D5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032C2-8C73-9143-B351-F8D14F4C645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9195A-9BD3-ED4B-98A0-A5C53273520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145678</xdr:rowOff>
    </xdr:to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AE0F8-EFD5-BE4A-824D-03C87969AAF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145678</xdr:rowOff>
    </xdr:to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D5E19-DB95-BA4C-8E7B-21E7019A2B8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149488</xdr:rowOff>
    </xdr:to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A88AB-8957-A049-A9B8-D5B8E17FBC1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149488</xdr:rowOff>
    </xdr:to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3D19E-DBD0-0340-B68A-641033FA943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145678</xdr:rowOff>
    </xdr:to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6C23E-51FB-F446-AAE2-6055192AAE1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145678</xdr:rowOff>
    </xdr:to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C11D1-A8F5-EB4C-9C25-447B9DCF4F6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171081</xdr:rowOff>
    </xdr:to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17014-CF80-BC41-A92F-24083D8401B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171081</xdr:rowOff>
    </xdr:to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22713-41D2-EA4E-B108-A098870445F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174891</xdr:rowOff>
    </xdr:to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6DD89-57B5-6341-8081-62E825B5A26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174891</xdr:rowOff>
    </xdr:to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D75B3-E618-CF46-9BF8-639A1B0A02B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171081</xdr:rowOff>
    </xdr:to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B5E8E-84E2-7748-85E9-A4C102D922F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171081</xdr:rowOff>
    </xdr:to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1F828-441D-5741-A09C-BBA2CAB0915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3F56A-ACEB-E94F-B293-9CB1F2262B3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4AD99-A592-374F-BEB5-2E063D71164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56167-E4B2-4647-9437-65EEB448310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2B6E3-D883-AB42-9E82-915BB037D1F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7F827-9B3C-1E4F-8A40-05D7FD14AD6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9CC7-B5AD-B847-9004-741D1DD586E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3010-F677-5B49-89F4-9FA8FB1A54E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F254F-59C8-194E-8616-906E31917C8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3AE38-F2A9-104E-BE22-96464962299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CB59E-98B5-B94A-ACC4-1FA0F9920CB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55447-F208-F440-9771-B73B698131C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BD3A2-FCF0-094E-A30C-A40F58CA05D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8E9A0-38B6-104D-962C-2FB9CC9CA9A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C6279-50F8-464E-9520-4A361388F0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016F0-4E71-5F48-B3B2-FF13F28AE73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78495-E9AE-6E49-8C5F-CA87D1069AA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616C1-2EAE-7641-945E-5AD456E543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0DC13-F7E9-1A45-96B1-7A054E14BC2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1793-872A-474B-BC7B-B0EBA7378DF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95B95-6F86-0946-847A-2D0A43FF66A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D79B9-6791-484C-94A6-417025832DF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C95A4-3F6C-9D46-86E0-0EB675304A1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7F903-499C-9E4C-AC36-E1C007C0B64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B26AC-DDEE-004A-9402-D33CC0827A1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09D06-A8C2-0144-993A-533FFFBAA65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DBAF3-1342-C84C-8F7F-180578C476D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BDA70-4FB0-5049-BA07-BEF32F21016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64EF9-BE48-254B-88D9-0300E090BAE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93A07-240D-D346-8CE4-F207E7B54FD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C6A5F-E0E5-D547-9672-E6DB8CF11D9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670D9-5923-9F4B-BB1B-DE8E5145ABC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C790C-2B11-874C-8C09-3C6881FB17F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603D9-18CB-B143-B4C0-754532A43B9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F9FF3-7627-7141-A3D7-5A2535F2C93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9186D-9F7E-054F-88D7-89B959B453C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30140-666E-584B-8197-3D87CABDA03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F3BF7-66F0-A643-AF0F-2070CA8843B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26D59-7F6C-E648-BF81-6EAF8716BD7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F948-7C7A-1D42-A1DB-70E65D20AC8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E87DF-A3EB-1446-B293-648084136B3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14EE3-E8BA-0A4F-8A1E-61476AC5617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2950D-2B05-0647-8966-30882F630B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1B381-76F6-A74D-9C07-1285C3450DA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D4155-923B-A249-A855-415679B33A4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12449-F2D6-8546-9AA5-87655CEC78C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3B998-8549-DB45-A9FF-F9278632878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ED713-B879-EF4A-9510-9A092266800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A1A5-A9C1-1C4D-811F-F0466BB44D3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240B5-6F47-0C44-AF1B-AAF7284F7A7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A60E2-E27F-E148-B55B-568282B3F99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A5612-11CB-2E42-980D-D560B91A90B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507A8-9FB1-B545-BF44-53EAF0C7C43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693BA-4CFB-564F-B107-E1FAD72CDD7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DF0DE-56B3-1741-B394-81FF9D57FA6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9F5F1-9F42-C544-BAEB-82F5E9553BE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B98BB-D724-724A-99B3-3C2742E34CB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D5F20-8F5D-B446-BDA9-9905AB189EF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03A7A-09DC-8C4D-8D57-F051D7EBF6D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3B316-C005-4545-B5BB-A65EEBE37B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BC55E-FA3D-1541-B7B8-B1268F91AF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5AD9-890C-A147-A8BE-AD7301BC6A0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CDD78-0E05-0642-B61B-6E0E34219F2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AEDB-DD0F-C14C-9A51-6027CF30CD2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962BC-08E5-2A46-903B-77EE8E84756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AE1A1-960A-FF43-914D-0D04A135C87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DCD71-A2B9-204D-B671-0033D3F4F2C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474CA-D4F1-1D45-A28D-AA020F34F4C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3D5BA-1EE7-F740-B116-1EA26D04BD7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DD4DF-3910-3B4B-9170-819A6A1182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69122-8743-CD46-9864-B8251B23272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F3BA0-6481-3843-9859-37B6241979B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CDA7D-7C43-904E-AF09-AC4F91137B4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EB86A-CCBE-4742-B280-561478298F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A4961-8EAF-344F-861B-76E5A27419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AD868-3CD1-4345-845F-6B6054B5E58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9EE3A-5629-CD45-A719-875DA2A861F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89568-61C3-6D4F-8947-1A169D1D85A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3D197-2A89-2648-B3ED-CF038C9382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5F7B6-A1C9-954A-8049-640E3AD0B99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D913A-38FF-6F4B-B49E-783E3589251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812F4-3769-104C-955A-5B4F2EB418C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B3151-0F7A-F040-AB7F-9011662278B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5DD3-87F2-314C-9F79-111EB24A0E5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E55C5-7747-AB47-B672-6D4221B5D74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BFA1F-E437-9B40-8F7F-45B570EE9B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F4E05-E30C-7044-8CA2-9075C2B2844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95EB9-56F9-414D-A098-48627B3CFD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CF7CD-61F8-A740-8139-28C8B03B12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BB1A8-CDE8-5640-946E-D1CCF988C64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BE976-44E0-864E-8E07-128CC6518BA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4044A-A70B-5841-BC7C-A3C16C807A4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69CC6-EB97-504D-9E47-9DEE017B653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1AAE0-BCAB-A040-B82F-B599980DC74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0AF2F-E055-F24D-B231-3B8A36EB24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8B30D-93F9-8F46-9E04-C1759837A9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54935-E15E-074A-A3D1-2CF3A7FA339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6781A-05C7-3C40-B436-F5A0430ACCC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8AEAC-EBAB-2146-90CF-7DB92F54DF9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9678F-2DA1-C94A-B2D1-515576223A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C7D70-0DBD-D545-8BEB-C071ADE7152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FE879-8F6C-2E4A-82C6-739D220E623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2045C-05E0-3541-847E-A0D326E9417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77151-C8CC-5C44-A42E-92200BD80D2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25933-D26E-F345-89C7-B58E2A93438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46C78-CA15-4844-B3EE-6D68D9D1CF2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732C2-000A-AB4F-95E3-8B6FF9AD95D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5737B-4BF9-A347-AD03-D70061F45DE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B55A8-2722-4B4D-8E23-9F59BCFFB92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2AD13-BD1A-1546-9B44-0ABDF8E7EDE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9595D-CCBF-5145-B07B-304460FDF2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7D4A2-5B0F-0844-BA0E-A0A75B0C4A8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EE4E3-1F42-8440-A76F-0A38C42A14F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CFC31-ED43-5A42-ADC1-C2D8AF8F2FC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8F45B-6337-AD4A-BF11-107338F776A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B02F4-27E3-F445-9F48-9AACCC677A7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CACCA-2E81-9349-AB9C-13CB9034E2D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831CF-0A3B-C44C-B6E8-96670CE1FBF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829EC-A46E-5449-9530-7BA555A40DB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0D771-A083-C748-9F28-528B061A340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FADC6-D103-A644-A9E1-EC65368E6ED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71911-5C50-3340-93CA-08AD2F73BA1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81D13-E2AD-804A-A07D-83795F2C9A9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00151-2812-244A-9390-9A09E56826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F25D5-7861-9E41-9186-09ADB2B4743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EE2A0-2224-104D-9420-B3E5A453A1D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BABB6-8AAE-904A-A287-7FF41CF9980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1B2A5-69D2-4F4C-92A4-4311F6323A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C9DAB-80AE-0349-B544-E85122885EB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E77CA-FEDD-2D41-A203-ECFFBD6AEA9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D9B40-C432-A54C-96EF-05BFE33EBB6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B5251-5D00-B146-A5EE-783E77CBB60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547C9-669D-A748-B8ED-AA23FF45892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DE238-B085-D245-A5F6-684F7BF37EF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3D816-7069-D24D-A8E7-294EB35A61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3C2AD-A020-AB43-8B39-6DD2E50758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C558A-2A5E-C144-9484-78C4B34E20A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99989-CB07-EE47-AFBD-1B5411274C6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2B3BB-2552-A645-91DE-DEB1F6DE59B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8C583-B32B-0144-9B34-8ADA64B7713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30CE1-D0D3-7C4C-B7A4-A8135E0C779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AEF8-03A9-7042-9558-1842169A24F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E60DF-9DD0-EF40-B020-5A65977E87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31DC3-5F7B-D94B-8F33-804DB0366B4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2AD39-E640-B744-8C97-8C070072DB0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D1ADF-4BAC-D14F-9E09-AF902005E96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366C6-F879-F144-A076-5E3003B9551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D61BA-A4C8-9E47-A032-CA218C9C5B1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D8043-26C7-D747-BC78-17633159F9D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506F7-B044-8041-AD96-EAD1DBB5957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23E20-BBF4-B34A-89B5-F9B813A453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34EAA-B9D9-2A4E-983B-8995536DB9D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BD02F-C510-014C-B145-CFBE5085E45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34E01-A752-C243-BB6F-957B4B47796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AF0C8-C769-7D40-B6B3-D2C9697491C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48915-6402-E14B-8D57-565FA464540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903B3-921A-5547-999B-171137EF1AD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5D5C8-43E6-6043-955A-2E267EC37F0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3588D-2D6A-D647-8CA6-BC7BB690D49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C2B8A-96E2-224A-928C-81395BE3014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88C4A-2473-934F-A6AB-674BCF94E05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D9D89-D43F-9543-AD48-42B41C1D148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E2E34-9872-8846-8884-844CF9DEBC1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7B3EB-3123-8444-8CDB-E8CAEE699A8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F1C4-0FCE-A743-8F48-03D2F0FCE2F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7BC78-3858-1E41-AE46-624BA29EC81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2D936-77D8-DB40-A48F-A45787DFCAB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F4D58-733D-9D4F-BED9-72BD6B9BEA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DA970-7EDA-224F-B21B-AD05EF0FB2E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DB435-86DC-B84C-8083-A72CCFE8673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94929-2DB0-154F-8ADB-3045F29603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FA85A-F206-504C-AF4B-54560F8D39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1534B-BCAE-EE47-84E2-68EA8A79D40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EB8B6-6726-E441-9537-819DEF9832A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0DF79-BE5F-DC4A-9233-AB991FFCE91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3C437-C023-FD44-BCA5-5E446A4DE4C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7BA78-899F-3E4B-B90D-2FC0213A13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FB78D-A18A-B34D-BB15-789E6693F9A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FE074-A338-C44C-96AB-0B60B042672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564D1-C5F8-2440-875F-0EC367236D2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D7D38-3235-9C41-80AA-82D0CE26D6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99A54-5D55-F54D-AD95-53762861FD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9B815-340E-6E42-AA76-42C67E9004A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B40E-2A59-9845-B13A-6E628EBB45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688E2-46A9-4949-B80B-E12794BCBA5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899EF-ED74-744A-993A-19531E91739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D42F1-D1EE-984D-84CF-3B26E234CCE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D00ED-53C0-7248-8D70-ADCF7B945C5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C5E71-BC7C-8C4B-B8FC-D96773C6E15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3D081-DFB6-234A-82AB-CB511D8C400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53476-7B74-5C47-8DA9-D96C3CD8AD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D62C8-86A4-D849-B05D-85F6B639EEC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A18B2-4F37-8D41-990C-861D5C290A6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307C4-7576-4C41-BF07-B2E431C232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4EA54-FFD4-FB4A-81D6-4554021E854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E7C4F-AB8E-B64F-A64C-BC14FDD1685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C8A77-C407-6948-96E8-970402641AA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8E958-6578-2D4B-9CEE-2C3B402EDA8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FFDC1-7534-A342-9829-809ED7AE8D3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CB36-B9EC-6441-ABF6-D100AAAC86B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324AF-76E5-0C4A-A9D4-07FCC95548C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0A697-B12D-1543-BCDE-4B2F8021065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8721A-E6D4-F241-9723-3DF90DDAD2F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ECCCC-E655-7249-8451-F32EA151EE8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42C7C-D0B4-5347-A964-0B0C35273B5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4BC37-1702-7E40-BA4A-532D298302A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69BEC-7429-5048-AFFB-BCB3A15DBC0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72FC-3959-F04B-BFBC-80621E25922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50C4C-78C0-364E-B268-7ABA2A5AD84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E231D-1922-A64D-85BC-32958ECC7F4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2121-BD87-CF4C-A9A0-3A0BC261DEF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F682C-DA76-AB4F-AAC9-FC8877B0942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CB473-2821-FC4D-B436-3BC84CAA36E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94EDF-C10D-604C-BF7B-64B1E383FB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4EF5E-5319-C445-AC07-265FB561787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F5315-340B-2C4E-A980-ED57DB4726D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C94-EB4F-1745-AB20-FBC8455E32A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9A733-8A52-DD43-8BB3-98C6D199B4A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FC651-5D84-524D-9D01-330EAE31350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1EA8D-E706-974D-ADA2-687EB5E2344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26E4E-E550-4D44-8B0D-976808AA027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6FC59-817B-124F-8DF7-0C66D5C9032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E8BC9-79B0-0842-866C-006459857FA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28942-51C6-B041-924D-675D4CB3840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D7C54-5EBC-2F46-B2C3-9C680F4FE27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DBA51-87B4-9147-917B-25127A4DF93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ADD6A-5B11-2943-8BFE-D71DB0E7738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46532-4A27-E14C-BF70-D37946BB37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6A677-926C-F843-8690-96429FC7DF9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D97E-9CDB-8E48-B475-8D14B2B0E1A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7D518-F862-CB4B-A1E5-6BEB29C3A41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3F09C-2D3C-8A49-8C5B-859E295F830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134F6-0117-3942-9D9F-4AD2BB13CEE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0EAE7-8B47-5648-8147-56024AE996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4BA2F-26B2-DD4F-8EA8-8CE18B9C372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7F932-8F90-E24F-A1EC-E9E807681D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A526A-4C02-7649-B8C6-0D75533DCFC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69DE3-F90B-8F40-AEE5-30C4B634558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BACE1-D56C-8C43-914E-FD6781AFA10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01D6C-AE83-0D42-A629-D5B9219C1B4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B3E43-F1CB-9A4F-98F6-842D401942C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24F69-366E-9742-A18E-0249106709E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1B526-5708-1C4A-9AFA-C7F3C414151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5DC63-A9A1-724D-96DF-8E751C787DB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40DBD-D943-4845-85DD-CB68943AFB0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B26C4-D682-CF42-8F3F-A6F4281E525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B8986-CF47-E946-A72E-EF47C1727F6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16033-255E-5247-9262-FAF6BF1623A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6E13F-FC15-3849-B81F-34A388324DD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6ECF3-7C53-D04A-BA90-A58D028160F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93CED-25CD-A343-A002-F85DAA63D8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C84E6-BC4B-E24D-9C01-020BFE1148D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28574-9F3F-9A47-BF32-A82A722713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DE951-0F2D-E044-8F61-16B45FC4C47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890D-B79D-994B-B74E-B2BBDC84420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ACE2-2E0C-854A-95E1-B0B1D7B12E8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8560E-0BBB-C743-88F7-44FDFDDC5F5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42F7F-C13D-D14D-9597-9B4261750B5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59CD4-5B39-8847-BF58-7BDB119E643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CB217-E346-814D-80D0-56337C7ABBA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BCCDC-A3D8-F649-9601-63EB62439EB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9FFAC-D0C9-7E45-A061-B8A6873D3B0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FA474-AB48-024C-BA1A-1CC92940D18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F2915-0C9B-0B44-B338-3DE5ED7BA3A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63D26-79E2-F544-B1F2-E12834D03C5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00387-36B2-1140-9E16-24EB18EC667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A7A55-333F-DB4B-A574-85076201BC9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88DFA-D846-4A4B-8577-AC62EFDB80A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719D7-977C-194F-954D-EC1CF0A4333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6EBB4-4D13-E046-AE8A-3A09BC68086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713E7-2F66-BB45-AD2F-3CEDF0B74B6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88B92-49BC-E842-898D-3284C0B8F06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09C46-5F00-7243-AE92-002F2C903B3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92EE0-FF68-7945-BDDB-44ED44BC2DC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E2701-8C16-9A4D-A504-BDEEF0E27A1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2A638-8CB2-D74A-896C-E8929847E49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5B88C-D62F-434A-BF86-0B21F234480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B7EE0-2855-3E42-AC32-B35B4CF8034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336B6-0800-794A-9296-4563E4E943E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070D2-F0BE-FA43-B81D-BD877D01A0D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E7392-79CE-D947-A8BF-040BF07C24C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31CB3-0B9C-D242-9D50-66B4DF9084D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49C68-5B0C-5148-965C-E0786AAFE95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D46F0-2EBF-C649-8D05-B77E65E307C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17E00-B9FA-8841-B67B-D3258228B9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06A4F-12EA-3D40-8B41-92396FB7F4A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EE299-A33D-8D4C-8658-B4A27899A57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F33CE-5A93-FC49-9354-5BEB8D517A4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9F5D2-3AAF-6D44-A2C1-A78EC86380F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B2ED3-A4FB-5545-B345-6FDB93D8DE5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28833-2DA2-3B49-904B-AE0CCEEE610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8FC00-3BE7-4841-AECF-DCE44E7193B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C31A6-C2FC-9C49-A1C9-9D77D53553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4F913-2011-8445-A8E0-AD878DEB52F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96BCA-57E7-CE43-A149-6843B45E70F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23467-3C44-824A-A377-F7338799689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A0B74-16C2-A04C-B668-16314D74FD1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E9F8A-49FD-244F-B3EA-D5BE05C6268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A7C5F-2256-0640-9D85-18311F2F3C9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CA6E1-DC41-064A-9698-6FBAA5C5249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9DDDC-4B31-8F4A-9CA3-1A77AA1A6EE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D4B6D-EE98-E04C-9325-539C7DF2F48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0FEAB-C643-0A4B-985F-838C5819A1B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599B6-C461-2E4B-91F6-9EA154F1040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D0903-9C8E-2944-9BA3-F885C6BF726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83A7D-38C8-9341-8763-42A12CF38FE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5464B-8B87-B246-BC6A-EE260BBCABD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075C6-2925-674B-8B70-FB736E8DF1B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371BB-4AE4-F344-837F-12136901B51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D420B-3D25-134B-A951-CD001D66F56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A39EE-A42F-CE4F-964D-10D29C3D674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940B6-B85F-3E46-96D3-FD6C757F123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5F009-1183-A744-BB77-4BF0EA2C9FC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84761-7DE6-0246-ADA8-24243BBC50F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E1B66-DD70-5E43-941C-0A78DA3D256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99F3E-716E-AB41-8DED-87141A6555A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118D4-ACEF-1F44-BD67-A70B3EFB2DC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A679B-15FC-0948-879D-81EC1A0A892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E08B9-7908-8F43-AC77-276F156D10B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0D43B-BBBF-A940-AD44-AB04A443EA6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399FB-7F07-5A46-A7B8-29E03D31D10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7C167-2C62-F34B-9393-BE1F5D75190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32F5C-8824-5C40-A970-A02E55442DF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729E4-C22D-D046-A330-3FC6B2306E6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E6639-39AE-8945-9BFA-9549E2E9B43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9C351-901B-1246-92F4-162F6329903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7991A-E27E-C04D-88F5-9DE31BB4C9C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EA37-AB44-904D-BF2E-6CD38B1947E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F0ACE-20AF-E443-A783-25EE2C64804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22B70-DBB3-3B42-A4F6-445CA1C2478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F102D-D52D-1946-B097-7DB3D0BCD18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CD76E-7BCA-2A48-A63B-7FCFA301AC2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E66C1-B193-B642-851E-1676F6B49FC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79319-78CB-0A43-A40E-B11B5874AAD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F3766-59AD-7141-9753-8DFFEB1244B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56CE7-7AF9-434E-8DFD-DF65CFC7D14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5E758-0993-5147-B6D3-CBF420093C4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5807D-0113-2344-92CD-932B5964651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B0FB-6D24-2C4B-9F42-8FFF3CAD66E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D5703-FB07-EE48-87D3-D7E7517317C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74C37-F26E-5549-AA57-37C7F079138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11E19-4CBD-7044-952C-6135299BC02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5E610-AB42-1244-954E-C6C0FC39A5F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1B436-7E06-CF44-96E7-A8766C7AC21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989F0-9D4B-B443-96A7-A7F841918C7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268EB-15CB-5146-B977-62A49779D9B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EFDC7-B0AF-3F40-9466-AC455E86BCE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FDB0-F924-F44E-9BAE-997D5ECE7FF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FFDD1-E67D-0843-AACC-429E22D85D1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AEAE8-DDF5-7344-9C9B-49704076AD2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B315B-738C-0C46-AD7F-0342A631918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E47F5-E920-5643-8773-D4D1F3FDB51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154BD-05C5-4B46-BA94-7C0B582B66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C8BA8-1D6E-A14D-8306-906E1DC128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969B2-95FA-6D4E-A5C5-1252F3D0F22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00F3E-25A4-E645-9614-661A40DD913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B5398-ABA5-4F4D-9C12-B4EE6366385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7743E-5AA7-4D46-853D-8AFA752DFF2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5F415-AC27-9C48-8804-74C1589F569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3AF11-A4D8-3E4D-8977-6026A9B13C1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E0A39-B4EC-3243-AE29-F383B25C0EA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ECD6D-8DE7-9E4C-AFDE-6ED4EDC79E8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11B04-ED87-9442-8786-AAB4BFC093F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D6DAF-5537-8649-B80C-F05DFB8E143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80AD1-2596-944E-AD6F-8592D3E9B6D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F9E48-549D-E243-8914-7943458DC39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2343B-0F2A-4A4C-B419-314AA2BE72C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03466-DD57-8941-A249-650B2E26E99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86EE8-F066-BC48-82EA-D63FF19702A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0A85F-0694-A044-A802-C4D37071D58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04B5E-3354-9446-BF1B-7BA252C92EA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44C4D-83D4-5546-BB3A-1296EF92A49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91644-F39D-AF4B-92D9-6757E87FDFE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9DCD1-E750-EE43-881A-18D505AA2C5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B2CE3-5E21-4443-9C04-907EFCCA0FA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D513F-F96F-7641-9DB3-0C54F19C584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F5F65-E711-4648-B163-324B85637AF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F983B-594E-5D4A-AF1D-A907936A611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37FB3-AFD0-6B46-82D4-94BC5633EB7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0AAE5-0838-804A-9215-E7FCBA227ED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01B8F-71BD-7D47-8A13-2A5E3F91E21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CB42E-3F56-F441-8188-52374C6BF2F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F7425-A856-A54B-A520-057FF279C43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B0651-F2E5-AA46-A9AD-5C73791590F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CF0DB-E247-F846-9043-A9266F2DBD6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59234-4149-014D-AEB1-92499039BF3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339BC-D961-A34F-A730-4BBE891BEE4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C49B5-FC7A-D546-AE8D-E25C63ED8B1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CE310-44BD-C54C-81DB-B290B352A2E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075E6-B7DE-5F40-BD9C-B232051DD90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CB423-735D-7E46-82D5-479E233CA81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7DBC0-FEA0-8C47-95B0-F3E7385E33C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894D4-C433-B540-8B95-9D0F919D8A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146FB-5FA3-2B44-9CE6-AF87CE5E8D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C5A2D-B5DA-7F48-AFF8-403BFF9A39B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2114C-A9C8-2042-8560-B90E29F7898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334C2-FF80-534E-B74C-642BD25C7A3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79546-9A36-8D4A-9832-717E155911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24E67-E181-CF4C-A848-2A04387267D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8A021-A22A-0040-A8ED-99EBBFF8FF9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FBE71-60B3-3548-9705-BA9D78D36A2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B03D3-D146-C84E-A177-529803328C8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7392C-E4AB-0647-88B1-72697E93E5E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37FF7-BA1A-904B-A726-09826794525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5F8E7-7812-0A45-B262-FF6E904ABE9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E2A47-1A0E-824C-AA89-AE95E8602B1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8D8A-11A5-FA47-B60D-74CD0EA4C06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40A55-3F2F-3448-BC68-55490016E0E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45688-A9DD-254B-82CB-F30ABF0C0A6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073E6-1CED-C141-9DC2-AF22B274107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F26FE-BF8A-1F4A-8E4F-915BE6F1E0D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89CED-1FFD-474D-95BA-B573B538DE3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788CA-FC2E-7348-B649-4899AC85B8A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CE5C8-BAAA-BF4E-909B-A69C0BC2CFB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34C6C-6CFA-AC4A-B587-01BC4FC634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63C97-BE6E-C444-9B91-D715EB4FCFE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C34E9-9306-5844-83FC-2332997DC3E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5CC86-E82A-AA4F-8EFC-6EBC940C26A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823A-AC01-F344-AE64-A787B02122A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A8E4B-FBE2-9D44-B0A7-A2AF7C7773C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C7668-5301-5B4D-A91D-0B7D4601FC4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A9634-1D06-AF43-AB22-11F33498893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35F01-0B11-CA44-AF7B-09783309484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CE0F7-CEE7-6B4F-B677-83988555DC2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B2A34-C595-1048-A243-41DA0FB881A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2F6E8-C07E-644F-B7A6-A1B915F7683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3090-BCAE-0A41-A6AF-ED5E393650D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EB88E-C850-9244-BF6A-F7AC6FC6083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73058-0095-1547-91F8-F1EF409974E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8C3A4-2E89-034E-B76A-DF147EE78E3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42FEE-B694-2749-99BE-266EE54C0F0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D9823-8D24-D449-8BCA-D2FDA11FED8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7908B-1685-7449-A07C-459A8E8D7EB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E1DFC-A47A-7841-BCFF-D3BE050C27E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FE219-4247-8946-A8F0-30BFE374819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E7362-550F-B14D-9428-2A791A82EDE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365AA-E0F7-CE49-BAD3-5482A76D53A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D2300-4D89-404F-9B29-B4350747C95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9E9BB-B3DF-3B49-88FA-FE640742C88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5B9E2-0ED5-7243-8F8C-7B1E806BE82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12C05-D752-4F41-A668-10CDC70452F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0BD87-7E80-0C4E-85E0-3C30F3F4398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553F6-FA0E-AD41-94B1-153EE395CF8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39B7C-6685-094C-90F4-0242BACAF1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9DCAB-2AF3-8A4E-AC28-18CFE9C4908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E7EB1-3C6D-E54B-8FE0-C5976776871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0AE8-AA63-C342-B59B-F129483EEF4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47C8B-56A0-F04F-8BB8-B7E5BC8B23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5E53E-5E3A-7245-89D0-66F7D447E24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DD8AF-2EDD-BD4C-9B87-5BCB9984E97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3837-98C4-2442-A225-3127B73C74E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8784D-9C35-5D44-873D-6B985752A2F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A5B4B-F33D-2F41-A6B8-DE12D34E37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39DEC-3EC0-7A4F-B468-D64E93936D9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A2423-C1AB-ED46-A0A5-36E66C7064F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D44FA-C43B-3A4D-B0BB-158C4F94DDA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470B7-AEE7-F449-85D4-AA5E2223908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A4430-13F2-184A-A641-A08EA2EC0FC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D08C3-1E97-DD46-8141-215234DC2DE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A6F01-B160-A749-B90F-9175252E35A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4B3BF-9263-8B42-BB6F-15345354C8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B208A-F21A-A14F-8308-58D598F0CED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9F971-FA0C-114C-9609-0D52CD10D6F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71908-49E0-014F-A774-8F9DEB78D7C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7CE60-389B-BA41-97C8-7D19713D832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B541-D50C-D74C-B8E0-E496AA0873A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A08DF-5F25-7A49-AE87-2A98CB87327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FFA52-66B1-A34E-9D98-3B0C77695C1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7DA24-C506-124B-AC21-C6B86397E16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2116B-EFAB-074E-97F7-D294CB8B001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47EB1-4DE6-D949-87E7-9BA6F2A9E79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93E9-AD78-C64C-9974-18819E67DD4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58FDE-5375-684B-91AC-F120757E53D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596D-80A4-E946-A94D-A64FF7C0656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87B33-2E6A-1847-A913-1440D759F9D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95E5B-BB75-134A-9314-8A2EB4FACD9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5D26A-1B92-834C-84EB-EBF8A2EF29B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988C0-8264-CF47-B912-0E5B4766438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913AF-6727-2046-8B3B-42B5F5B4221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AA6AD-BF7F-1E43-9610-D9488B8E2D5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8E9B3-C521-8846-A1B2-2CB50788B81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F9B9F-7ED3-0E45-8A1E-D387FFFE032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15AC5-FFCB-7B4C-8998-7CFC2315C4E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539FF-F474-7345-88F5-F3B1525E8A6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69496-45A8-AF4F-9378-A079476BB17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44F0A-E16D-284E-AA9F-2381555289C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CA541-D7FD-4343-A986-1782F5B9577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D6DAC-F372-8C4C-B4F1-3EBE8279746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413AD-E1C2-834D-A9B3-EC7248512AA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BBF7D-80CA-FC40-BF9E-BDBEB8B07C7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7DD8D-CF0B-3540-A202-FCC21AB6D25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3120-5324-4C4C-9309-62A219E8AA8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7A3D4-590F-8F45-8C67-C314CFE71F7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B56AD-5270-7342-8FF4-1ECC024D0A9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3B440-C1A5-EE40-8260-045AB0D4C30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799B-5B4E-BF4E-AE5D-37E85F08F4F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C5CF1-9DAE-CE4A-90A4-B1A629EE27D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931C0-AF98-3349-96EF-9F855B73FCC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3F2FC-394D-024D-BB57-EB63F799296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E267A-E99F-6D40-8AEC-484A29858A1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F9A56-3BB0-EF4F-B215-50988D70B25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139B6-EC28-4B45-8068-A7C73644A51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FB517-EBA5-4740-BCCC-AD2342A896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B74D0-E70C-A34F-96B2-668EA90E667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F4EDD-AB94-1A41-A893-ADE2ECCDD1D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1A9C7-8B53-774A-833A-01BBB8198A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85B90-D8FA-F649-9AFE-21356A6109F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1D95F-F4E2-7448-AFE9-1484B30DE12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06959-AA02-A148-86CF-59A661AC3E5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C461-E675-6246-87EE-FFC5985F243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89738-B755-E44F-9B45-D8DC5A3B373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C7618-B2FE-8F4C-888B-9A32C05224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4DB94-8267-7141-9C18-6AC8EB930E1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6350C-8F54-7D46-B8B8-43323710957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DEE8D-35B2-BC4D-AC56-EF779676717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FC623-3169-8643-B33E-0ED5E2AF36E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3187A-B24A-7D40-967E-510672F95EA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D045D-DC27-9D4F-95E6-42664F08B9F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1039-DE9E-1D49-8D06-B7A310B4CBB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78A96-417D-6E41-9E48-818D67D26A6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1E8A2-7F7C-D14A-9BEC-C0C76E3DD11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ACC8-1EA5-B34E-A0E3-09BA73A79C2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B9480-AEA0-224C-AD46-F1891044EF3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B9FD7-B9B6-6640-8CEB-D68D3AB56B1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E602A-D9A2-5645-BC39-054B1BB8D08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BFC79-F675-A342-A5CA-0CF351F3E6D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E642D-EBB5-D04A-89E5-9E83F93B84B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F3C8F-B0D8-404B-8B51-7FEB500C0EC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9CF31-F5F3-D14E-B7F5-0DB3CF1EC0F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D3A6C-FE4C-5048-BB43-57AF7AEAD79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1CB13-4B12-B046-87E4-385F5653609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59FF3-5550-EA45-9436-8A0E74E1B78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B4ADA-9AB0-E945-B35D-4923E729B31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EA7A0-58CB-E745-8EA5-018EBA81A39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A222F-1C0E-0F47-8D4A-FD23418E1C7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5DC69-1249-3B47-B7E4-E187340828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B20DE-7BBD-F249-84CB-42197BBB339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6A1D4-266D-D349-91DC-1AB34D34805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9BADE-76F6-2943-BAFC-B91ADC32833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B8BA4-CA0B-E246-AF48-83DFD0248DB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24F3E-1CCF-A445-9895-614FBF143F4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99B5A-4BD8-7D45-B3E3-B8282CF078A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A59C1-C893-BE4B-A13D-E1B141E17A9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0EBE9-380F-4B41-AD31-3982911F5D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4C3BA-C0E8-894D-9EA9-928226F56BD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7ACB1-E1E8-AE4C-BF03-C7F3017AF59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A0994-C23D-B14C-8E09-4AB2CC1B7F2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2C973-B3D8-C149-A912-828E99D500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94E6B-734D-444D-BCFA-188338C7709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8BB89-35BB-2F4A-9009-168718D0D10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3CB91-9E54-B644-872C-DF13E1E4E1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2F857-843F-B54F-B084-88A6CE5BA45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E006D-FC84-A247-8978-22751DBC5B1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5BA8A-9977-804B-A332-719D071ACC6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303A7-C7D4-4F44-A154-B1D97655287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52AFE-1EC1-1C44-B30D-AECA405DA91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211A8-7001-5B45-AAF8-9145A49805C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404DB-BB5E-0749-A571-F907D346B8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C2DF3-CCFA-8B49-9376-475DE334B42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B4162-255E-2440-A03C-1E10BFAC296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656A9-4177-8341-9750-5876061BB0E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B37EA-EF8E-DE49-958E-5561F961592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98FA8-64DA-E849-B937-153402FA26A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4F16E-9891-3C49-951C-17006044261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365E7-7DC1-4148-AA02-EB89A6B1565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1241E-EA06-A846-979F-1416762842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7BB79-283B-7A4A-9659-85CF492407F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EF8F8-02BB-0B45-A923-75CA43B9097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C6CE3-7BE9-D543-888B-0B051B026E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D606C-36F1-F345-87D7-C24145945D0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5780E-A80C-C04E-98F9-45071A56EAC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A60D5-8E00-9645-B43A-764EBE7DAF4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BCF57-B72C-8448-B433-0C2FFE56F62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014D4-7204-7648-9A5D-FD89F02752B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1D9C3-CBA8-4E43-9928-273DBCBBBF7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BFA20-701D-8843-9B88-A3312406698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4718C-0A14-C948-84B5-A126DB6DE7F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2228-28AB-BC42-9D33-A3098463269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0B3D6-192C-7046-8476-3C9BA88A17D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F8530-2B99-0144-A3E9-319E144AD4D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A2942-5469-E648-9E55-BD32D3E65E7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F6A18-D908-C84F-B2E4-FDE06B9E717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9C343-58CB-564B-8FCB-28DA02D0E26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0682A-78DC-0444-935B-D4CFEF7C414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D5BAC-D067-6142-B637-300D032AD69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B2DED-0819-AC44-8FE9-593EC2A6579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2583B-7C40-0E4F-8C75-1E4D4A508F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98DAF-A712-154F-9FBD-9474D1BF880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CDD0A-92D9-384B-9F50-A33A0110B2C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CEE47-60D1-BB45-B1EB-2FB181D503B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2B62D-363E-144D-B3C6-C99D993D9BE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98E81-2E77-8840-BF07-4AB7034414D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F5AEE5-C3B5-0249-BCC4-9F3FCDD0606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60ED4-8121-4F42-9157-B9ED7310AD7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D1EE0-36C1-8E44-A1AA-7B94E6A2EF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9CFD9-9F8A-D840-BBC5-5851C610B23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40362-A061-8344-84D2-5993D8597F3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878DA-EBEC-4645-B2F3-5C77D125498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3EA05-ED67-A249-A0FF-CC0F695289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190DD-1186-1149-88EC-F491A0A16CD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F6A73-AF63-7D43-BD7F-FB55511CD4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46F09-7307-A442-8829-6FD64C9D990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2936F-82D2-0A4B-A52A-E5F0FCF2444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D6ECD-B931-0B4F-B9ED-E0955F1B8ED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6A909-5D9A-2148-BB96-32627FADAAE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9A225-260A-A348-8A87-2690C566FBE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EEC61-2013-1140-BF91-AB298D59104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66E44-0606-FA45-886D-5AE446DB03D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4C915-41E4-B141-BA91-069EB178352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EAD40-B4C4-EA48-9D84-3464365D6A3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3CB75-DC46-524D-8156-301BAAF9E63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DFDAA-72F0-EF4D-96C3-5F4332066A6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79AFD-528E-B143-8438-DF5268A70A3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2EE6D-B4E0-8046-9DB4-159E1AC5E1E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89C82-9B49-9947-8376-67B233A8526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49ADA-C7CD-1B42-9AE7-3F5FA3875FD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9F95F-D9D6-F54C-B4A4-2297DA53BAD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2A4FC-A8D8-2748-8A17-B1594B2E2DC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8A1EC-BB87-EA4A-A5A0-BF3E744097A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EDB28-2B3C-5841-A6E6-59DA77F895F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3A4B0-5BBD-634C-8786-4E0DAC3EDDF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34379-6153-434C-B32C-F9DC725317B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C53D5-5C38-1A44-AD59-9393ED53B5E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86817-FC3E-F447-9822-979C3E1C6F3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2CC5-677B-E645-9675-449553D9311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4FCB8-24BD-CC45-9E4A-BB39FE8C6F3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6A9DD-A832-354F-8F4D-4E44549BED4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EDD1D-6E91-AE43-B1E5-C7A920CF42D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678E2-71D0-5841-892B-FEFB56EFFF0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C0B78-676B-5948-BB80-689F61871DE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8BD65-F00E-544B-8748-793876C0B84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3626B-FA14-B946-A338-A2CADE3A8DE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56891-D7DA-C941-A006-6826D7A8353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FC533-C340-404D-86BE-35EE4862F4E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5FE50-D4D2-DF43-9001-7C45A04F653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22D56-BEE6-5240-B8F1-976B7870D76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1B64C-113C-164D-8A4A-69E9E2DA250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8D3D5-C66F-5248-89FE-795FEFD43E8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1B560-ECBA-9D4D-B034-E77B8A8B6BA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E0C1A-B869-6545-9D42-FA52AE0A3D3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4592C-83EA-214E-B163-30985142BBC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87C6E-361E-C047-9311-55AC8F3AB06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83C4D-8C9A-3146-93DF-46FC856222A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707A-A6BD-3C4F-8C70-3E69386C543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58A58-5D8D-404D-AADB-6952EC27449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5CE79-295A-6E46-807C-A6DDD9382E0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CA1A7-2099-F645-9F79-7877753D1E6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DE9BA-A872-1144-B60F-8279E9486ED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55798-FD4D-484A-8E0E-CF11D9E9899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3E5FA-B61D-2A40-B484-788B7E6DF44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DD15-DA9A-1D49-A092-18B2460945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6C7C8-2CEF-4242-A859-87D66BC3136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87DA7-3D99-F24C-8805-0F57974EBD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94A71-8BBB-D644-ABD9-795EE4D05F1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FCDC2-2798-7743-9A46-63399A60243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C8ACA-57CD-E940-924E-876A2C26907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3A29E-E48F-7447-AF67-B48537A7C97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1EA2C-D8E0-CC44-9EE0-AE4A9300F4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A42E6-E9C0-9848-9190-707290F7D3A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2DF0E-7BE1-B64D-BEFE-AA1B731F4D6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DBF99-4668-7245-BBDB-CB5788B2D04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2DB35-ECED-CE4D-993E-F9019C6B23C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9465C-AEC0-004C-8808-F931AFB2C77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5C341-3AF3-5747-9FB5-76B178EF554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7355B-A6A8-3343-B782-906746B93D8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4B927-BF92-9840-9392-6546CAA1406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D7724-DEEF-5243-B5CF-2CE1D685DC1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C396E-ECCE-0244-BAE1-9E261B833EC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3B44F-E4FF-D643-ABAF-630410D939F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A1ACF-0EC8-AD49-81B8-6D3216A950E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8586A-1F9E-1D4B-8A1A-BCAB9C63596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76539-DAFA-404E-BD7E-8019725D38E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79948-CF43-E645-A73C-38FFC14F807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54DEA-8B28-E146-9B11-F875FED5487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D40AB-1536-2741-9BF4-EF6EEC6D7AE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CC40A-00DE-F64E-BDE6-DF7569118F1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B080D-F51D-9646-84F3-3107B20FBE0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F8500-4A39-D749-93BE-692A408ADB0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0462C-85B2-1340-B63D-BF8514654C9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334F-17D7-CA4E-9F3D-93AF91F7521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17B92-3B80-4246-A411-001C92FFAF2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8C826-E111-6445-B941-4D464BCF8DB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3638-D85B-7A4E-A94A-97AF6C984AD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32989-1277-924C-8277-94BEB20C68C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0FA37-EEFC-8F42-A974-ED346134FA1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A1E44-B706-4C43-B36E-29E6EC68D30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642B3-C6BB-3D4C-A6DA-84CDA4DFA1B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1DBAA-2C79-154B-A80B-2DA762CEB8E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96AF0-0C55-E94C-9320-4C101904AC1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7AA4B-0C5C-2144-8C65-AF3AC3AE1CE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20527-6F69-C540-906B-6C7993C36E6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BA18B-C724-864C-9301-C2C56986925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C5722-F219-9748-B221-CBA023DA45D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652C-9F0E-3A4A-93FE-5AD75EB0715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5A087-D4DB-854A-AB94-2A94DD5FB8F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A1A4-378E-354B-B586-7228A1927E6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9E83B-5863-D74B-B2CA-3EF8674F811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C1932-AB09-F34F-85EE-ABF90C697A8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53EF4-3070-DB41-B2F9-A0BFAE143D0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7AF2A-3895-9A41-8DC3-F3E4580089D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30171-0DEC-8A4F-BE91-38E78D92ECF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BB102-F586-5B45-B2CB-02AABA0CC2A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AFA70-09AD-A742-9839-AEBA28D8FC4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3A76E-77F7-5C44-AA2C-BF56C5C5DC3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301EF-FC2D-8549-BA28-56D6F35DA7C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3E172-6B57-DD42-A095-8E76303D429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ACC73-558B-2245-87F0-56BD1FB654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41151-AD72-B24E-865D-18A47FF24B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67110-CFDC-7F41-9B96-BBD567ABF27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480E8-A32E-204A-986A-B25B97E650A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EB560-BB32-9348-ACEB-5540B7D8FA6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8CB97-CF30-F94B-BBFA-2EF3E10286A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E6794-0439-A845-B2C0-8C0D1894CE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D63B1-6D88-5645-94F9-E2211DB9F20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659B8-186C-2040-8081-3A2A975ED08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17354-A0A6-7240-8FF8-F206377586B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7C7DE-29E6-954A-966A-F51B76D8C6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D4AF4-48E7-8146-A87C-5F2609E0ABC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A5D8A-85FB-0A4B-808F-59D3980890D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6D56A-E45C-454D-B8D4-D7B1B7744CF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208EF-6A1D-6841-BE1F-A0837BBDB20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2F3EC-5E1D-A640-B3D9-89A38EC5427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A801C-E9DB-C640-977C-1F53B927A75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125D2-3B72-F949-95F9-729AEA5BA19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39AB4-9811-BB4F-A640-FFF730A60BE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0D24B-504A-104D-82A4-BD690463781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42AF0-42F0-ED46-8F70-E4CF8061A51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673F9-3F3A-FA48-A6BB-3AE971D8889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ECFF3-4FA4-8945-87B4-2EEA46E06E9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ED930-E1FC-5248-80C7-951F8E35347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93627-B5B2-8C43-AAB0-CA1EDE19838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702AB-9DBF-E44E-B8DE-84468ED9A00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25597-2350-5949-B474-B42AA94E877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727D-DD5E-374F-BB01-E629EF48479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8E130-C42D-6F49-8E21-3D3A1A7603C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F7D30-B605-A640-A958-C112A98E1F0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14D69-AE79-7048-9D3D-8B641B96A63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AF807-60E2-C24D-A472-57BC747E6D2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26E9D-5567-3F45-90B3-469A3A213E3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3B1BE-BA56-CE40-9ECC-EE84ECBFF29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D4345-9BDD-9A40-B55C-57C6AC1592E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020CB-6416-E740-A466-E3E9378741B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46537-62AF-6A48-AE1E-54085EEF700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A2365-37CE-4248-B044-E253417AF31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C318A-4F40-D64F-AABA-D1C59951288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23EDD-E887-EA4E-B60C-B4B1C4F2239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D03E7-AFF9-5342-A0A7-16AB2E97FA7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A401B-3260-6F4D-A55D-E4B08027B3C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897E0-543A-C344-81A6-3B45156CD85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00C61-6A86-9445-8BF8-1B944BABA14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33FFE-5B02-8547-B212-5F8A7A2F71D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32B4D-91C6-A74D-90B1-75896D4EC47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7A8BC-EB7E-3645-8986-450B8E7DD1E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22C95-7F59-C042-9CDD-240AD8A0178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E3B72-E3BA-C24E-95D5-CEA4DDB2CD5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51D2B-4A19-C14B-A4D5-77F2C5CFAA3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839FF-409F-FB48-B947-FBB737EE24D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0E964-FBC0-C84B-83C2-82CF481D8FC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A40D5-AC6A-034C-8754-14FEE1818BE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6B624-717C-C843-8DEB-D430C7D9380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7CA77-AADC-DF45-8176-70B82048607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33FE7-3295-094C-B7F4-E9795B6D328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E275B-706E-1349-AEA1-322A49BB457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6F604-7127-9045-98D2-502EDE08F08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04A1C-9050-C348-AF58-B3522A724A5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37A0B-9478-0F4C-801B-94C79800B26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76600-0D9E-AD4B-985D-3BE0BD6E953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051E2-C093-B94F-BEB7-DCEC1B72B14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D12AD-B03C-5D40-9FA7-2F496408E2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5B2B4-0956-1C49-91C4-16B13D79A37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476F-3847-B946-8467-E3A2AA8705C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209EF-F624-BF41-A4BA-716D3363661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8CF65-F83E-AB4F-A651-54B5110896C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DF3EA-7093-EC4B-A46D-E797CD5BD4E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07F95-20C6-B34D-B96B-C73E8A676CA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D729D-2456-A047-BA81-984258F9E3E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306DC-F529-5741-B082-0BF2C380123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4D0F3-358D-DF4F-A523-372C3339FE1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0EB73-BD24-5842-B427-F38501F5C0D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777D0-6BF6-364D-BE89-346BEB7E0E7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9F1B3-82DE-1241-B62F-6A3CD8E3539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7855D-1BA7-F54C-B354-DA9C174B1C8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8B333-6D3A-FE4A-8160-EE347320F8F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6C1DB-C67A-094F-82BD-86217F7A6CF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2EDA9-BE54-5844-B74B-1C2DF7F90B3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218A0-B1CC-5347-B313-50D8CAE6A04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42244-2FD9-3142-8E68-C30BB31333F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BA7EA-CFDC-274D-9679-53C5F91DB6E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E8137-7726-2146-826D-5958B79A449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F8E8D-3761-AB47-A59D-8298108BCB2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630EB-601E-8A45-91C5-C47B586644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C71AC-03D9-EE4F-8AE1-4571D24090D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D8A33-7CB0-484B-AA82-4621D7675FE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21140-BBF5-2145-9E47-DE84C1F8076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2B771-9FAE-4F4A-BF03-D27F58EE820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7E3E2-1BEF-5648-873C-4856A0F1D3D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3EB32-0D55-F94F-8FD8-61A1CCD0419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78280-A2F8-434E-B4B0-264F92B6DCA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3E328-3AAC-D543-B600-334A12CAF0D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1B358-EF36-984F-91BE-1FFFEF575A4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9A1EF-4EFA-8B46-8C95-BFC90FC379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8E502-AC46-3B42-B72E-5B4A10DE0C9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72645-2844-434F-B718-32D048118F1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80205-821E-9940-8CED-18E32D8FE0D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2F389-6034-6E42-8E05-64088F0243C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2413F-78C3-B943-A9EC-62313A6517C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8C261-E8AD-984D-8C24-328BE556F55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64729-1BC7-BE40-A8C5-F7A49B0C15E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47FFC-503A-3B4B-80AC-BB245C8825A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D56CB-6B96-5F42-AEF7-76DA5DD479E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ECE43-42CD-2644-A07C-11D1A187861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3983B-E06B-4F49-B0C2-484C78EDE17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A80B3-C02D-0C44-8F42-B068B3B7BCA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65A7F-BBBB-7744-AB3B-007840BE4D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9DEBC-5BC8-AD40-A908-288D7576292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04E1-AD3F-4E44-870E-D1958F59217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35588-7653-B848-8B36-470F153CCE6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565A9-3ADA-B142-8024-908BFFA0E4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E8276-9C9E-C442-A58E-A45513F9AAE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71117-282A-1A41-842A-41A931CF251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BD572-5154-AB45-8B4F-E610C5719A7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06281-851F-9042-9D38-985106731E3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6B408-900C-E449-A7AE-656A78C9B68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CAE32-8176-424D-8279-B7A7FE9175D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46446-A561-A048-B4DB-5490E393F49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54ECA-D8CD-8249-9175-FDDFC3D3CEE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566F3-9AB2-2C43-8D15-D5244DC358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14B71-502C-344C-8870-4C535B1EE3D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563DE-25C3-CB4D-9653-D9117479EEB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2D1C1-BB80-F94C-B0A9-130A6C46B35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BEBC4-A0CC-4D42-956D-D51E514FE81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81E62-8AC9-4A46-9778-D594DDADA90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D0B29-51BA-AD4E-9725-10021FCBAF43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2141C-B9B6-A249-AFE2-FC072DAB6B3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1262F-DBC9-644D-A5D6-A6DC3BA4ACB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53F50-D093-A248-89BA-D08D226B4DC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0F3EB-23C3-EB4B-9B0D-429045E83C6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1426F-DE2C-7B45-9466-611CC31B120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232C5-3F3C-7E4E-AEAA-EBB8C5532EF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FA5A4-16B7-864C-806C-A0F41D6BB6A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2396-DF18-F74D-AB1F-C6A44A21EFA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4CF6B-4917-334B-8DC9-2A39ADA412A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08559-7B41-A542-9328-DA3B76E2E23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3CA2B-3CED-C443-90B4-7F34165854C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AAE4E-63E5-A246-8747-A28611640A7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6B722-CC01-D14D-B9FB-5432AF47A78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B2848-7A10-D14C-80E7-0C58FCB3EDD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8F7B5-4F52-3249-8446-B30D84B2F03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CF6B5-7D55-464A-8115-6D11645310A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CA873-9CEA-7249-9090-15BF55FBE0F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082FE-C2AE-814F-9364-BEF6C21022A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96193-2BC1-544B-B29E-D84F8A8780F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8745C-EED8-7442-88B0-D1B256D9804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4ACC3-4B3F-AB44-B59A-80AF6D99A49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0B27D-5348-1D4C-963B-ADDE71FC38F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D2591-EC54-2146-9354-8119EF0F6EE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DED52-0C89-ED45-B215-0A7511F9BA5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51020-C9EC-4245-A3F0-C078AC978C4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F6F0C-C442-4049-AC9F-55E5030B721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6972E-9BA6-0243-B04C-D4E02D826D7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5590B-92C9-0641-8D1D-8994D28BC6A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33D85-F219-F645-ADE7-28F92DEF51E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D4EE6-3FAE-D444-A15F-E6B447B78C2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A53C-F03A-CE41-97B2-B804908BED0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815D9-930A-8244-B5DC-B7B9678DE0D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0222D-E48C-314A-B90C-1A6F410DDF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F5C0A-3D9B-7C40-B9C6-9DC089BE41E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F02D8-709E-FB47-AECE-1526F69BA7B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A4B67-455E-DB4F-8992-76819A4EB9D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081A0-2B9F-9844-AB23-4550A56DA35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E4CAF-0823-4141-83BA-F159B2B6F2C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C0463-853E-B04B-BE0A-D3A16683F23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E3FBA-942A-3B4E-99C1-AF5B64C6375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EA848-66D8-AA43-8321-460936B0935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A406-007C-4C48-A8E7-82517C50D05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CA72D-C829-6640-A149-8D7CD511F39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2F8E6-75E0-CC41-AAC6-FACE2884CB2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F1B77-E69A-AA49-9F76-F9077DAB133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BBE7F-C47C-0D4A-AD5C-9145F45F5C5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E0661-BE75-B045-948C-7FB1AE2244B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552EC-4604-524D-A403-5068B31B8CC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E2261-1207-1C42-8287-C033830FDBE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5388B-F8E7-3547-BF75-CAEACCE6875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3902C-F6D0-F048-9118-298E182A8F6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DBC7C-5867-5648-9843-9479577E0EB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176EC-6BD1-2740-AD66-1FA90A04967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F73B1-BA1C-2F4B-B941-6C3AB6F8858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00E32-30B7-F34E-9E36-586A3EEA43D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EADC1-E93F-AE43-99B9-96639D5FD14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399C-BFCC-944D-9147-68D22F199B1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A54EB-077E-CB46-807B-D2982B2E10B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4C55-F60A-0C4A-A688-5DEF30A9E58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35FC8-3D6A-604A-9E03-32668C00EAB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1F996-B347-B944-A584-58AED6FA7B0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14521-8BE6-684D-B597-9562D25B876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58CD4-04FF-4B4A-A34A-C2A2A3B03D9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98BD3-D5CD-7340-B14C-1F52EA10887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8956A-3CAB-1648-B928-FAB1CD929C7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3EA81-8729-8A49-B2B3-3A6195FFCDB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8270A-2885-4B4C-8DB5-F4FA0D08682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1F076-1C72-014A-9EE0-91CC31A4967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9C5D8-BED9-3D46-AE64-0C8B055ED48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557BE-0394-C041-9780-352026E481D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7AA2-61CF-954A-9C91-4776AE22FE4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FAAE-E754-AE47-8724-E0B36539308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4B6C4-67DE-914F-BFAD-ADD8D1BD6D4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D00E5-1BD4-4B49-AC8F-D9D84FB92BF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B2114-18B4-BF41-901E-FAFF37E116C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0D3D3-12DF-EA47-A395-41298CDDC22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2A557-DE9E-C145-976E-5814B78FCAC0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3BA5B-64C7-6D4D-8B1F-43DD6193746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5A8F1-A2C5-C04C-B53A-4B22FD514CC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6EBAE-255D-0249-994D-8AEC2586A20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C1926-BDB9-6441-8536-6C8C2C2D61E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D42A0-D490-7448-BD90-633891544E8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91DA5-7F32-CA4D-8E17-623B45AC8D5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2D346-0B03-964C-B720-C40893AF7CEF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409DB-2695-EB46-BE09-21908C1261B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9E067-A9D8-584D-B9FA-FC5769C83F4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73E88-9E21-5442-AED2-DB5BD943546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8BB7E-8143-FF41-8820-16913B1BAFA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67A83-C3EE-DF4E-8C33-03BC272041AE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68139-6203-2C4C-A988-868B7397058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F21D7-1950-9E4E-8E85-85E386CFF6D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6F10F-004C-334E-AEF7-E1CD216F491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4638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189D6-F113-8C48-A290-D816A05EEFE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EB874-F13E-6243-A89C-E356B6295A24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08312-70BB-624D-BBB6-8F80DA889A90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1D695-DDAF-D042-9910-2491711746E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3B99F-58FC-E346-9F8E-9DEF3F54D2B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6DD03-FFDE-064F-A9BA-3CACDD7D047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260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22107-B89C-344A-A840-DEA18ECB75D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89BDB-493C-9F42-B960-AB4E0EEF5B6D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79819-1980-2F41-B0C1-2BD845A6C50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07B8F-17EC-7441-A7CC-E98FC3B6C588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0480F-1CD6-8A4B-BEA3-AC3A435B5161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BB7DE-E925-9940-8B95-02292C4DA6C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D4F55-CD36-D54D-99D2-7EABB269DF9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D75B3-D04E-5B48-8376-FFD4F5814A2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456BB-1EEB-F14B-A167-117830F9E709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76418-5024-A44C-8590-9857DCE6F207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D7E5C-AEDC-374F-906D-B2493F88FEEC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755B1-106F-4145-9987-61819405AB9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7C4BF-CAD2-8747-AAA5-D35491AE7735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EFA88-CDC7-344C-9BC4-2C5B8AE43A16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E950-F861-FC4F-A833-E9115B70959B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76A97-C572-6043-A310-C53898BD1242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8A4E6-5707-6341-B05E-09739E80B85F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52631-AEC3-7C4A-B8E4-9F7FB91A752A}"/>
            </a:ext>
          </a:extLst>
        </xdr:cNvPr>
        <xdr:cNvSpPr>
          <a:spLocks noChangeAspect="1" noChangeArrowheads="1"/>
        </xdr:cNvSpPr>
      </xdr:nvSpPr>
      <xdr:spPr bwMode="auto">
        <a:xfrm>
          <a:off x="9969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4722F-2680-5D41-973A-0F3131929326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CBD87-9CD1-5D4D-BA34-B1F5485D1B5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3170-A7A3-564D-99D5-26E767D5A563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149489</xdr:rowOff>
    </xdr:to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F3AA9-8B44-7143-911D-F607341D958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36467-1C10-EF4C-A420-9C1B69229DA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145679</xdr:rowOff>
    </xdr:to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2965-B89D-8741-BDC3-B8B85F2DC53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5146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9E56E-A82C-3D4A-99CB-68267A8EB937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6511-A860-9349-9E38-56CD8E5E714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D7667-6F0C-4F4E-9CFC-913EFC1FDD22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174890</xdr:rowOff>
    </xdr:to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4D390-86B9-9B4E-8C07-3B177578A541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EEA97-5219-6A43-833D-63CD1EF2347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171080</xdr:rowOff>
    </xdr:to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10C62-748A-7B4D-BE20-252CFDF24364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2987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46595-9F4D-F445-AF06-519C7D56C8ED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1E88C-A339-0E48-988A-487B342BF4B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84870-0AE4-E448-8D82-3B2594BD24A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21475-ADEA-F04C-A866-DA666A9A3FF9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0E3CC-25D8-8049-BE1C-27198451717C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F0A20-5CCC-E44F-96B3-5A2C423F14E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A0548-0B8F-AC47-AD94-ED84A2375565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51D6E-0C3B-F44F-ACA1-3D0584EB306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50A1D-46A4-6446-8034-4DB24A7310EE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191972</xdr:rowOff>
    </xdr:to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A151D-1A50-7F43-B72F-4551128191A8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59CCE-F802-9845-9C93-0D8DE494744B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188162</xdr:rowOff>
    </xdr:to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066C3-F298-124D-9AF3-CDA33F48698A}"/>
            </a:ext>
          </a:extLst>
        </xdr:cNvPr>
        <xdr:cNvSpPr>
          <a:spLocks noChangeAspect="1" noChangeArrowheads="1"/>
        </xdr:cNvSpPr>
      </xdr:nvSpPr>
      <xdr:spPr bwMode="auto">
        <a:xfrm>
          <a:off x="9982200" y="27178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190500</xdr:colOff>
      <xdr:row>49</xdr:row>
      <xdr:rowOff>190500</xdr:rowOff>
    </xdr:from>
    <xdr:to>
      <xdr:col>2</xdr:col>
      <xdr:colOff>3004820</xdr:colOff>
      <xdr:row>66</xdr:row>
      <xdr:rowOff>133504</xdr:rowOff>
    </xdr:to>
    <xdr:pic>
      <xdr:nvPicPr>
        <xdr:cNvPr id="2824" name="Picture 2823">
          <a:extLst>
            <a:ext uri="{FF2B5EF4-FFF2-40B4-BE49-F238E27FC236}">
              <a16:creationId xmlns:a16="http://schemas.microsoft.com/office/drawing/2014/main" id="{34424B01-774F-428D-B33A-9130A5C2C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18614" y="14997545"/>
          <a:ext cx="2814320" cy="334602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672256</xdr:colOff>
      <xdr:row>1</xdr:row>
      <xdr:rowOff>143581</xdr:rowOff>
    </xdr:from>
    <xdr:to>
      <xdr:col>16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19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4F6F4-346F-5149-968A-FF9F631786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E1B4E-706D-D44C-9BAC-6FD178038ED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3A4DD-D6C0-E949-80CD-BA67F751BD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357D1-281D-9B46-8919-A8179129E3C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D5222-06A8-B544-9A19-99D7972271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DFE77-35B9-9349-9EE6-8B7E4CD09F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7CEFD-E6AC-A84A-BC48-89FDC3ED776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384D4-C31D-C54B-BE4C-FC33555918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46385-37B9-5741-B873-CBDEDE14E07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70173-5005-9A42-920F-6EE6D5F7722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4EC33-413C-F045-9635-CD1E650A6A6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A0457-E1A3-6744-958E-7C21BE5924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BF619-3BCF-EA4B-95BC-69B377B628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BFAA2-76D5-A943-A57F-0A977600B8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FD6E6-79AE-1F4E-997D-C2FA62A61F9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7FBFA-7B75-0848-9E1C-CF427E0531A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549A8-13E7-804C-BD27-C7D12028F8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4429C-3CC5-1A48-A27E-C432C9CFD3F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6B97-3FDF-2146-A8B9-DD33DFCC1E4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00962-8698-EE4E-82DF-A505B17A28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33D48-BDAC-B74E-AA82-C6E84CAA72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369097-76A4-CD4B-96AA-081717FA404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FCA85-4E88-CD4B-BFB6-EDDE0ED502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74404-7EDE-6F4C-B34A-7F2447EF73E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22100-84D0-7049-84C7-81CE55C63BF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98035-8F2A-B247-AFEA-46AD6A0BEB8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DC444-F084-E746-BDC9-6E58272CF0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B43D7-7065-674E-BC12-E514C84EBD1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104FB-6FD5-824A-84C1-8B41FC89886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EE77D-7803-834D-8662-97FF98D902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445D0-32DA-974D-B197-3F9105A3C8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CC030-3864-3649-9B85-335461F100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C72F2-72B6-C04C-AC1B-C89E974E042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EFD71-014B-3047-9820-9124CDCBB4F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D513E-2ECD-8649-B183-206C327ADFB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21AFD-0E99-0F47-8512-762F5A6799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DF787-FE33-2C43-8AA7-87FE6DA412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9C494-45DB-A44E-9B61-E69ECEAB9F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A07B1-1687-5B44-AA15-8D0E9DFA6E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369A3-BDEA-3B45-9990-162427F2214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EBF7B-3093-7744-B823-90D1DDC669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42AFB-56B7-9B48-9E6B-E88AC153A1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52B10-CE76-6E43-9264-72EC5DB2BBC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95FF8-9A9D-CD40-BCDB-598B735DB6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8B496-E5E5-1047-8BAF-91816C67533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ABF3-A346-4B4F-8A9D-6B61CCEAF5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2B9BF-DB87-0D4C-9B98-5074C5D163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65AE2-A79F-6B41-B928-915124BC7D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A4E56-375C-4A42-8347-72BAC06D1B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1C602-5D8C-6C43-B682-97FC327055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D4A2E-8F99-5F49-8563-2583B3FF39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4B970-D04B-BA49-AC6E-0FBCCB1353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92191-421A-CD4D-98EF-647B368ECC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C51B9-C18D-AF4D-B0A6-3FA4BE9D5F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5F40A-EADF-8B4C-81F3-BD0882E5B2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154B0-124F-8F4F-B2FE-17334B2941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894EB-06A1-4343-BD8F-52C605A84D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1BF54-AD8E-E543-BC74-5D08C38A98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6C713-D74C-A440-8A3E-93953C8786E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18364-685E-C048-BC92-3CD89832B4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E98EA-964D-2D48-B930-6E7DF98B927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4EE81-2385-C747-BA6F-709CE700DC6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45A95-C2B9-9B4E-A96B-1A98AC935C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B2D14-7F5D-9043-91A7-747818788E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F0A3B-6BBA-5746-8C7A-1172A24B00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57AB4-2ADC-4F49-B433-D5D929E61BF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2704B-1CAA-D344-BD81-CFCACBDB21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5E13C-E613-564D-ACFD-2EDE826A25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2B3F1-C45F-B741-95BF-9A457F9CAEE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A90F3-7264-1340-8920-A422192E652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1C1B7-1659-6443-8BC6-DDA41661B3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A78C3-E861-DB4B-B19C-9BDC250BDC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4FC8-2F69-1147-B5B1-BB2B5CAC8AB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E16FB-198A-8C4D-94D4-E9A280524C4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68C09-E067-A949-A493-07FAB3BF2C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DE06A-D1DA-C746-9499-4CC806640C0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7EA22-4F3D-2445-B527-F54B1618398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B2543-6E5B-7640-ACED-02FD41428B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47433-B95D-054D-A885-CE355C46FB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DB866-D9FF-A440-90D0-28999251A3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2562-B518-474A-97FD-2509CF8D17E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33A59-8E4D-E94F-B88D-40B6ABA112D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45AF5-D81C-7546-88C5-8B447F14B8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FCEF-3CBC-8D48-BA6A-7BB8EAB1B3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F4D43-72E8-3644-91B3-179EAAE5DC2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D961E-46A1-A248-A2AC-F4DB282CC6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F1D35-1D39-ED48-95D2-12BDCF1212F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8EE77-30C7-D149-9E57-F0B9435BFB7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23A3A-E4D5-7144-9A59-CE74514070A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9AD43-4809-C24A-8BA7-396670C774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7C0C3-EAD1-084E-A9DF-D68D6203E2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CA86-75C7-0645-972A-A123C31732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E5665-7D69-794E-A096-0BBD53C366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5D23E-208A-3D4E-9A93-EDAC2B9E10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32A5A-3204-F245-BC65-B8442CB81A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40F5D-2F3E-3D42-AF8D-0F99C6D1681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BC5EE-8CA6-B644-8290-CBDF3CADBFB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A252D-E6F8-6F46-9A4B-DB0EED12EB5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48B37-F389-9F4B-B64A-25B534C329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7FCC7-6718-4448-8CFC-34ADA0CA5E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D9877-3DFC-B447-8C98-C234D3BF4B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D3394-25F4-0241-9533-1DC6CB4CA0B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AE265-F319-8C40-81F1-7A9A5DE15B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5E915-D05D-6142-A483-3841BDC087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618D9-D5A6-A14C-95F9-5CE940A980F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D4953-7EA2-6B40-A4CF-B2F9DE312B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0F086-F0C9-DD4F-83E0-18A0AFE24A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53DF3-FD3A-8C41-A1E1-162A49502BD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DA7C4-EA3B-4A4D-A3BC-B3CB67EE35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43DA7-FBD5-634C-8D96-469FFB7014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CEFF2-A011-454E-8D8E-9C64FE0AB1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0A7A9-41F5-1B46-BD80-D17717EC13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143B9-1767-9740-8CBD-0BB6BF6954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722CF-8844-3E4B-8B53-FBD7E91D91C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AAD99-A6E1-C940-BE50-061E27FACB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99282-3913-A749-B86C-658AF677AB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FFBFF-3074-5B41-8F53-41AF9529FD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36EEF-D625-CB4E-9CB5-E7AEC97B11C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36768-5D67-9344-A52F-7C8D33A77B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8EE-2957-F44F-96BA-AC04F396D33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E75E1-EE8A-C349-8F1E-534264E394B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B9214-B579-9744-AA75-9F0D7F25BA1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EC4D2-2C54-CF45-838B-AA7FA726E35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636F7-4F7F-144A-BB5D-9D19FEAFAC2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830B8-7808-6848-9EE0-4E47FFEDAA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7C04D-988B-564D-84CD-BA670F39F6C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0E5C7-EA1A-0144-AFF3-0D5006337AD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55001-D352-C241-BDFB-8C89ECB6B5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6C5D2-AADB-DF49-8FFF-7F5617092A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F2091-A674-6B4E-8E45-0E79B7602B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B2912-98D4-2244-81F2-66F8A41A62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4A85-1D54-E74A-A86F-6AA5E4C22E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482B4-9AC7-2346-B82B-17E9E10F92E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E70C4-3B5A-2947-BE53-6C1980052A9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F8F5E-9618-0F46-8E3B-6521D4430DB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B49BF-DECA-714C-8A42-7566386C098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B2837-E147-C047-BE0A-89771315286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EF93-FB5A-6B4F-A534-83AE9ADC8B5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46EEF-A5CA-4548-A98C-652B8C7E60A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EAA85-1983-2744-B33D-C1C1708997A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F5A9F-E7AB-DE4D-82A4-CEB3033712C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E1018-D8C6-E044-8E04-682A1C03A1B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B73ED-3586-9349-A605-DED8A4C843C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9A55A-854C-6546-A187-72D661C81EC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7202F-EDD8-FE41-BD57-50D7DD0A760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C335F-95BB-B448-8E71-E36EFCE387D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8814D-FB16-CB41-979D-B9BFCAF86C3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2DBF1-2DFC-874E-A2B4-E216D342B29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9BD63-A0F9-674E-B561-E0D7DCA6BE8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12DFB-2CFD-DF44-B99F-CA56FCB7DB4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DF770-ACA1-E448-95D1-B0D7C7D4C10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CAB8D-2873-A146-8A97-F001934DB70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2B5DA-3A78-1941-8BF6-25A31D494B9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7AB88-1633-3143-9FC9-E41A3FEBC05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C2270-C81B-7843-B9E8-642ACAE6212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BEF1-D7ED-6549-AC1A-3C79B33E087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55DCE-7DAA-324E-96C0-1F933EDE3A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4430C-70C2-2448-BE12-F1368F1D06A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5BDAC-EAC5-8E4B-9CDC-37159BD696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B2F1B-F1A8-3145-8364-B0062C213D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FE7F1-B468-0C48-BC2A-F5458C2A931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0AFAB-D205-6E4C-A566-693F5392A8B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8860B-8B11-044F-BD76-80AD994FBD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27FD0-3B8C-E240-841C-5DB777B931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5483C-F2C9-C24A-85D2-FB9420EC25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49CAE-42C6-044E-82BE-374E11958D3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14EA1-52E8-9E48-AA19-E1CF95B742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2B3D3-862A-4C41-8057-6A7313FD90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2A3A8-C032-D94C-8BE5-53A7A181D3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CA22A-B672-F148-A78D-6A2D1D3578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B0E19-4135-6B4D-BC7F-7F110A8DCE1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0BD5A-62CA-1848-AA2A-858DFD6190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A67AC-F17D-0C4E-B121-692C4FF839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92201-B018-4642-8797-6E0299A001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82ED5-FDEB-CA4C-871C-0DB2A465FA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8331C-E39E-F148-B585-AF4B346FBD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37BFC-FEF7-EB43-907D-26745E7C10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E725A-2FB3-2A43-B682-C1F4F3609C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FF7EE-825D-154B-B075-2CD9F01132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4049A-F4D4-8944-8951-6BE0EC9C7A0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BE00-97E7-5E45-B3EE-F9D94AC8BB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6139E-E78B-9B4F-9760-C20EA634AD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BFACA-AB0F-C84E-8CBF-C6B7501411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4B3D3-19D3-F145-9A45-001EDA27E5D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88435-AD08-6A40-B949-A074543CA7D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1F3B4-DA5D-E546-9CB6-5F761F8BA5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A02-0195-724A-A2D7-4D990F1038D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D4CCE-7640-2049-9566-A77B6F1E447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B778-FEB6-A040-9904-3C6EE4D67D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38E-7BCB-B44B-87E8-38D955330EC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A6BAF-40D8-8F45-A2EC-68093F17059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8312E-14B7-9749-AB5A-891E2F68131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4A6C-A13A-A144-9B38-53F07528EA5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D53D8-18D9-1A4C-9560-C5A32DE01E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C74C8-E2C7-8347-8F27-E55B394178D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D009-7488-724C-B99F-A9B3D9659A5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6BB05-154F-0243-A0B8-8586C8168AB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EE4EF-9294-EB47-8BDE-57412A36E87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31632-513E-D948-B906-0160088FE6D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260FA-FF2B-1244-A352-D43E2327CF2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64E6C-9E0B-F74C-AF34-CA38B4D9E4F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47BD5-F9FE-6C40-A6D2-877CAF43BAB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80D47-E657-CD4B-8CE5-4F7A6D563A4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D78C-3375-B04B-A5BB-26F40FD40B6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2CAD2-5D8C-134E-A358-4ECDB11E7A7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14131-A319-4B4B-91AB-6E8A85C515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097CC-3541-1641-9969-6A05CDF6A35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C9335-A4F6-CE49-8C2A-ACB5EC9FDA6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1F315-4102-274D-A782-FA2CC3C74A0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96220-0EC2-A84F-8264-0815B387E62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945CB-6D6C-D74A-92D4-C0E5D08E36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78B6F-C184-814A-85A4-94DEEEC7D28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4BDB9-0FD6-1644-9379-81A88E507C5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EE72A-AA52-654F-81A0-CD29C73A9B0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1D4FD-8843-004D-AEF9-2C0D86C092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287F8-AE3F-B743-B388-68BE220613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FEC81-54D5-0145-83B4-2A8EB22B0E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91829-EEEF-4449-8CF8-BB0B01F67E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3EF91-18DE-F54B-B1F7-531EEE9C85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ECE34-4094-2A42-8496-AE5630071A4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647A6-28ED-A14A-9EE8-5735B18C9FE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5D35-41D9-5044-9AED-8015FFCC4D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1194E-2127-924D-988F-78F5698796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BE687-89B5-CE4C-AE48-60FC38CF6FC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14C8-12B2-A548-8109-835FFEA84F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80A80-DDA2-6449-8EA6-57FD932011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EC1EE-B983-A04F-8E06-E2D10F5987F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3CDBD-E844-2C4A-994A-74CCADAB5B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62B72-0C62-B24B-849D-061B3245556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C0330-84F8-3249-A70E-FC567369FE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F74A9-891A-9A45-BC5D-918C5B7BC1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72A03-C18C-C743-8727-8022135FB1E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500E0-E722-3F4F-B3A7-2B2D57037B8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084B1-3226-F240-B94E-3EC4C28A67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5D2AD-983B-2542-BC85-3790150F5D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8F273-9814-B54C-B305-6E68257A13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EAA65-2709-E141-9BF4-5A0DEFEF39E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15905-5B52-A14E-A950-8D08B6493E2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90F33-4F02-1647-99FE-07EDED5AD77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6331A-1BC7-324D-865B-F5F55882A8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E3ACF-7CE8-3F48-8087-FC049BDB2B6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3DAD1-01DB-0D46-B09C-EA386F66F3D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20424-E292-5D44-83E5-5140F5F12E7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B0FA4-3798-CF4F-A2AA-6C85A2E477A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70CD6-6832-B04D-A7DF-5F268226A25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B877E-69D2-0740-9561-63CEF57696E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CE2AC-CE06-4945-B3A2-6F4BE9AD212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F6180-D46D-0D49-B0C0-AA2D1A8B793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17533-DFDE-1D41-ADCD-48D719141A1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02BDB-0A52-0F4A-87F8-6BB27FB62BB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327BC-F304-304A-8518-51ED175B7BF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205F9-21B4-624A-A234-DE66A5E1ACC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19094-ABF0-9646-B587-3B81842966D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2C12-BBC4-7749-9A91-350E0225A41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71497-1E56-A441-8E0C-1D82E5AEA7D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99B6-E545-014F-9D16-EA09B69112F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F179B-4ED2-C24D-9F1F-53647B9B1BF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DE0A6-0D12-EC44-9348-A776D0FE663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F40D0-D4B2-AC43-8EDB-EE18159AB4E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F0609-1952-DB49-91D0-D1FADC473AB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933C1-2584-6A41-A524-D71D9BAC582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2C381-1D80-7C4F-A304-BC77200D17A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D9CC8-9365-6445-8E29-512396A270A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31D96-31E7-0243-9ED4-4271C98097E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B6771-FBFA-9A4B-A8CD-4F5C2CA002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23951-E29C-0F42-9FA9-000E1595E44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A625B-25F6-1140-9D76-6774C05E8F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DCC80-71C9-0549-A048-6EECD3D4B6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BE9E0-E11F-CE4F-807B-22EFF7EC63C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8AC8-888F-6140-BE70-7C80929760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3745C-57FA-C84E-8A8F-89943DB524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BC740-FAEA-9A44-BE75-8B83AE92D9A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6421D-FC60-AF43-ACAE-3DE0AB0E49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D1208-92BB-2743-81E1-0C741D5B70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62F01-D44A-6841-87F0-8A27601A346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ABD-DD46-914C-B820-0706D907E97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B5BB0-9042-0E46-857E-0823117F43D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58C59-8C93-3246-88C9-0CF2649F04B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A2262-0515-1641-B905-D8BC03A5BD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54C92-A338-784E-8F8D-8FA15DFA29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ED565-235A-FB4F-8C29-02974DF68CD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D0864-3E5A-604D-8DF1-714D5D1364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6CC76-7333-214E-A37F-A9A0618E19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E5820-6176-BC42-85AB-9FBCE24934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78B2B-1379-2345-9C03-A7748429CF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593F2-83D1-2B48-A5DF-624842D3DD9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94815-D19F-214C-868E-D53B49A7762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822C4-15C2-F147-B78B-53DED0DE9B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86579-BE02-0543-9546-7EAC3102A25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7CC58-9FFC-294B-B241-50E7D509EFF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D8F7D-F3BE-924B-B033-F5748F7E52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C750F-CAEF-CF4E-866D-3C51FAA2B90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F35FE-E841-E44B-BA69-DA1741EB7E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90A43-A604-6C42-AD6D-3E0097DACCF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49CA3-15F8-F54F-AF17-12F93B3A878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5B2E1-7723-5647-AD55-8AA85365360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E7FAE-90F2-3746-BDA4-2D4FE49CF95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AD90D-35F0-FF4E-A191-F8BFDC8E2AE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EE81E-0D2F-6248-A25E-146E2E543A2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E297D-A116-964E-86FA-DA629989F34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ED322-72B8-DC4D-9A3C-6D71AFB0855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98AF5-C7EC-EB48-A37B-A7D1DF03A8E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1BD17-CF98-A545-9DDF-988DCFB8268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36061-4623-624D-BC1C-CC7681AC639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E4309-9FBE-2840-9D27-4DC2B59915C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90D5C-5971-114E-8BE7-127ABEE9A1E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A867E-D046-E641-9FED-87B2D7D5DA8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74E6-A652-8F42-AEA0-ADE7193CF7E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70F88-04DC-D54A-A949-F9213B34DB6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E1DDE-664D-CC4C-80F9-B60FE5A1E26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5A1A1-25E1-D340-805D-9CD2251E84F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D4D0F-60B2-4C42-9880-1B7D162463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782E5-F8B9-A042-8276-DD8D4F59424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7E935-D91C-BD4A-8AC6-4BADD623542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38D9D-A004-1746-B745-FDD83B5BE28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CECED-3B4E-C34F-88B2-A179751F079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7FA57-9C20-4F4D-91A7-D0B130BCF43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75307-BF08-984A-800B-ED679FB0FFD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3BE18-5029-EF4F-8AF1-1AEA8A8466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9ACA9-DF80-154F-8F8F-16E9674213B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D5CCE-3B18-F54E-B76E-D24B12F563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7B484-B0FD-4B48-963F-7925AFB2EC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EBA61-C492-1D49-B53D-B7ABB710B1D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D5ABD-DB75-664D-8009-59692CD831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ACA7F-5A01-204D-B21E-4B3C412094C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543C7-03AD-8845-A154-0400942E603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04D75-E5C1-0746-AE52-43BD30894A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89CF4-9546-EE4F-A5EA-FF776BFFC07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09B8E-A7F6-774F-B73F-ED0F53673F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BF816-9A4E-7746-BB36-CA66C67111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D3D3D-CA3C-A24A-B1B7-627F5BB393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314F5-1C32-9341-B6CD-6E4A6B049E2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9B796-86E2-0D4A-B5C9-615DA7FE7F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C03E6-40F2-5E40-B767-ADBCEECF6A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A47C9-4A34-FB43-AA67-A3B31F286E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38353-CD06-6E4F-A91A-B542C93D96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9B2B3-F441-234F-91E4-44B97F75C6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40E97-DCA5-D14B-849F-EBBA2B10C8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C438E-3ED7-7748-8EEE-F9710250081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E3AFB-8173-BA49-96FF-2A7C5F0D2B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B2128-B51F-8C4E-B8EA-134F8FF52E8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853F-2763-BE41-AA15-4B407FC819D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8AA0C-B322-0B4E-B691-1453EC99228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45C30-FEF4-B149-9AF1-27BFF1C231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D91FE-7A22-7A40-A47F-D0EFF1070E6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BD0E3-72AE-084C-A02C-F7C3EB41319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75747-9421-D946-BC40-8C8C9F72320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B2595-5300-B94A-80BF-1224F583E4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CE5C2-3BD2-064C-9F4E-F294740ED1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9EA90-436D-C647-BB67-1A2AC71B0CA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7D2DA-AF0C-9448-A29F-689A7157C16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F9FD9-5076-C646-AC99-9263822B199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92889-6842-1545-A044-2CE557B1D8E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0F8D0-B2D8-0A49-8243-026F4A86C7D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636F6-2273-A245-B4AB-57077CB3CF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16B35-983A-D841-A8EB-564C5C91210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36B3E-7A76-834F-AFE2-378E6E5775E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D9DA5-E527-F349-BDEB-D82C0816CC6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063BC-42F2-2547-BB3E-1F69FC4A7EF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36922-C9DE-4F41-BC59-FE98DF30F97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6B0B7-7E1C-8D4F-BC5B-D3F9916C6B8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F85B8-0D95-7949-8D1D-5E0ED95CFB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46C04-CF8D-B346-83E4-ED241A9EE9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D9DE3-63DF-B94C-8A51-7B494371EF3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7AE1-5E67-8640-B1BE-9697C1A97DA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F0B46-76BF-604B-95FA-0A4F7E655B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B115E-B51A-A34D-972B-EBE008C90C8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E7B2E-3CB7-B74E-924E-FF2379CC4FC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42898-BF78-F740-88AC-29F88514520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1CA459-ACD6-E14E-9646-984720AC8B4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F9766-035D-C846-9CD2-41426F2720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7DC3B-0B0B-1E4F-9A48-196966796C4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09BD1-D925-4440-8580-D0CD53CEAF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32762-35F2-BB49-B5B7-E0EF9178DE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FC100-7C2B-3849-99D0-2EEB80B2B4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67324-8014-CD40-8585-F65E99BE48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D685-EEB0-1345-B1CF-B9E4BB6433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C8701-D69E-2A42-B4BF-FC8FCD57E0C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29CAE-F302-DD48-B15B-D05B30D99B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BA268-C2CE-5E4A-A347-1BD71CB92D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89595-7556-DD40-8C69-5DAF2CCFC23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846C0-61C4-8D4E-B067-FED438E972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8AB13-DC60-2348-B1F3-0AAAA585FF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88874-EBCC-294A-AEE4-7514DD31F1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CB4D84-95EA-F34C-B4C0-F43A934B02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98589-7963-7D40-A3A7-20ECA6D25D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FAB50-5B5D-A443-9EAB-CDAC7586C0A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F351-D9DF-2D42-A3B2-22EB566ACE3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D6D68-E171-DC48-96A3-3341D90B5FF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AEC35-F364-F941-9E37-920FB4ED857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167F8-D411-3045-B2A8-35C1BF3A26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A5C09-578C-254A-B543-25D36DAB14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1A205-9A87-B145-B207-1911EA34FD9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47779-3201-7C46-A423-EA85E0CBFED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F3D71-987B-3C4D-889F-C7E2732347E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F38AB-6362-5B41-A2DB-69F613D602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ECE4A-D813-5A4A-A745-008BFB3FAFA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5E0B8-35BE-E84B-9D28-9F2A9DF2FE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0B1BA-42ED-E548-BD54-1ADCA618FA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CE3B8-81A9-414D-8071-4060CAE8765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23D7D-DA6D-A144-8734-481708EB75F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D775E-A802-2142-9D4A-E8C69A4B02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ECE10-FC38-6D4D-9930-6437D9F6DC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1B103-8F4D-C54A-92F9-87C9513F50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3AC17-55C4-534F-A8B3-4A9303B59F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26C7B-726F-C441-A3DF-6D8293A5669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45D67-4901-0044-BB3C-E5FCE5C151C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B0D11-3CAF-2E4A-8FD8-ACABAE3045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87A50-F6BB-B94C-B481-74F9014F95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0F9E6-151F-4C43-8A70-811503569F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7A558-0393-D346-A4FB-38A0084A8A9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A4B21-D81B-F145-B7E0-035DA9ECC79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E6DE7-70EC-A74B-B53D-858C53F55F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24E20-D63E-DE49-98AD-123F033D47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D34B0-D35C-B941-8171-37EE99D3FAA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CDF94-A0DA-ED4E-AC11-48922577D6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D88FF-7693-074D-8BC5-311CAD31E7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8F4C6-4FD8-2E48-9376-48D9332E08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E83C9-41E0-E747-9AAD-C3983753997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C24FE-85F0-2347-966A-2A1301F3DCA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5FEAA-8E63-264B-A9A4-AC5904BD04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6204C-1008-C643-8E34-402C3518FC4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3E457-D224-4E4B-8A21-6A1A50E229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D5335-0D7E-584B-A470-2CE36F4692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1B905-1536-B547-B200-06508EB09D4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67054-C5F3-4D4E-89D4-11C302DD142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688C5-CF0B-A040-BBDB-33765F64FF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3F1A3-81BF-4743-A51B-611CA8C48D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82B48-72A5-B14A-AC31-ED73888FA22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AAE3F-C2F3-C948-B4E1-A416164F27D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A7C7F-1E70-F444-AB1A-5698153266C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6D147-EA0D-DA47-AF55-AB9C2AAFA1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E2231-2785-EC4E-9879-E289443973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B114F-A300-F249-9428-91BE98A2BA8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C5B83-E98E-8343-BD77-AD2B3124DB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324AA-0099-5448-942C-A1A54642BF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C0A06-5ABD-3346-A907-F2025E4298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EF5A5-CABD-A04B-951D-45D155BD3D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C8856-DB71-B342-BB09-61A9FF971E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7602E-7EFF-624E-9736-68ED7262F6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D37E3-06AE-A748-9037-4362F2FC3E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F2C7F-679F-EF46-95EA-75B9D7B2E07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C8C1E-48AA-BF43-BA01-CFBB66EB4B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95115-CB35-5D41-ADB0-7CA884BA5B9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649FC-38C1-9C40-A9A8-66E98689E92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A56FD-B4F0-1E43-A33E-EE92EE8B58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EA587-2768-4F4C-9FE1-993A56D6DF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1C712-5ACE-5C46-8897-9D91BD8E63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A6F0A-E9F9-9146-865F-ABC8A2F0E1C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60DB-B78B-134A-A910-A9E39348E1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F5F94-9636-BA48-8DDC-A18CDA403B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01C8E-4E49-574A-A36E-12E53D470C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7910D-00A8-1441-9863-6E78159762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6A3D1-39EC-3544-92AE-458437D9DB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68220-0399-A04F-BA3F-C0E8E1B3F0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473C7-E2C9-D544-A8E8-D28EBDEF7D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D4D20-36C0-0B4F-B97D-F9F05703C5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C0D83-6303-0B47-87E5-ADD26DC157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617BE-BB8D-9D42-A0F4-079E751D1C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E1A6D-8853-1D49-8C3B-86C3FB2431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62FD4-2C29-EC49-8074-9FB6A80F7E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9EB5F-0272-DF49-A378-7E4A097246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86355-234A-7F41-9316-87122B89A2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69382-F1F1-7347-9CA0-8E830FEB08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2A3B6-BDEB-DD4E-BE00-BEC461059F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4C16C-5EAA-1545-938C-33CBE297AAA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F75B9-CE5A-4E4F-A757-02A1F8D7A0E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F7B32-215E-D44F-AD8B-86F88EDE7ED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3D6F2-14FC-C84E-819A-EEF9C0C5E1A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BB85E-F908-3A4C-8807-DB2A844FDDC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37680-FC84-FE4C-A15B-6633ACE9CB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A2451-0963-8E41-8E3C-84F0D8DF884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37E0B-6A11-4846-A29F-BE5ADF7029A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1EDF-D590-8A49-945C-9E42B7D97F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98F66-B387-A14B-9F1E-4BA38F9167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28983-13B4-5C45-B28F-D2D678D6AF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5B998-101C-A24C-A39E-43D49D7807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F9CB3-B84C-1A42-A5D9-D0BED90A839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E2D46-D514-D343-B533-101AB6DDBC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BEC6F-633B-1E49-8C79-A7FA605FF4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F25A2-A68C-F14E-9B2A-E15F006A3A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1CFBE-2900-BF4B-A0EA-29FEF7AB3A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7E6DD-652D-C642-827E-ED2E975F6D9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98536-4199-444E-B602-876C3F1442C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54CB2-6655-134D-9BC1-D1DEC3EE466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853A-A6B7-F543-BBF4-E833A0C0B6C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690BA-77D2-A34B-9BE4-071817E2BD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9AEE4-A348-EA41-B9DB-9659DFF6E8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DB212-5559-5A4D-A8C9-89ABFB9440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12B61-000B-4949-A08C-E6AE14DE9F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90777-E131-EA43-82AC-6F0ED1E4A3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D60A4-6B1A-1841-9BB9-7C9A89287E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3D20E-1B84-DB48-8861-033BB30DC08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FFAC8-F609-8F43-809A-D46C8718E09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3E874-9802-BF4C-9580-B99ED18C83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1AD3E-9E9B-E24E-A8EF-447A1ACCBEA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86A31-C3BA-A140-8299-1BE4488307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4798C-AECD-4B46-AE6F-6146BBDEE12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7A214-35A2-5545-80B4-BF770CF674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10725-63CE-0F45-B2D7-DE44D6E8C8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82031-EB23-8144-AA49-03305BE1E2E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305-009B-0B4E-9A39-82573A8FF18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5F9D8-3FAD-A040-91A6-7A4DE44C510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DA647-6393-A149-B3D6-3D1ADA30326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0057F-8E69-A74E-B780-9125DB267A9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3E608-DA8A-234A-819B-2A182B768D0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73F9A-46C7-B24A-A23A-1556760ED1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DAB90-374C-B342-ABA1-CAF50E5B7B8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1F98F-3796-5542-A3BF-CAE61FDFBF8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C0820-132F-2749-95F2-06B69122B32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9866E-DCB9-834E-8B3E-C5E4C43E851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79FCF-1F3D-4841-9CA8-A95597E217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BCF97-8992-6C40-A921-02E872BB6A8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1D104-C92B-FE49-A75D-A3991A7D5E3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D9084-CBA9-5545-833C-52C67700332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25B3F-9AA6-184B-91F7-DC91B852BC6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1AE7E-DA76-DE44-93D6-CBB5BFA8FD5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37837-8E4F-6849-9396-C1C1EAE55C0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11BC9-C090-F74A-8E83-380C2137A91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B589-AE3C-774A-8B6D-64CE0CF1205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CBDF-0231-4D43-863F-876ADBAF9FA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F124-D775-4D41-A87F-5FF62F7566C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8CE66-99A1-1849-ABC6-872D02BBB76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99982-88E3-9547-BFC7-5F4CFE8C107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DA03B-E307-BF4A-8122-0769F4EBB21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1D48D-4A41-DB42-B965-D3EF32128BF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55115-88B2-F044-91DC-AF77D07CCBF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E94E2-02B3-A54D-8C8F-C4CFC7D5C34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D5EAF-8EAD-7F48-880E-0773725BEA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EB8BF-A4E8-2743-8E50-E30FDDDCDF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86B75-DB5E-7B4B-9731-481A941417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2057F-EF33-8C4A-B3B0-D2B08606318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80FB8-54F0-E64B-B211-6770B2B3F9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63EDC-057B-FD40-A76C-6E1D2622610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C597E-B87F-6A40-BEE2-3DE7FF52198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9EC04-E80C-ED4C-8E75-B7F23DFF54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6927B-3707-AB4B-81B7-F8F96D80AA5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D0906-61CF-5A4B-8673-47C85DF200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19854-9DFC-674B-9902-82FC67EAB5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2FC6A-0A13-C944-9A8F-B9BBA20EA6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C14DB-8B83-834F-872E-41596727D1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7EEB4-FE06-3540-97AB-48F6C18175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EAA2F-1B62-BD4C-A85E-7E12AE9AE12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8975A-7BB4-1B41-9D24-DDF55FA9CB1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30544-FBE2-2040-83F5-E3E1496421D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2E259-39DA-E744-AC47-53A594457D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4908D-4481-E649-8F38-0813C00339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617EB-EBEF-9640-8478-7BE863F4B34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F6781-5FA0-384A-8B5E-CD1E9A564C1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9D8C8-3DD1-854C-B766-D0078C1231D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1783F-7EE8-224C-9BBB-504BE4D3C3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9B999-86D6-EC47-A349-2FDACC8FD8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5CCC0-4479-4B4E-8E85-6F1B053B8E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329EA-4B6E-7749-9F8D-7843DE26FF0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B48F4-FAD4-194C-B0E9-6F357D1DE9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AC56C-BB64-9740-BBFA-B2923E3A61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06CB1-CF4E-374E-87D0-A05ECCBB7C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7A6F8-6972-B347-BB3E-35EA4F0B96C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88913-BC65-7D4A-A41B-9AF5776EDA9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7A677-1004-1244-8DE3-6098EA87F62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2AC21-3DE4-1F43-B7DD-B1D33EB60D4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C3DE9-96DC-134D-812B-4058B8EF88C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B3C10-E6E2-DB44-BAFA-AB2079D758F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B590D-86C1-C54B-A487-5DB2A3A8B81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FA96C-01E2-C24D-AD7D-1CCE34905F2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5A728-7CB1-6742-BFD0-AE3DAE3E77B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A6DD1-FE84-FC48-ADD4-B26EB79C773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91818-11D7-4D4E-AF56-8AD3E2E8644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7FF32-F3F4-E245-BA94-BD592A9C8B3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592FE-24C2-394A-A268-D22C1D265F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176DE-448C-E84C-8064-BF9EA043AA9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81764-6706-3447-BCCC-D5AA6DE9BFA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5D890-F049-744A-9CAE-45E617F1D48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554A3-23BD-4F4D-851E-9F58FACC5D4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6A5C7-295F-CA4F-A09E-2B367F1E278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39402-ECF7-B747-94ED-1D676ED10A5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9E7F2-743D-A343-8456-3A029562D33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864F7-A963-7F4A-8096-EC53F8B5987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29900-BE72-E24F-9B8E-E93119B8716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0147E-C63F-564F-8643-BF2D7D185C4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2EA4-9A2B-B44B-94A7-0397EAB0158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4B7AE-8573-BF4B-BDE8-D1A12D6D210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AF63A-7DCC-1244-89F4-A7C6C3B7B1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C7067-8C76-BC4E-B69E-32F4BE72CBE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7E7C85-368B-7A4D-B3D3-2486F00FA56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0C747-2777-6E4E-9FD0-DE2FC525515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0D53E-48C2-8D4E-AA60-055E3B65397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BEDF3-6F04-C640-AE79-179833E0E2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2D48F-3B68-D143-8FFA-DEF63A4A41A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557DE-9CAA-A348-9AA1-2B1F778A2B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F431F-9A53-4C45-B976-2E4C7F216C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C83E4-37C8-5444-AA32-0C4D2DEB0F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A7B0F-8C8C-E742-98B5-82A8BAC641A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49B70-2B9F-8749-A9E8-42E6E7E57E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7B617-310B-674D-BB7E-E33907163D3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7172D-D810-0E46-B0B5-0C24DD078F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57669-7FFE-9741-ABA2-813291FEB2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2E90AC-FAE9-F944-B393-3A3F6399D98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2A990-4CB1-374B-995E-DB6D68C7D06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1872E-44FE-1943-9B9B-2F62B7C67F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F3552-4472-C147-823B-07249D862A7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85FA8-BA27-7D40-BADE-27C0976226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F138-D7F3-8F46-8DE0-9BF1B9A5A5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0E36A-EB50-7743-A050-8EC4FA8278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F80ED-C81F-C143-883A-C575F2D76B3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0E5F9-64A2-5946-BFD5-9748AE0768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B2DAD-EF08-F44C-AA4B-9F3156A8EF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22DE3-1DD4-CA41-9B71-BF870126BA1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DC2AB-85DF-E747-B92B-1D262918D2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D1310-F4DF-524E-8A64-C75D61C8ED5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8881F-6AD0-B14C-A59C-2DBF8F46B8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49D32-B94C-4B45-805C-5F6E96C8D5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6B1F0-4763-9544-BDC5-21E80008C1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EE1A9-3C8C-AA4B-A10A-B6CCB612AAE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9B918-FC90-974A-A0F2-D6A64221E3B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09D32-7F3A-C047-B91B-661BE28C3E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F8890-7D3A-3F4E-A987-4C35ACF749B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F3BDC-17C3-0446-B61C-A54C4A97960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FD4B6-91C5-BC42-B37A-6A1ED8725B9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D2238-381F-F64B-BB39-3A702617D87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1D5ED-0D4C-304B-82D4-9080CC38C09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28321-081B-2443-B478-94B3B783F8C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C4819-1E35-EC4B-81E5-454024DA9A3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8786E-7AAB-A84F-A14B-BE5CD23093B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078D8-E58E-8F41-B994-28B97B33750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5FD4A-E338-8548-8943-94B498CB161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0D68F-6826-7545-B827-745952213F3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FD110-B371-6F40-A131-E8B615121AE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D8468-9DA3-7A4C-8A67-4FF6C35A836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B4D9B-142E-D942-BF43-E9F9BD059E4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9571C-2FC3-7A4D-9A2F-2490C7AEECD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51464-C06B-6A47-8D83-74DA68BA3E9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258B0-BCED-1840-A9D8-492F6B0BD7D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F00BA-C475-7543-934F-D2483EC4FB3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48C7F-F912-7449-91D2-5280B300B3A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E1F86-7FE2-D546-97B4-149272801FF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CE4BA-3146-A241-8BC0-97F2751473A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AAFDC-4430-BB48-948A-120A4BFBE6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B74B6-1AEE-824D-BCB0-76A0B836ED2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4F50B-7F05-FF4C-A03A-55EB45C8A75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15A6-8EA5-F343-8925-555D45DCBBC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04C9C-BD84-3546-9433-BB33DCF01CF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09AB1-F96C-B546-9EAD-A181CE1D1F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B918C-7067-A34B-94DD-119D61A865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C657E-5FFF-D741-8FBC-2CAF08397C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C56F8-F5F9-9D44-A4C1-3F858D7CB51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E3E7-2D18-0C49-A1E4-A27BFB6E089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DAEFD-0A50-454A-9263-EF3A29BE97B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92CCB-C6CE-5743-B43C-8853591C12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24AB6-8F8D-8447-B59F-A74DB711ED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196B9-FFBD-5A46-AA04-3AC1CC2E5AE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D3BB8-D99C-A249-98ED-8B4C2297AE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06CB-3B94-FA42-937A-19CF250C92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561B4-0185-3F4B-86D9-A104AA56105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E3411-8F6D-DF47-AA5C-2C65FEACE2C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926E8-78CA-184D-B5A4-6D3AD03AD03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F90AC-A69A-2D4D-99A3-3DA084EDF4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CA3FA-410A-3D41-963A-F5F142D2B88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489AA-32AD-CE4A-BEBF-12C02B1793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27CB7-859C-A043-96D7-170AA09AAA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E161-1846-0045-B0ED-81ACF1403A3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06545-ADD2-AC48-A40E-ED93986B3A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3DE7D-7EC8-DE4C-975C-06DF51E156B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00CE7-6BF4-1448-8E84-F3FAB76A598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29079-25ED-0A44-BAFA-18D7A637F1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27935-ED72-6644-A38F-41E59B6F4A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DB9BB-DE45-C544-86A2-0A2C076C46D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B66EA-1053-C34A-BE1F-8B23DDC3672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5C1FF-6B4C-FA44-8DC5-6881F0F4780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5BD8C-70B8-AA49-B251-4EA3BFACF11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9414E-16C2-8B47-9B4D-CF5DD53724C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2E1A8-F5F0-8D47-ABE3-F1279B9D96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44710-6828-BA40-AF79-EA92E483F1E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39CB3-92B5-0D47-B151-56CDC485316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15A87-C485-5145-98B1-F1269751EEC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944D3-2D7F-FC4C-A34D-133BE1BBEA7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D9EF8-2143-3648-9DB3-C534E681639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9E8BA-1D38-774F-92AC-78A4D38B03B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B9AA9-088C-994A-AE32-DD2D5E55C03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997BA-0760-804F-80A0-D91FABFB20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E80ED-048E-2842-9212-341FE0F5174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3B850-451E-454B-9943-B75C694C53F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6557B-6237-7348-A860-022D815724D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97660-E68B-9040-B207-64961E7BD97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3ADAF-FEE9-C74B-ADEF-2B084EF6521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FBCA6-DF91-104A-9A1C-CA739115BA4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BBBC8-FA93-6A4E-A46D-B8EED3A594E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11A88-47DE-BA48-8854-FF67D8DC526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9C758-7A06-3E4E-8833-34084E7AEB1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443F-F4B8-0246-B414-282BA140CD6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90E09-ADD8-1C4C-B692-E735693DC1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ADE09-A5C7-3141-96A2-12FE017D46C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1E011-14B9-A34E-9018-BF09A23093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3F41A-AAAA-F74D-B3E7-31B72F67CB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DAD80-3674-4741-8806-B3FF686051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AE1CD-251C-5E4D-A544-5A7E3E811B2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1A77A-944C-914D-8832-429A7B74691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D95FE-72A8-944D-A800-5308C08D24A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35548-5AE1-434F-A9BC-6724319FCE4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E01CA-DBE1-E840-BE89-FA7C2BE4D9B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A623D-F69B-BD40-A989-83A67B8BFF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5104C-E8CD-A24C-BBDA-CE5BE752551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B3D56-B529-B74F-8BD0-A370166AC8F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9F572-29DE-A741-8710-14E75E3F840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D12AD-C656-394C-A206-1B562CB036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0DB47-1B67-6B49-9DEF-83AD6E47EB9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5BC1E-EC6F-E644-A208-1014C56D5B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8ED8A-E049-BA47-8F97-47A1A2F075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4FCBD-492C-2049-8CBE-E09A49EA34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6DC9F-770D-D94C-975A-0B3AB1FE524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6705B-110A-9643-AC6E-46A036E27E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EF864-036F-B24A-B1DA-58D7E2E32C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4FAFB-4504-6A40-A045-BE5C799E4D1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808F2-4FB4-EC4D-8F1B-55EC4615C4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23916-8D9E-9241-9F15-CA72874ACF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0A236-8489-DD40-8D6F-7D7095DAD7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4353C-F4EA-F349-AF56-05D663147B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6892D-EF85-FE46-AD24-D4A0E1D18F1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6CF37-0C3A-D14D-8B9D-87BE1936FC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D0459-CB50-5D49-ACFB-E654CE0830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8AA71-0467-BA44-B72F-DE65254151D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DA3ED-329B-6E46-B404-96FB485D5DE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8F276-4B80-064B-BC48-4474879EEA2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292D7-29D6-2C41-B605-243498D2980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5A25F-7404-0046-8797-C42882C083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3C1D0-2F1B-ED4E-8653-D8CF8792D9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AA9A0-4622-9E45-9B82-48A0AFB1ADF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38C1F-D9D1-EA48-86E8-A2DDD79FDD2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74BE8-D065-924A-B377-233881ECCA3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50BB5-1EBF-CB43-ACC3-169955FC9A6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F2CA5-6C61-0544-BB2C-FFABB9476C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892E9-4B54-824D-BC0F-A2DFED39AE3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0F188-21C0-2F49-B602-06DA5813AE5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CED33-57D1-2746-9C04-494A26784F9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4A0FC-F3B4-CB4D-8FB0-49982E7AA91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E0297-303A-9A44-9D63-B3394722FED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D8BED-E6A7-8E4E-B6BE-AA5CB5526B9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46482-840C-C24A-A436-B7C8E0953DA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EDF5C-2413-D248-8328-F862D2C897B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D7DDF-DE4B-DE49-B1BE-0A6ABF30C92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1DEFE-77B7-D64F-B197-09DDC5906FB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43B06-DB22-D248-95F4-CC89464B15F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2599A-29BD-CC43-AC98-008B1122D88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702193-5BCF-5149-9D93-8419C27C070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995C1-74CF-3A4A-AD00-4E0C7C05BA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96FDE-2650-AD41-B8DF-690EFD004DC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62755-8E4E-4842-BC56-EF17D69D23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D03-4CBC-5342-9452-330E16C9E4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D7D4C-8EEE-C64C-ACDB-C6CF075D20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7B250-2712-654C-915C-DC5B516B81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F2D10-0044-5B40-85DF-726DB76E12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4ACAE-F081-2F48-9C80-B8EE762CF80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A8126-2A5F-494D-9F96-8B7FF29AC5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AC9F7-83C5-1E4A-B9B9-90956C11663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6972F-7F71-3944-9854-048FB70A9B0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D87FB-BD25-1B4C-B9A7-94542375C2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AD4DE-6D92-1545-B7AC-2DE0F256BE0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9D403-54C3-D547-9D28-69AA49B8833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708D6-54C9-D04A-94DF-377EA611AE9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7B025-00C7-9545-A8BF-10061CF596B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EF017-D200-B946-8C05-12BBFC831C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59C9-E841-474B-94B7-30A7B157B3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30D02-78E3-A44E-99AE-99E9E90169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6F173-7275-5E47-8FA4-689D4CC44F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0EC0F-6D8F-1C4D-BEE2-3CB42D6585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E308E-2814-0C42-BF02-9DC96858BF3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27922-74C0-FA4A-B500-3327577B1F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EECEE-1494-B940-8F54-9E331D33FC5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5946B-A112-9444-909F-BEF71908BE4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9F71D-E93A-2942-9B0F-7E7CBC9331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98A2A-F5E5-A348-A6F4-FCB81CA1451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DDAF6-C2EC-F84F-BFC4-18B74823EC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27972-F410-F944-92E2-83538EFBF54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E84D5-9304-A84E-974E-9A04B86749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8392-AFCA-144A-BBC5-83BD362ABE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B03CC-2275-0B4E-B904-C7FE8D5FC9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ABF11-2791-5A43-ACD9-964F153D6B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0F2EB-A452-A04D-BCB5-F5F84AEA55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BADE5-D737-6645-BC33-8E4D50EDCF3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3D860-34E8-324F-A504-92596FB711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08F58-0310-0340-98C2-1FC7DCA25A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91D9D-20CE-E948-9EB0-FFC5FE89A82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E8199-BDB6-444D-B04B-26FF48634CB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E9CDD-816F-EC42-92E2-4E7827CA9F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96B7C-78B8-3841-B426-62B88F67B6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5D8F4-82E7-0141-BCC7-62FAFCB8A78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0E867-9B7A-9940-8B15-EDF3CEFF7A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02D4F-8E3A-0249-8FAC-7C7CED8136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FE4D6-4963-3640-B09E-475801F6B8E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848E2F-6980-CC4D-A9E9-91828AFFE21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D675D-A7BA-6B43-954D-D1F288CD3D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9F12-A8C0-CF49-9025-10E5115F0D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4EB71-D119-CD45-8520-E1EC4783402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557A3-07D3-A44C-A776-EB8521454D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50552-63AD-014E-AF03-E2305BE19B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EA158-8B93-BE4E-9173-92792F73C7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E9796-EDBE-A743-9282-EB92F4D603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87434-0B12-B245-9952-671E7C07929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7FB82-805C-2542-826C-4809A812CF5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864B3-296F-AD4F-A4C6-7AC968DAA43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0097D-FF7B-6444-98C4-20BA2538AB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827CA-4984-254D-A118-CC2D33BAD5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096D3-94D7-AE4D-AD32-82C1528289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7177C-EDCD-154F-9FB6-FE755BF6DBA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E0CB1-0B29-AB48-9B3A-45E43C760A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3675E-E7D5-084C-944D-ECC242F976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4FCC-FEBC-7D42-8F05-C6AB32E31C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3B24F-F7C2-574E-B616-6681E224748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26A82-9110-EF44-BB74-967275EDFA1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BC10A-D6B0-6440-B70C-BFB79F9920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562F7-6F59-7C49-8944-600C9506EBA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CE17C-A89A-7F4D-8113-2EAAD04609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12B0F-538B-0B47-A5A5-8CDCDC9286D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9AB7F-25F4-9B49-855E-65E63D666CA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BDED8-EBB7-4842-95FF-AEA7AEDA43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89FDF-2193-804D-B0D5-63C2FD7699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4BA08-2A27-9B4C-880E-7AE8725023B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9CEA4-97D5-BB47-B29D-155FF6CD051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D294D-CF3A-E54C-B925-D5ED368AC4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618EE-5840-D042-9BCB-A49637F217F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D5F33-FAF2-CC41-90F4-CA4C47F5C0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47AC9-5789-6C46-BC40-2F95B902CEB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2F67D-CECF-5147-95E9-E3C50214B5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E8373-9B83-9241-AA50-6DC4270F57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211F7D-39A5-5545-88A9-F7887DC4DB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876CA-C63F-344E-BC4F-C1081847EC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D3F0F-2E47-E84A-99FC-12C17259BFF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0268C-C766-4A4A-AF04-C74E8A4977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D5AFE-CEEB-7246-82C8-44932CF4DB4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E6038-2F9D-1046-B803-80B040E46E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EFEF5-200E-7244-A1F5-69D8C0C438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69527-3E61-094B-9295-E8A85684DAC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1B65D-3C28-4649-8A0D-DEDCBCD3E14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F6D78-5C31-2F40-8EFA-8FF5951247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F4BD6-ED1C-E440-A940-F22B31DEEBB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15038-1420-DC40-B210-1451E8EA0C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F907E-50C8-A846-AA9E-83EEF63B9E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BD8D7-F07B-A149-AA5C-D7DE04DEACA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A8A69-9918-1C49-8CE0-C3CB762E35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EC641-302A-5D48-8AFC-64097D775A8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88989-1580-B24A-BDB2-3B75E2F417C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0118B-4C45-1948-84A7-1698A43700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B2703-AD6F-E841-ADED-6AE515EAC6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22740-4204-A748-877B-84721FB9F70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DB7F5-B57A-094F-AB68-4EA962572E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B5B79-10D5-D64E-A2A9-34694123BC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CFBD4-A76A-2640-8AFD-EB20FDE2E6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BCD50-8989-044F-8667-0272C39673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090B0-2FBC-5A40-A029-3722F41E69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B720D-43BD-0649-AA69-DC748392ACD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705A0-1F34-7E40-A9D9-AE4C12725EF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05B31-47A8-C242-B61D-C97C931C5BE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17562-C8C4-6947-9069-05EAD370E3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6A53C-AD15-DB45-B097-F883716F87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9D0AB-01B0-0043-A2F1-1470EFB6FB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E41A2-5D7F-C743-8D17-BF48187D106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D7157-31E5-C74D-8561-3C337561B31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2C10E-C1B2-A545-8038-AD1ECD2AB75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EF80C-C451-8C47-8DE6-A1D138B03F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7866E-B510-A54E-AFFA-98CE353C02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3DF9E-ADDB-B04E-9AE7-5CD39A00DCC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B07A-0528-7140-961F-177D3442C2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9146-0962-AC49-9C4A-F4ABB9B4DF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D82FC-E588-384F-9BEF-DB420C641C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C1C5C-89A1-2645-ADAF-98FFC6A3E5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0DE3E-C4C3-744F-9AC2-1D0E1A7D28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9DE44-627A-5D42-86A9-671E1A0489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35F65-8FEC-D143-BA97-A16CEF10CA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CF5AE-3D82-3B42-B488-C9F3BB4340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97815-446F-F14B-A346-8DC61A4DD1B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68581-795C-4640-AD1F-F23E31D6963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D00A9-9163-2846-AD05-4E1BAD2BFF9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FFB75-38F1-3D48-B172-3F4C627A8F0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E2E19-0B63-2F46-B40D-FE4B19DC36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C7888-58A3-D946-9101-342DF4597B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A62F6-B8E0-F246-A058-E8A9A99FC7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AD93F-ADAD-6241-9C87-8C9033A5D1A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8DC5F-AE21-9A49-9DC8-0F1BFAB4757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28B76-8CC9-B14D-8C94-C65E146873C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06715-7DC3-CA49-B673-F62D05D14EB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93DC-FDE3-D945-8D3A-7DC12969B97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CCF0B-A9AD-FF43-9C92-A343E1427A7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3D107-F0B7-E147-9792-84376EA8B44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4183F-0E8A-814B-8D5C-46AF1A723C2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1DFFE-844D-354E-A2F3-AC151B19D1C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EF6F7-26ED-0943-9DD8-E1F831251ED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37DEE-D8E5-DE4E-9A13-C7B0C299A3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828A0-074F-6E46-93C1-BA71AB590B2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1D4D8-ADCF-5944-B5FD-B7FC4888AFF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2393B-B888-F64E-A7D7-3DA094F3568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1EB9E-5CCD-1040-8E1F-1854D963D90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FFA6F-2CC4-8C44-924F-377C9F9EB08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F761A-BCE4-6D46-89DA-AB4C1502316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41EA7-2214-A84B-9CC8-397E4F0F828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15074-CE94-CE44-B39E-E8E5ECD247B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18FA3-95D5-7A49-86A5-EE6C5CFE8F1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C5527-EE83-3843-9EB2-35C106AE5A5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F8C90-F9FB-9F40-9032-90481A1EE01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A502A-FB19-C94E-9BDC-2935A6E3D6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3E96F-B62F-CA46-865F-DA29DDF66AD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D4A49-6B12-0F40-A6C5-80D44BFF61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7AF4C-B604-C14C-85FC-981168F761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5A06B-E4D9-8A4B-B3FC-72D9E64EAB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2DCE3-55B5-9E4E-AD2F-17F4393405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EC10A-7F93-6D44-BD94-0F68DFC0CD9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3D051-25F5-214D-ACBD-F07FEA45008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0A077-72C7-5F45-8C21-D82589E424E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BDEC1-9CF2-CE42-A1C3-BDC28BA98B2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B8C36-DBFD-C048-8615-0FE40440D8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6EB29-0A5B-5B46-8F7B-22650AE9950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E547D-96F1-7D42-89A8-AFE4F89E7FE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125CC-668D-8C4B-BC15-EABB76E8619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92CDD-0A41-7A40-98AD-4E13FCD404E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D8C3D-5962-CF43-8073-B78CCFB698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D5D1B-7F13-2349-9EB2-C9C67D2C1F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94B34-A4A1-834C-A167-8D2EC3005D0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27E44-0DC7-4E47-A18A-B796502BA8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0683B-20CD-FE4F-BD08-3A939E3682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EF72F-2649-5245-8568-26E3180E18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A145D-36C4-994D-BBF4-FD34063A84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62C4D-97EC-0D4D-A208-4A30134B2C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3E275-10A2-C441-AE8E-CFBC27670FB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371F5-5F00-964D-B126-B7F0C1A1FD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C2454-61F0-D04B-B7AF-E52973D665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8D3F9-73D5-2A4A-A87D-DF22CFD49C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61A30-77B3-C542-95D8-7DDDE5DAB4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F9807-D7A9-9448-940A-8D05F1E7286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E8FEE-4D90-424B-B7BE-12336331E78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5B66E-19A7-C04A-95B0-866263C00E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E2B4B-E9CF-064B-803F-768D8119E7A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A6613-47D9-4A4F-BB6E-D550AE96E25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7DE09-6E8C-5146-B6EB-843A67815B6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45C6C-50E9-BA4E-A12C-43306E24AB6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6862E-50A0-524D-9D3C-A487247F18E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BCE92-74B4-054A-8C70-F3F500B1CF4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A6C6-62EC-4C41-86C4-FF9A9286C18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F695C-8347-3C48-8E86-2970793E658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58143-5EC6-3B44-8E27-8A7F29B6555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35FC5-E8E2-804C-B8B6-7C0594F02AB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BCF6F-6234-0044-B46C-7D71A6A7977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0B6AB-0AC2-BE44-B4CC-0AFA020A6CD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B0C10-1C54-3648-B133-BE32B0A733A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9F7AB-FA86-174A-A268-05331E4AAED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5C007-B13C-E949-8730-41E4D27E820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1BC38-AD5B-F840-A113-AEDEBA7932B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2430B-BDCB-D043-B80B-346DA0BB13E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71CDC-34E3-C34A-9BEE-A63A2F35150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DE76CB-6B7B-5B4A-B9A5-97F6C2C039A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DA1C2-24AE-7847-9C76-D3D69FD58F9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F835C-BF16-A04F-8481-5D911C35E44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EEEE6-6B85-AE42-80CF-B09C99EF9EA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BB02A-3A8C-B446-95D0-A9A62036434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331D7-73A0-E74C-A469-3F4A3C49929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7C243-6D50-544C-ABC9-FA906CB2C70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97A8C-00BC-C848-AA5E-82E972FE26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E4303-31A8-0443-9C22-078633CA3B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7A02C-1E1B-4045-BF3D-7FBE937910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1C0EC-DE03-DA42-A482-9824C480CA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AE811-719E-DF46-BB2B-57B10C7C2C8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B8DD2-14C1-814B-806F-3171AA1CAD0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BB3C3-48A9-F149-A900-B2019C4648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2A47-0279-E943-9CBD-DF5E94FD94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55067-15EB-C640-AA69-2AEC4503C43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9E812-2DB8-4745-AE29-E1E9358BA71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B9E4D-A929-E14E-87BA-B3F7974096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DCB03-3DCF-5E4B-9F88-C1BDA3DA00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F5FF6-172C-7149-B225-3CCDF5F12C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EE0C7-DEAC-9C48-85F5-4F5F57BD21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B91A1-67A5-CD42-BE9E-830A914701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C3AB4-CBCC-764E-993F-60375B4A75A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7D3B2-52C6-274D-8956-054417B151E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643A1-A554-FD4B-90AF-CAB3F344FBD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F75D7-2E8E-7E49-9B66-F4CC774B3BB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21E88-53AC-1446-8509-36F4A626C27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29CE1-6C2C-474A-81BF-C88F150E07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59FB2-1759-BA42-BD20-5794CBB8183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9B6E4-1FE5-F344-B7E9-0F2254FCE7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C3A6B-79AF-BC40-9590-91314419B2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7B7B0-0F07-CC40-9183-BCAE0B145A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074BA-B93C-B849-8742-8B242837235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0F5EE-A1C3-1840-B855-85DDD75B45E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FEAC9-517F-8D41-B6D8-67EED41BE6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AAF32-4487-E544-844D-36175522E8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2E8D8-F266-FB49-9A5E-1FF109ACF8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8C7BB-61EC-AA49-B425-D16BA169853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EB4D9-75F4-4F4D-ACC2-11BE5C8CE1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5F0F4-8D27-A740-8BA0-379419B0A30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2E1DF-E2B8-A347-BB49-B4B8AE19FF4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54F6A-0B30-7A49-B85D-92C356BD56B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6C8E8-CD42-6F43-BFA0-6EE5DFC9655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AC663-1526-5D48-8C6F-B55261479ED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BB5CF-ABC4-334A-8CB2-F60E00FBEF9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36012-8A2B-2847-A51D-9AC5512EF36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FB838-1D20-BC44-85B5-0F82F3CC174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4420A-C7E0-D746-A15C-CAAF44F7A67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F92FB-477C-CD4C-A401-1CDE9DF23DD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91BA1-4D3D-F342-9BFA-3B4D58C9939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49ABA-7765-CF45-9ED0-9943561B82C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1035E-1207-724D-8918-ECE84D42972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0C967-6AFF-004A-B152-CFC7C3719EF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F4C30-D9FC-5B4E-98E3-E8C663E4240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D9BFA-5D33-E74C-ACB3-111EE0D34A1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A02579-C994-7141-929A-08BA6679F4A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4792C-F128-2A4B-829F-F5159684BD0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55DE7-90E4-D441-9FD7-796CC97C849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A8F66-73B3-0645-87F5-7DC0F57F7C4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6E61F-1534-1B43-AEB6-811F29779A2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320B4-9DF8-194F-85B0-75F098FB1B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999C9-44D9-BC41-8840-A5EF83E92F3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26BE4-DF9E-3142-92C7-61BF8992F6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0C475-BE87-D64C-910E-3CFED1DC59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D7606-3B06-F348-BA90-DBE3FDC39E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2431A-8988-AC4B-94CD-394E066E34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546F7-2C39-0D4D-9922-D7C28ECC77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FECF6-F501-4741-8367-DE9340DE53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F2E73-3D29-EE48-A712-9316FCE7C6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D68BA-E24E-3A4A-AE83-70D83DA85E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99E67-C6CF-5A45-A6C6-C2B3DE3CE27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0A585-F5D3-2B4A-9228-047C731190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06A77-CE15-6941-96BD-90161DB229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E333D-924F-7F4B-A08B-F3840C611C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60384-D662-D54E-B159-CA436D7134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BB62C-5B11-424D-91CE-3E65DC7885D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F6E8A-4493-DA4A-BFE6-56BB4F718D9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E276E-D29E-1544-BD30-E01BDC6BED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35A4E-B975-9F4C-A41A-31187863F05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C8945-B560-2343-B9A2-0E07FBF22E5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6E122-A397-5241-9998-DFB2604DF8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E0439-39E2-3C4F-82B0-088FC5DD6E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3B64C-3449-564F-AEF1-FD7AA6F420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107C1-1C21-6948-BD1C-49F15092E52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7DA70-95BA-134C-90C5-B677386EE8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95BCB-E305-354F-8E17-50DB7841B8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C0ED1-7959-B249-810F-05674C9B2D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76AD6-08CA-C247-9D3A-6A01F55DA4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2DBFB-9FC0-BD4D-BD6A-44019E64B2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DCD24-FF17-DA4D-A029-D138EBB1A9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85716-4F79-1246-89B9-58179B11F4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9F2B9-A279-1047-BDDE-0234A887B5B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AC9AA-36DF-D84F-8DE8-2CEB0FCD60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13B46-00B4-994B-BCEE-87F17B2F334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10AC8-ABE7-E346-BB8C-9E88A4CA25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FFA86-424C-2E49-A781-706662836F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D5BD2-5241-094F-A1A9-4ACA67BC18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CDC3B-E693-5F4A-98BF-F47F0943436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5FC0C-879A-E34E-86B5-68F4248E925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888F-C9E4-3141-82DA-D4CCEF979F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07FA-C0A9-A04A-97BF-FC6B5B8C68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D7F12-237A-4447-87FD-60EE5456D16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FA882-DEE8-5742-8728-2FA2C85B6CD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A73CD-9FB4-CB4B-9209-CC1EEDADCC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34A26-3478-CF48-A1EA-888D1FA62C2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B65A-D43D-9D48-B08E-651916515CF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9D33B-4C36-E94B-86D5-6132FAD1C55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2A7CD-C45C-CA4F-85B1-A1AEC4B87B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CB817-E665-4740-BED2-494B3FE5E08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4DC17-56EB-8C4D-A050-ACABFC2443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9A5B8-7A5E-5546-825F-9F59E98D59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48A3C-ACC2-5E4C-AD54-6F30BEC005F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9BBFD-EBA9-DC45-B5E7-F18229336E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A2E93-1407-9549-9654-879FA5547A0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606B5-14C2-6E48-9729-E100F25F3D5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42FBB-2EAA-794B-B258-A209BFBDDEC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0BF3B-9388-D140-9086-33678F09CF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8F233-C88D-4146-8AB2-60DB7A0D850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1A79B-3231-1049-8911-2EAFECC26B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09AC8-F5AC-0F44-8152-53B6431E88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F7BB5-1751-A64A-98DE-91F54E48BE7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8F1A-D841-1343-9491-45CF04B8CE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418D1-4752-AA4E-94AD-0062BA2219C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6EC6E-FECF-FB42-A6F9-D99FDD5755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7EC8E-AF5E-6049-B214-59BCFE4121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F9EC2-0E38-5D43-8C8A-6E843042396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BED4F-88D6-064D-83BC-96306C52DFB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62DA5-A1CF-384E-80BE-EAF7EF79811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4ED87-5CC6-C949-B42C-B3F176B78F2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D5400-5D36-9247-B892-1073BCEEFA7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6AC1D-58E2-7747-AF9E-8274640B48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16981-A578-CE43-AB6E-8EE1503AACD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6F45F-58AA-D84E-8D10-ED5510B37CF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D317F-6B01-FD49-93E6-0E345E9C92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88BF1-DEF9-E747-A863-21C57393E6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1A81E-30DF-7C42-A548-BC62E0EB7CC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126E5-4448-4F4B-8AB0-C6126FAC6F9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848CF-ABB6-7A4E-B873-0A01FDBD5B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877D4-FE72-E546-87DF-6265D56FEBB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AECF6-9330-F740-9C45-F26D2D5A628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00E60-83F4-3B4B-A663-7DC5CDAB01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FE502-38BF-FD40-AC03-170B1466B5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98DBF-B251-124C-A928-79A5BB30E7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ED59B-5D63-FB42-95D1-D5EFC4AC51E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2A8DC-650D-104F-8957-000D7FCE18B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1EAD2-87A1-BE4F-8B7C-94E78396AE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BD7C8-E47C-B24C-9846-8DB1CDC59B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5AC39-3786-CC45-BC46-F87329D07B2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40C68-0B2A-684B-A57A-3A579E52CE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858D8-3848-BB40-90EC-916C41518D1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4D2BC-197C-FC47-8C56-66D150F0D39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6F1BA-0286-6A48-A7CB-8DF8F208EB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152F7-42E2-B646-85AB-7D454FC020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55F33-333F-E448-AF03-84E092C5DB0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5C99B-267E-EE44-95C0-F7A5794FF1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A2464-7F10-1E4B-9882-BAE66A4C7E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4D32-9AC6-EA42-91ED-4702B61EF80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53367-FF8C-8444-94BA-56AE04F27E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22AB7-0373-7149-98BB-4DBA531A8F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BC54B-D085-2542-AC6E-1FBD4B0947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1E496-73E5-C448-98F2-897E946AB25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49F16-1078-E94B-8C6A-488C3EEA2B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9A401-9C45-484B-8ABC-B56493E5EA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2AC84-E3CB-3B41-8565-B5AF3CEB925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9C187-EE91-214A-ACCC-14943AA2478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141C3-A812-DA45-A6F1-2B98E9EFF06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8159B-DBDB-F846-86E0-9781C3D174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727FA-35C5-4B46-AA55-A893BC3129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2F969-417B-294E-B174-705EB60B36F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134F0-665F-EA43-9B00-7CE9908CD93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4621B-6DD9-884C-9898-7BEDF5DEC7B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8D242-AF79-1B40-9B29-A63F5DA706A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D1A87-FB64-7345-886E-5129C4D7BF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7D464-EC04-8E4B-B7A9-D15B887960F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5F71C-7D02-6346-BCFE-FCCB727A2E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94B1C-8319-7A44-93CE-36617BD1C4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CA6EE-4F26-CB41-B033-488CEEE06C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7ED25-AEB9-D146-BE7D-2561A3DA8CB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A43AF-083E-2246-AE24-98BA453B199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B3F0F-4128-5D47-9D04-8CB6229569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1DE52-18CD-0645-978F-0148CE3EB8A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CA0BC-0783-054D-B07C-D3637A1800A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75BCE-FA63-1B45-8B74-3EF626E22FB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21D40-247F-8241-B587-8036E86192C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91A54-3775-CB48-89BF-2C624923EB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66853-CF74-ED4D-B34F-56C1888EAD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FFEA6-8F9D-AB4A-80E6-BCFE3EF83B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80882-3950-B34C-AEF6-4DA554C9139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29662-63DE-6547-94C8-A68063FDA97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BFE88-C67C-344B-8AAE-B2381F8330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12D3C-FC63-2A48-94CB-11C3970AAF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F9A68-33E2-1946-9B8D-B25A635DEE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F3247-094D-8542-AE9B-36A113DE0E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DB317-8E2E-304E-9680-1E78C2286D9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4F44-F782-2C4B-BD1A-6F4BB467CA6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FC4B5-A017-2345-9C68-FBEAD5EF867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1D2CF-AFFF-A44D-B624-638961D5137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14EAA-5BB9-E446-91AC-DC174ECB3EE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5C161-2B77-4C4D-A00B-935A9FDFB85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B1F0A-2671-5241-B8D7-7961DDE1F5C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7874B-8E73-704D-B654-9FCE9F6C72A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BA24-B949-1F44-8FD4-44731136E27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6290E-9275-8A46-A675-B1298401E47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2F4A7-3994-4E4F-A9E4-9F8A1737481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D5729-07C9-BF42-A5CC-E5BDC8CAB0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B5CE-F7CD-614B-93A4-CB713C1C9F3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4DAAB-4F0B-8F47-B3D7-EC70720F73F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94EDE-289B-2F4F-B411-EC71348DDC5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2377F-17F2-AB41-A393-96C7EA394CB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04D42-554D-D147-A815-C99A7BA36FB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A3F32-EE9F-1343-8952-9DC4A7EF97F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AE25A-2638-2249-8D8E-7F459F1DAA6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90346-EA7D-3340-A48B-125C1D97F0A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F2078-C122-B74E-9032-0BFC30FD8EF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613F3-A14D-3F4A-858C-B3F8C4B1CDC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117A7-2863-BD4C-AA4E-27A8FF77B9B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A87F0-DB4E-4B48-B975-15C588EC299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B7FB3-8B99-594E-B6A6-F110040BD93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2889E-26AA-6D4D-B6D5-5EBAFBE812E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E01B7-2192-D141-965E-A7FA115467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F21D8-D4AC-C844-93C3-4070C0686C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76DBF-97CC-5E4E-BD5E-7F350664DD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52646-E234-2A4B-8080-799223C3758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E5E3F-AA0D-2E43-9E70-9AFB385600C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38E43-898F-0C41-9576-43597D90EE0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E0667-24C7-0F46-80E4-ABC1105EB96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150AF-A89A-8847-9126-2D59B1B376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F1045-D126-7748-9867-9A4BB937EA1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D3F0D-360C-9F4E-B222-229A8679C3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B3C16-F6C2-654D-B26A-118572812D2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CDBE1-3CE6-A649-9FD6-A2856CB0AC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380DF-024A-6E4B-8A48-B90565B9F8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C89D7-51D0-4245-ADA5-CF87633EF9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CE0B6-47B5-BE4A-8CFA-CB2AC17B5B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3AAC6-8F21-984C-A864-8A8606BBDC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F3A04-79D3-0644-B063-F94D742A75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7C627-EE9E-6948-BB07-68362E1AC0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0152E-A3A5-A94F-BD1F-4D8EB4F6247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E03C5-3B33-B84A-BD33-3326542C907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9B733-1EE0-2D4A-B06E-8A407F668B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54086-2118-934F-BEA4-77B0829878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E7979-090E-AD46-B3D4-1563173642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FD09E-E8F9-2641-806A-FB4E8C9E75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14068-EC23-7546-81A5-82CF5FED15A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E6548-F3A6-074D-A3FB-F72C06F996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B072E-0C3D-AF48-ADBE-99A87BCFF56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229EE-1234-6F4B-B07B-4EC077F117C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5D9B8-1848-5742-9F9E-43A55199338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7359E-1BB0-6745-8F92-BED8BB7B085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2EA36-994D-CA4C-AAC5-0466DEB4686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4E4E1-964A-C14D-A52C-8A1E7132438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0E172-1447-C941-AB6B-94349888E66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4C582-CDBB-9845-86C6-E9FBF8D21C4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2AEA5-F306-7A4E-B10A-070D86172D3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86C0E-6B7A-9743-A9ED-4786D5613BE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2A4B2-3F8C-1B44-B0CA-59FAD6043C7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C9E67-91FC-844E-B407-DDEC031A506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1B718-0068-B542-AF29-76095F4CB94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9082A-0553-444C-8F1A-A6FF2AF10E0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FBFD1-CAF0-334F-8E9B-493B5CEF61C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2AB11-BF0D-A54E-A950-E64944E059A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C2026-D3A8-5242-AC16-A788A75E2E6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552E7-7D1E-D343-9350-EDBB1A1CDB7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25968-45AA-7244-8F62-4EF6309821E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8662E-FFF8-F049-8E19-236E4B63878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48B91-0FEC-784D-8D0B-5295EF48E62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DAF3F-6950-0045-B10C-D460DA191B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00351-6CAE-2A48-B624-70BF2492A87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DB52B-7863-A24D-9BE7-2D0CB0D0857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19603-AAE4-7A42-8964-F44E704B098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EDC7F-1225-7148-A138-FC27B06F12B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8C26E-8F23-D949-B5CE-79A948DBDC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C3B3E-2143-4A4E-B656-B2CE356F919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4E71D-7D36-0E48-802B-F30B964463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B9EF-A883-1543-8D8F-C68B7A6A56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B97F1-E8A1-CA48-B6FA-122BBE5BF1A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F7B4E-7EAC-4C40-A475-56B5313DD5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30C3E-F7A2-0344-AA0D-4909FE3E35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D6DE0-2A13-244E-85AA-AECBAAA39EF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B84D-AD48-D94B-8428-ECFB237AF2E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A8C38-C117-674C-A168-F409B88BDA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BDAFA-D21D-C942-862A-027B5C56E1A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3961B-7BAA-6240-9524-FDFF30C69A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8B637-B938-4A41-A48F-543890C6EB0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8AF15-918B-434D-B078-580E2E676F2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9BBB7-F8F3-AB4F-B7E1-D9602B2259F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D216D-C853-3044-A0E8-A60AA8452C0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3ED55-679E-644E-BF8D-CEF30B437C7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77D92-C292-0446-A95A-88A519FD3BB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BC927-22A6-BF41-880F-43C4A1B622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58BB4-D9FF-B243-B56A-01D250D884A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67BC1-8CE4-B743-8EC4-625C0ACA3C0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91D1B-F56A-A24E-A952-98129F5E6DB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B4726-0FF7-DC49-B58E-40825D6F9AB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1FBC3-0CD4-9A40-AAC6-D986B4A4215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1C4AD-76DA-0045-8AC8-2F523E39B11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88ACC-7A0C-8047-90C0-7325AC9C9E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AA703-299A-C349-893C-00868D19BE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9AF5E-5AF7-2749-8173-F73E9ACBC7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1504B-A6BA-9343-A219-AB0D6F65A1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C4350-C28D-484C-888B-8C6A72EB593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DB1A6-A23C-C645-9BE9-8C5D1718FC0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401CC-D082-3E40-8F40-2A014EE2728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84EDC-3669-E440-AA77-3D2FF9C1666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95723-5675-0943-9C22-AB82065D051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9F41A-9B52-CF47-B383-6F2596627EC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8694C-60E8-844A-8108-930953BFF43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E4D14-E579-2C42-9D08-1FE7F438D62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3243B-BB68-2C40-BC33-88F9B0B30AD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96DCA-A743-4141-B2CE-64E9B66CF98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39191-5D80-7B4F-8885-4080B886BF0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1B344-3592-F545-8835-95DD10A9222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37B16-798E-C74C-94EC-12A05957F83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032C5B-76AD-534C-8C47-0418A5BEB2E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AB9E1-FEC1-6A48-BAED-DA4FBE73594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E634-219E-754A-9574-2DD1716AD56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30EB-4DDA-CB42-8576-D14B9F42F44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27174-579A-224A-98ED-803773D0274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B6E5A-473E-FB45-9B90-5D86810DD5B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E51AF-1D9D-3A42-9F50-5059DA0D09D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0188D-65CB-E541-BCAF-756CF2D6FD1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70EC3-EACE-7E40-9535-F6F7CDE87CE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75524-D15E-3441-9139-FF8E28EF3A7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E1CDC-2C82-E240-8AEB-221E0BB136F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57CFC-7564-AA4A-92C2-A9AEE239935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1DA7F-6C03-2F4C-92A6-08EEE8F722C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99BF8-2FD5-434A-871F-A740E92C93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4D9CA-8F53-DE48-983D-4C2C545044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9090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C4393-0ACB-7A4E-A056-4017E42A0E3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A847C-05D9-8245-96AD-68AADAEC17F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12</xdr:row>
      <xdr:rowOff>0</xdr:rowOff>
    </xdr:from>
    <xdr:ext cx="304800" cy="335280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9EBCD-D2AE-E248-B065-AAF5FABCBB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8D7D2-31C8-6A4C-860D-0F184DB4DD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364A6-6012-6B47-BDBA-2805BE5F5D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5DA37-A158-DB49-A300-FF07DDF400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8C5FC-2F60-004E-9FA6-F42C8A7595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3ACD9-C9D2-A14F-BD25-CF0398E97E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11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EE378-2377-2E48-A686-08482CEB03F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A1802-4D06-E541-9690-AC5950AB87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112C-E866-D745-9295-4FBAFEE373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A96BD-80C3-4545-8D37-8E9C4D79906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DFC9B-B7E3-BA4C-975E-BB9ADEE082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A5E5D-0E1B-5B4E-8143-42B9429142A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B8BE-EA63-B54F-9621-248455CD1FA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9EB6D-00EE-6747-BA42-B2AB4D9419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850F4-A3CB-9D49-A8A5-0ADC63BEDC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2805F-0829-3348-BD28-0826340137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DC6D3-7BF6-D54C-B0F9-7F2636EDE2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3AA89-B9BE-044E-A5DD-FF5065A5DC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47A82-567F-5943-BEE2-BFC9E3DA490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D4C5D-E26A-3A4D-8DA8-3A9E6561AC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D415E-12A2-E246-86A5-2E02EA1A9F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5CD13-0A74-C34B-BE43-5BF1DCDCC9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18D51-2DAB-7747-BFCD-2B6F7D99A2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B8D0F-4026-3B4C-96C3-55C193B3187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02B46-2479-854D-B2D9-0E73B151C7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8A180-38F9-9942-AF0B-E43134C06F7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69F54-1C58-5547-A9C7-E55C4A74C7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23272-C35B-E444-8F55-5521E92A731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162189</xdr:rowOff>
    </xdr:to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3679C-4145-804E-A59E-4C3EC149100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B5A7B-9E71-C24A-8AA1-2F98A287D92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12</xdr:row>
      <xdr:rowOff>50800</xdr:rowOff>
    </xdr:from>
    <xdr:to>
      <xdr:col>3</xdr:col>
      <xdr:colOff>317500</xdr:colOff>
      <xdr:row>13</xdr:row>
      <xdr:rowOff>158379</xdr:rowOff>
    </xdr:to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B3CF0-2853-9D48-B6CF-304BFFF1D38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24AB7-2377-6B43-A9CA-72525DC2153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BC2CB-EC2E-9E40-BDDA-E4C472C2C7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F014D-34F3-F546-A3C3-531ADAE3D5C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149489</xdr:rowOff>
    </xdr:to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FD714-5FC0-FE4A-902E-01757197464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5BE26-41B9-CD40-A6A0-98E580B793D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11</xdr:row>
      <xdr:rowOff>38100</xdr:rowOff>
    </xdr:from>
    <xdr:to>
      <xdr:col>3</xdr:col>
      <xdr:colOff>317500</xdr:colOff>
      <xdr:row>12</xdr:row>
      <xdr:rowOff>145679</xdr:rowOff>
    </xdr:to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9A2CD-F3FA-804C-BDCB-3B00F73BCD2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2F852-876E-A34E-86C8-B0EB3EFDB19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021FD-F092-7F49-ADA3-BA303FC8584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C3C54-D7E8-2D43-8ED4-BDC1AA44A92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20548-8E3A-C944-A9AF-6F34A7DD475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A7ACC-2AC2-A143-9CE3-B08BD555415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DC956-B9B7-1541-9D54-3DDE560B743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C4C96-F3C8-A346-86E6-D0BF99B48A0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DC8CC-CE80-9840-9A70-EAABADF8E5F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5A89F-4B8A-5341-9D92-97C8CFA5C3F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166571</xdr:rowOff>
    </xdr:to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DE532-21F6-9F4E-8758-333CB1399EC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B4220-4B78-5140-9F9D-827901153BB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3</xdr:col>
      <xdr:colOff>12700</xdr:colOff>
      <xdr:row>13</xdr:row>
      <xdr:rowOff>50800</xdr:rowOff>
    </xdr:from>
    <xdr:to>
      <xdr:col>3</xdr:col>
      <xdr:colOff>317500</xdr:colOff>
      <xdr:row>14</xdr:row>
      <xdr:rowOff>162761</xdr:rowOff>
    </xdr:to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4BB11-D20F-5B4B-B069-31799EDCBF7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40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B59CF-77D0-1D4D-815D-872807F9C9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A2F1A-5672-B641-9622-4A357680652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E44B-CA87-F54D-829C-182EA01CDBB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7E556-773A-6E45-BBCF-B88BD74DB2D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C0A13-FCE8-1447-BA37-EB414A853E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9764E-4A95-CD4F-80AA-C2AD0B898B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9BC06-842A-DB42-BD6A-65CDF8C8A1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5FBC0-E621-9F4E-AC93-F269FECF8D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820F6-E564-4742-B753-05D67C66E4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E6FC9-FFC7-404A-B93C-6F97DCCCAF5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DD4BD-9CDB-8E4B-A096-5D75C634FF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D8193-5064-7B43-9398-CA4A05A8E8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CFA3C-5B4F-BA44-BBEE-F7CE9D0739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1BC15-63AE-4C49-B601-4ACBA86D64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B607B-EA96-FF42-90DE-3127B5322B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C60B2-0015-9342-8A91-FC62F54E43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8FC5E-D49C-E443-BFA9-BC7FD2F0D59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8E1AE-34C2-734A-BCB8-DBA194FEEBA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C6FCE-93A1-6741-A8FB-B9014E050CA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07CEC-53DF-5540-BE60-AA95643DA7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D13DD-179E-5948-AB28-AC53FF6BBE7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2F233-E4FA-A74C-97C5-B9D0DF728FD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0041B-032D-9A4D-8A56-20FC85EA733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80AB7-DAA1-5B44-8A4E-4E7F0CDA4F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A7FAE-AA8D-9C45-A143-8B80B5B3711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A1799-C278-6D46-B437-D748267541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8A181-1D3C-F44F-A221-E9F4ABF0524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C3352-A816-7044-8087-C662ADF7C0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F9D40-6731-5B45-8F32-99102075248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64DC0-7132-F043-9D36-C4AFBFF977C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03ED2-6536-454C-A3C0-E81C5D721E0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6A2E8-3DF8-6846-A926-319CFD7703C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86067-BCD7-CA4E-A7F6-80D1BF53FA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AEE22-E334-E241-B1D6-07A45FCA26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0FFBF-45A6-0144-8D44-9025169D703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C5AB3-F586-FA47-81C5-7FEE2F784E7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0FA85-F925-1942-BC88-2707268832E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48100-B651-FB43-BB8C-58332C9C60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34812-5507-3040-ACC9-407B8FEED48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7B22C-DBFC-2946-8BE1-162D2886EA5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7464A-22A9-5F4B-9422-EDD226B026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DD7BF-871C-0746-826B-E1830A4136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D1BD-B2CF-974B-A7C0-532B18A7B2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28AAE-EE16-D748-B657-2AA3D8BB68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2B402-4B34-4E4F-BAB3-D18E47CDD87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FBFED-52EE-884E-9651-238A0F23B76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D55A2-B3D4-814C-B88D-EFDEB6D2423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F20C7-6DD2-314C-B128-287B3F44C1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6A425-EE29-9347-AE45-D8B07EBC94B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63EF8-4A6B-2542-A533-38C9B8870D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4B6BA-CDDD-7D47-A3A9-F9F6319BF94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94F84-A186-A34C-9DDE-9137E3C037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572B5-A570-E346-AA22-CD7803E63CC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0320D-4D34-CD4E-B382-B0CBA0DC3A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C46F3-83E6-2540-B1BA-6E617D8ACB4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E3CFD-4974-834E-BF77-5AE357AFC9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BAB33-2AFE-554A-9F2B-7AB5217CB4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EAC53-4B16-5549-A095-9990C3004D9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997AE-F72E-6048-BD3C-51CA6E2240E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E2995-F8E3-3F4A-841C-BDB2857DC7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FFD06-55DD-6F4F-B557-B5AD176D85B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5327C7-6449-F14F-9892-01761CDE519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5EC96-5DB3-2C4D-8E37-E1F8E68718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FFB62-1226-B84D-945E-F13A2680210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7B87F-8C48-1242-BD88-85CA134CAAC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80CFB-635A-CB47-9515-A3A0548B786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76BFE-F168-1348-BA34-0663490AF13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94164-7093-514A-AF5C-8A6A88D9C82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D899A-B748-054E-A0E6-3D3B354E8F8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210FF-91C0-E447-AFD2-03EA2700CF5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889F8-58AE-924F-BFDD-892D24A9DE8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50D33-EDE4-F54D-928A-C43CB9F147D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A8C9D-D7B9-A44F-951B-377090AD50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801AE-055E-2545-87A0-C220D12E980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F8CE2-7F35-3441-AB3B-1EE1E24270B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D5E6C-7DC8-BB49-9255-E0103215D7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397BA-4B35-E248-A529-C6D48438A0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58A6F-4117-C44F-B8E6-E18454AE104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1C472-D3E7-DB43-9529-9D9EEB6313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50936-33BF-9B4A-9E03-8F4578B04F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673-D654-7346-81D7-27BE2CE2870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FB8D3-D356-604B-94BA-4389536DF4D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BC99-8390-474A-A7A0-E64A30A3CB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78ACF-08F5-E84E-99B3-4AEE766737C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13E6B-D6FC-E042-83A0-F9D735A245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4BDA2-50E9-4741-BE26-C1120B8EBE2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2DCC-C523-7C46-A313-4E79942D7DD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64095-72AC-CA43-A878-139C89BB17E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D7FD-6646-C94F-B18B-D5325728FC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0F144-A512-B941-A769-136026DE3D7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099AF-3C9D-1A42-B3F0-4C8FB9ECBBF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6E348-F3C2-6C41-986F-DA3252963B9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8DD9C-D664-2C4F-9CE1-335E8732188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CE8C7-3CCC-F542-A815-F0D86DBFA62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349E1-D2AE-D74B-8AB8-AEC0B32358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7FC21-DCA6-F34F-A14F-EC85229076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E884F-FB2D-3D4F-813F-4AE0CB1643B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276A3-5C12-EB43-A55A-4B8749D6D3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2A351-2495-CC43-B7C1-A38BE0E49D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42BC4-07C6-E247-AA20-F0E0226067E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32D76-C6BE-7F4A-8F26-BC6920F7BF5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52178-72BB-764D-BE1A-AF43B26AE9E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5BABD-E589-1041-921B-2E0A601429C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CE3A9-0C30-7949-ABED-DCF63C5C96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DE1E3-C28B-D94F-9208-2CC7A08EC04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102AB-1A81-7341-AA75-AA89E629C2D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D0886-5D06-2A42-B6F5-C9E6CF8A62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743DA-2480-FA42-89B5-87360E0303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E2C82-B5AC-1E47-AE68-7EB924F944A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8CF6E-A170-C84E-849F-6C0E85C26A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2CE10-0FFF-F14E-A315-81B05699362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BFFED-A29D-F240-A91D-F9168EFDD2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7FE82-7011-A545-BDA4-D6D6E871FE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1FE40-0D4F-DE47-9400-6ADD0DAA85D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35425-345C-4A43-9193-A98452F67B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F0FEF-1322-0B4D-8DA6-694B9A5A52A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37FE0-593B-EF43-A4AA-0A2BD2FEA2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49906-BB2C-FB4C-8905-3D0D7A295E8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514C7-D1AB-A746-94C9-8A273B37B57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5C980-3515-EB4F-AEE3-6724B3EB8E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55B9A-3D3E-E843-8DDA-6D796783C37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581FF-B24B-304B-A928-029D5FCC647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85CC-1EB7-F341-8922-BAC57DBA3D2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C8AC1-9666-A84E-ABDA-4B5E75289E7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070B6-FCF6-C549-8F47-9C9C912F63D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8B320-A053-3E4D-98B1-B34D507B3C8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2E319-090C-354F-92C5-5B6F984642A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A1604-FF50-0C4B-B82F-F41BB4595A9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0DC41-7B2D-B248-AEE9-F36B7AB84C8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F5923-899C-C048-8DD5-F9B141DA582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AB914-4AC5-0649-A528-0C8406F0634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A6CBE-96A7-4C4E-9FD9-58BE115CCB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85E19-24A9-6743-AFAF-6BC9E2E737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6BC-494E-134F-92CF-A520A7B1669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21ACE-EDB9-4F49-AAD6-E13AC9634D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12CDA-15F4-624A-BB79-0EF5CEA8F80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C3B90-B270-AE4F-9BC8-E2B15DCF9EF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B78C2-B894-EB45-8C54-A89479B8FA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6B6E-05CD-844B-A02E-09E62ED973D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762D-CB45-2F48-9FAA-CE2ED71AD34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8F353-402D-5C4C-AC66-E4DF1FB245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42648-DEDF-2E4E-ADB8-40E381A2E5B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C5287-41C1-B54F-BAE8-0E52FE867D4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ADD0F-F765-9443-B937-6513E14499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AF405-D281-3B46-9059-C89581A37D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E7E1D-8F1B-6746-BA21-C54DC434FD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D0DE8-E638-F241-B94F-18B0DFD83B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723D0-652F-3E47-9429-15851813F3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199B7-CECA-984D-A560-48FD395C22C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94E6E-7C2C-A248-B894-DACD67D4B3E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98C00-F302-2549-92C5-6C451832D88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5BBBB-1606-794E-A1F7-55585F69F8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EF35F-5DD8-4B41-AE09-E742E7D55D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6580D-2837-1440-92C4-3F88AC452D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54A46-BF66-2A4F-9E1D-1D9A516997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2AE6A-A180-C34E-933B-9C5F338033C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6AD80-D889-904F-99A5-87A41C4F2BE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A1BC1-1F83-4243-A481-4B35291CD9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4BD98-D1BC-F54B-977C-C37F9F683DF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4D537-FE6B-A141-80C6-35382863858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15C5E-36C7-0945-99CF-00D5CDCBC76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5A645-F429-0148-8B2E-FD11237EB81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A840-0FA1-4E45-A7BA-AE9C5D641B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1A2D-1E4A-0144-AEC7-6FB5A4DEE98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7F6A5-948F-AD45-B8A2-F5B1B7095F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89C57-7272-E844-A851-67CFAE45A9A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DA201-061A-1E41-9F61-B2924C871E0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51C2-7AFD-9048-B25C-95A002C96D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68485-E344-3443-97D2-421E9BC763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51B5B-E4F3-D84D-8EB2-8D9B6CE27A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0FC4-5C3C-6E48-843E-B67D1ACE31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B1DD1-1304-BD48-A633-18AD439C32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0B3B-DFF0-DE4F-AB5A-55EBA019D2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08879-9CA6-6647-B1E6-7A64F4AB88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8309F-266C-8940-8567-24A5C22463B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1A4BF-E276-C341-99AE-8EEA7F359B6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C99B1-3E40-A240-8F67-FE933FF275B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4129C-AF26-FB45-92A5-94A7BE66FA1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1F8C7-E2A9-2B4C-AFFC-7D281E55423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D5228-A1E1-3649-BC6B-95F75B3F33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60576-D894-534F-A675-842BF30AC82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61F87-B4E3-DD48-8266-5208E6DCA6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7FBC-898D-9749-AFF0-E45A687F303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CD568-43B3-2A41-B4DE-F9AF8912B6C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3D8EB-A1EB-8C46-9A99-DDD05F7BEF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5255E-86E5-7545-8235-50AF874C4CD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F4F32-CE7F-C64C-AC6C-39D3E47A08E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AD7EB-9A9C-934C-B64E-3317CC6B445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80781-343D-AD44-BAB3-8B72DBFE224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0B0FC-6CF7-4945-AE25-B1DAE43C410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7717F-2E4F-9549-8DD5-500A17FFFB7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B208D-539D-564D-98D7-FF621DCA58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24FB8-667D-144F-9633-DAEF32B82E9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505D2-CD3F-1D44-8436-223901E9EC9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C47CE-722C-7F44-BC15-4A41FB64743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F65A1-37E5-DC4F-A399-BE21A991429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1FEC3-4C29-2144-97D7-C3FC96D7739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FA991-352E-F64A-8539-55A2B44858F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FC828-92D2-9347-8700-B6582BE59E6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8786-DAC9-CD48-9E69-4D7D9CBB4C2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E5BE3-3644-794F-944A-292FD8A0B7F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818CE-1784-9F47-AEF4-29760159E9F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F9AB7-7137-C445-B3D2-15E952FF951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E362B-D295-A346-8D2E-0CD9D5F7AFD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B5A5-331E-174F-A841-578DAA0DAE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3848D-CAA5-A342-A558-F2A6AA6427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AEDA8-2AED-6A4C-A46B-AA5BA4503D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8A00-722A-3D4B-884C-6AFBC21119B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1FEFB-9934-A445-B7F0-F31DDF88D3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C1169-DAA7-7044-AD5B-6457FEE0DC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A63C-AA22-D648-87A8-6BF842ECA2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1DFBA-2F57-704F-8702-709DDE197E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A2077-FFD2-1C47-B4AE-323E2DFE4F8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756A9-87F6-9145-B472-D88120ADFA1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8052F-AB98-7347-8F7A-7FFEBDD848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1CD52-9122-804B-8F96-55CA05DD9AB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E1397-824E-F748-A7F6-3AF1C4F4B5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3E0C-1578-2E47-B877-0C942513102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70A67-359A-3D4D-AB6F-BE366745D4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2D943-F48F-E74F-A2ED-9EB3C5C9ADF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79A30-FE6E-0A48-9F66-6DB915F12EE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0F842-6FA4-3643-9774-35099DA213F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00A88-209F-F947-A9B5-E55A72813DB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BE0FE-552E-9846-8229-0FE59305D31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E02FE-7150-994B-A481-6D03FB15FB0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7F80E-922C-BA4D-A19F-CF97D794E45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06BCB-50DC-4F40-995D-EEBD397AE0F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E3340-1F1F-5E4A-A198-A59864E558F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8E434-1197-C545-991A-83BC232F8DB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CD13C-8A14-0541-990B-28FA3428D75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DA853-1EF9-B74D-86A0-DB545A4CFDA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2EE2-95A0-C748-925E-597E53C8E1B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71A7A-C062-3449-AC30-8CDA33E663E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058D9-11EA-C745-A4D0-20F08FC264F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06A0-BBFC-DC46-B98A-FE52F01E2E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62782-E870-C047-A4EA-74514486F3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14996-C6EE-3A41-83A1-9DB6901CE3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96B8D-2889-C240-87AF-B82C88A0F6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4B771-718C-9646-8352-992CC0F71B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943E1-B414-594F-9B42-52DB262C6D9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61243-F17B-CC4A-9412-63B84E4BA6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F060-C974-994E-A068-9016C7DA429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A8E7F-A82A-514A-9222-4914CDD628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B9071-3F22-3546-918D-8317D9C4FEE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BBDB1-D941-8941-BA8F-4E2FFA8BBEF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C9BE8-F7AE-D847-A94F-1F470DD2647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F9CF7-3E86-6D4A-8685-5A805A426F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3297B-6F28-864F-92D8-8B15B55EBB9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9BBFF-CC07-2443-A626-3661CDEA03D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5EFA5-27B8-6D43-BA0B-C8B1836333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E2A70-DD48-734B-94AC-65C7CFE565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AA7E2-DE6A-E84F-A4B2-9E621F1230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18907-D863-8C45-A85F-5FA3B2E7043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37878-197C-644F-87DC-99F57843EB5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C5C81-CD8B-4241-B0CA-C8DD353B95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F5D20-102D-3748-8074-E6719C6E6DF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C7C2-E318-4440-B02B-4FF39A5DD8F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466B9-6296-F240-A49A-9C0CF0DE72E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8D96E-2BDD-5540-94D9-CE081FA1E5D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1047C-D3D5-3541-AA49-6765A456D81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76C2F-EA5D-114F-A8F7-2AD24E10D73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7A3B-44CA-124A-8E95-23C9DDA2BFD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E92FB-1185-3047-9C4E-AB7ACAA361A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280B9-D8BC-D541-81DF-C848553D10B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B25E-163B-AC49-BEBE-0995DB6EA13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32349-E155-D344-AE4E-9A5E44E795E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17163-BAFC-0842-A2B2-89B664EBCA9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67A8-693A-7B4E-9000-93C77B3CE3E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99C78-EB56-3C43-B5ED-41CBE6CEDA8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66D2C-D124-0440-BAB7-D4903D75521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87B59-5635-AF4F-A787-8029DFB98A5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8BE17-82CE-FF4B-B2FC-D06DF7168B1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23B755-90B5-7F46-9B4B-1D1DB0CD3A7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C352E-9940-0B43-8532-E5991C11D0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1B43E-ECD3-2044-9C07-DCFA1253DF8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08E4D-9DD0-F948-93EC-799580EEBD2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3934-B19C-FF4F-9063-088825F4D7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446D8-C4F7-814C-A510-CBC85EE3964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AA-A2B8-7C40-BBBF-78729D6139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8ADCB-B93A-7F44-9221-3D7534D450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20BFE-0516-4B42-869E-EC4EF9E6C9F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1B1E2-3075-2644-AC19-22196B87879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88B9-F264-C648-8181-C5469955F73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8F21E-BC7A-484E-A5D5-30849C1872A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BC3-8173-F64D-83FB-A4AA39CFB65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91E5F-808F-2648-B667-592CD9B32EF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2A0D8-AF1A-F74F-BC9C-9E8C5B83A26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A8052-C97E-9F47-841E-0F5904206B8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8FD48-5642-E64C-A576-07087492752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A1039-F436-EA4C-BE9E-23CD15D0189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0B815-AFEA-D943-AA88-6BA33471F17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05E0A-BC63-2648-91F5-6AF5FBD4056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BCF4B-6BC4-7F4F-AF8F-34E1533CD9E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F3884-541C-CE4F-9E36-FC3BEB070E1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D7F41-9DFC-184A-B2EE-A790F5E4091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FE97B-0870-A544-8FCA-2601AF5B283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5A864-1791-CA4E-B8B4-A3206EFEE54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04280-2C98-E440-AB41-693BB81E797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9BE80-1226-7F43-89D7-9A72FFB479D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BD16C-1F1C-3C43-8AFF-84E848C64B8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1EABD-C4A7-6E48-B36F-5B3FFB24BE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32978-E50A-0D49-9667-6FA3ED836D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355B1-B135-1A43-AF43-E235895F7E5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8F235-8765-6D4F-A055-2954706A733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D25E0-22C4-8043-B5DD-8651DD9BED3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F8D29-F04A-B14F-958F-F42831072BD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36159-D17D-E84F-AD86-5A8E3CD97B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F0A91-CF89-E84E-AE9C-FC94458CAC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F1B26-1721-BA43-B354-7C68E774CA9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CF249-975B-1645-A833-14BF669C141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8F9AB-9775-8845-8ABA-5F7394EC11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CCAF0-8DF7-2F46-928B-74616B02A5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8EC42-D0C9-3842-8625-67FCCA6DBB6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FEF1-62CD-4741-9EF0-BC2F91E2CB4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8D5EA-4BB7-904D-8D2C-3AC32A80193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E5B45-EFB1-144A-B2F4-B50827C6CF4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E7608-AB24-7441-8244-20F4B9F834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0B2CF-7294-4C44-A124-9DB10644D61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1CF98-A8CB-8540-B653-FDEBD7DFEA2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23A2E-4296-3045-BE8D-7088A458E6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0406B-9D2F-D349-9D29-26CEA518564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C2BF8-B5AF-8B46-9236-64A981095C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C4C0-8D15-0E4D-9B6E-B0CD8C1B27D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21B17-753C-DF4C-BE5B-D5C3A0BD961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EBF57-93D3-D542-8FAC-5C83133FC95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14B5B-0F88-904B-BEEA-B1DA1136D8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CA241-C4AC-1C49-9E2B-E1730AB6B53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6297E-BA0A-8344-9186-65CCF651EE8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78A4A-36CD-FE45-BB43-640B21EDC74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04183-DF16-5647-90A1-2B9F6476352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ECA67-A8F7-9646-A94E-8956D31B0A6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FF39A-DFD6-D641-9544-3E06234D69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9E593-F183-BE45-A446-0C9C467177D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CB11-CEFC-DD4B-BDE7-DE771A4D4D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D093A-4C08-6E45-89F4-A8FA7F52D35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A39B9-9FA6-6D40-AEF9-24890789D95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10422-9456-FD40-8371-5F25CCBB95D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721FD-5DE7-8445-BA4E-49FD0F63711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3B6DA-C7B3-7A4F-BB60-F1D0BC035F5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5FFE0-B0BA-9244-9EA4-91CD87AF17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4239-6F3C-344F-88CD-5869CAE15B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42476-CEFA-B048-92CF-BE68A78053D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D2EA5-172A-E845-AA2E-9BD42AB0F2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F0F23-AD76-BE44-9967-C51791098EE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663D7-5F03-3447-B6C1-D721277645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72E1D-BAC5-D44D-AEC3-C908C7BC530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625C5-3131-5B43-82CF-DD7D540A96B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39972-B23D-3A41-9DBD-57140B054B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C182A-7454-4B47-B0D1-C73E97C665E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04A2D-8250-4E4F-BA62-8A862112FD0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39C3E-365B-4843-BE63-C159877EF91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9110-1B13-FB43-AE0C-0EA82350CCA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64919-FFDB-EC4A-A8C3-13E4DCCB31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0D34A-2584-F146-9CCB-5B8FDDB220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2D7AA-9C61-424B-9128-E137419DD19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F9B99-1036-8940-8773-952D56F7152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C7B0B-0BA9-5747-AE1C-26304DABCEA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E3E5-B909-CC4F-96B8-91558035E7B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F63EF-0C97-834F-AD81-A2B37F291CC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ABB6F-0306-7344-979C-9A1A69BEDD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B85A0-3900-7248-9875-009598950E4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833B7-E7D0-2F41-A2B7-7F08E28724D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B4E6-CBF2-2E44-9275-540E8DDB75D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92F71-471B-D646-AAE1-30E4B8F3074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B8E11-FB15-614B-A8C5-7C38B853A0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749A8-E12D-9B4B-93A9-0D7549013B0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E4A84-B8E6-314B-8674-16755ACABD9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8A8A3-BEC6-B24D-A71A-AEB8BBAA002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AFE0A-C685-9F44-BE5F-D8E579F132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73337-47B6-9644-A1CF-A378BC221AB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5B9D8-D86A-1749-8DD9-8C64CC30F7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D38B7-AF2D-6F41-A903-789BE5D224F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CE054-80AF-D544-A41A-0BC7D23023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85ABC-D5B0-C444-926A-D59D5B34D54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D08C6-BB8D-5F44-84F1-8775C4D97A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8165A-F406-1C45-93AC-FC40B0A352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8B170-4064-5940-AD9E-91E8F31320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A857-B379-E740-9C77-131EA3BEDF6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C6B10-0EC8-FD46-A8B9-A29E7C0C9D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80B5-8ADA-1943-9599-9A22F029768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C3B93-C27F-1346-922E-D47F86E8A1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A81D-A6D9-A147-B3E9-876098A40E0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21C1-7131-7E4C-8BD8-220C1750AC7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1E3F2-752E-8541-AA8A-B0BA9F7E2FE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F0848-4C13-364F-9ED4-FD146A44A7C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69703-C22C-6F4A-A98C-6613FD3BAF6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02339-FFCB-2644-B240-DC05F741345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36626-1F56-0A4D-BF1E-5AA64AA5A23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85F79-1F4F-6C44-A747-63A3C4609F2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BD299-3F4D-B149-8B50-BBFA133DE7D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BE977-7515-2440-ACAE-5EB7331BE35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EE2AD-167D-7C4E-819D-7425B94118F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29614-DAE5-4744-ADC9-35AF81F7195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E5F30-F8E4-9B47-9F2A-F0B4C0F5156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048B6-A3CD-BF4D-8A1D-AEF5FFB4282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F905D-EEE8-7B43-9692-6DD1F55367A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E97C7-505F-0741-8BE0-0D4F9DD155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0F09E-4CB6-984F-9E20-5F27BA3E7E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DEC34-4345-6144-A1D8-5FA011E760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00BF2-E395-064E-B256-64723A4DA5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55CC2-6BCF-7A45-9A7B-329B0B375D2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A6811-94AE-E54B-937E-954C3009B8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12A88-26D0-BD45-A6CC-34BB8EF693F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F64EA-7C1C-9F42-AEFE-665B2962511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D90F9-0B18-8B43-9BD0-B4D6DB2257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FB2CF-BDB0-0049-9A68-CB899770666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BAFCC-90FA-0948-A3D1-CF426AD661F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54884-C13A-F64B-8E8C-FB16C073D69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57646-FC7D-4A4D-A305-26F636FBD43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6B943-3A64-2E4A-BAEA-2049780CB09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23E33-6E52-8140-9E53-4AFA7D0F20C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AB1CD-4A90-F749-B171-D02BA15D658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E84BE-E6F0-614D-811B-1351B30CDA8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B7D5F-5773-4345-8B7B-1FA0A4AD034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72F39-C7CB-6346-BCED-F11DB48C17D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3A4F6-46FB-3248-8703-835647A5D4D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5A118-4288-5945-A675-53725486050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37BE1-1F6A-C74D-ADEB-D4ECA0777FF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88B3B-C425-C445-9229-60C3A3CF789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806FA-C6A8-CB41-BA3F-0847AFB2061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3EEE5-C018-F64A-B273-89CDD6636C6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C7FBF-D41F-C84A-9EF7-CFEF911FD22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10061-BB06-454C-8FCE-4A7A93216BC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19BC3-BBCD-6946-B84C-EDF4026169D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BAE96-B6C1-5A48-9558-2FC05AB0419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A725C-4E16-B946-AA59-D79949C259E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13905-3F64-BB44-8B52-69C6409DA1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D8CB1-ABDB-9B4F-BF28-F8729A7C266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EE9CB-9E54-4740-ABA4-6AAC48D6E9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398EA-21CB-2340-9EBD-E5BD6084AF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0CFBD-CCBE-3C4E-AAD3-33D0941A7C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D1DAA-7148-B84A-91F1-30272102FE5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2B11B-CDFA-5C4D-B094-470B6A6855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89AD0-ED6F-DA42-9071-5A3CDE71A6E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664B0-C7E8-0847-94BD-8F43F1EB715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3C6D2-699F-3043-846A-28C814CA062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07915-2E96-2A4E-86D3-D6DD527E35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F2814-F7CC-254C-A446-DB9EE3E808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F6615-D6B3-0845-AB8E-10B25A521CA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055B1-2912-1B42-91CB-3EB72BE023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B517-4307-D647-A60D-BC8874239C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62C09-5465-8946-92AE-F64D78E31BE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21A2B-0B2E-C14A-BBA9-2E42A25F54A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92F61-8612-F54D-B198-6DC4697C61D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761FA-E5FC-0848-9E9A-7173D6F5CEC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98B84-407D-454A-AC3E-BDE8E715585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5D1D8-0619-2A4F-8FE0-71EE28CDC25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152-F940-E241-92D8-4BFA48EB6C7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60821-EA4C-C244-92CD-8AE3A5D1546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F7D89-DC6C-614E-8339-687DFC86C8E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C4E25-7E27-8B49-A508-25F49A663B4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45839-9781-D546-B973-7E14DCDCB83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92A51-D70D-0646-B5E9-60A6AB6D531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5C2C2-6EDE-664E-851A-530DB3F94DA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FE005-1BBD-7045-B9C1-DA63AC8767A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C35B5-F3DD-3644-BAAD-657477FB34D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8247C-A53A-F040-B3FA-7BBDA1A9D7E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94C01-7EDA-2C48-A39E-8699D0819D0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DF9A5-BD83-2F49-B27A-0DC8319F3F0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7449F-840C-DF45-9B55-40E4D9394CA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486F6-AA54-CD44-8B62-75261509D31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E2D0E-DD07-E543-A8B2-9C1321BE1CB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E0757-0610-CF44-802B-5904DCFFF3A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E1B1-5226-4B4A-971B-1B92721944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F3081-964C-C441-8139-6CA4D720CA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8D454-1400-BF45-A950-70D28FAB6C5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4B26B-29BF-994E-A214-0AA37183E63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26AD8-3262-1849-A089-8CC945FE38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0EC75-2B77-5A42-8AB0-B8CAC7BDEA2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6567C-910C-9A4D-9795-6106F7F9A5A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F4FB5-2D3F-EE49-8168-69FB77387B8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AE690-E89D-6F4D-AEB0-6B4EFB69470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2FEC6-803D-1646-9459-4654D9CB1C5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57AB6-761C-9B44-82CF-3E44276ACD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B1644-86EC-D54C-818C-59F7EFD58B2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35702-E9F2-3A45-860A-8BB1A6C85E6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A6442-C4A5-2247-95F0-2382BA26CFF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80726-91C2-2048-B172-D10551E5A40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64B76-BBD6-2249-9491-EAD1CEDE745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313B1-BF79-D04E-8E0B-FCFE37CEF8C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4D95C-6681-6A4A-8852-7459CC75921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69BDC-D9D1-5F48-B749-C6C88C38E51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6D7F-C757-8D43-818B-AD003F4CF5C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C3018-F173-DF40-B003-81798FF32C5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66BF4-B2BB-624A-BCFA-61E0DDB39E2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D9590-C2D5-404D-A7F5-61FDF86703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ABB4C-6291-B845-9F78-C9FAE6C80FF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FF73F-827C-CB40-BBFA-70DA34C5A82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A57C4-2E9D-2444-BDB9-3F601AA96D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174E0-E265-8343-A9A1-11EAADB117C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168F1-9C14-8447-9A19-27EE9B4A72C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F8674-1FB8-6E4D-B704-B5257EE28A2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9B4E6-B448-DB45-819B-88A490729A3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86A02-583B-F845-8F9B-F6AB08E285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4903-3CE7-7247-A5EE-8ADBEF02112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EE641-F20E-8F4F-8438-B8B50790031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F9E2B-96BF-3A44-8837-18E2B127B24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365CB-E77B-DF48-BA6D-678B0ABD768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69143-5B4E-8048-84E1-72FAA73ECBD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0FD4A-91AA-F444-BB1A-CFFBC87C856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048A4-251C-B84E-A21F-AF188B6473D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5F4A5-BC94-464B-89C9-BD21F11090A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9E6A4-36ED-D540-B499-D076332730C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D078-731C-A044-8712-20025B914AF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83C2A-FF9F-EC47-8ABB-D641921E28F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F7A92-DF50-BD49-B253-B70608DE387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FC46-1204-1F49-9566-3767F0D43B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4A1A6-EDDA-C34F-9EBC-208BBC3A69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F472D-7D65-7A42-BD4F-DF9E7E7BD7D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2BC27-DFAF-D747-ADBE-DBD83057B4E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20137-68F6-1540-9EE1-E3782475587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D4B11-84D6-8F44-AE40-42807E9523B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43967-5203-184C-B4D6-99D2DFD9D02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708DC-0C26-0F4E-B8E4-03AC9E88669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2AACA-7457-024F-81F2-83FC787AED0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00825-C2E4-C844-9897-660D82E90E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29359-BFF8-974C-9024-21A39EE1F12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4AF29-66CF-0D4E-A196-16549E515F5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04C9A-6CA5-7144-9069-4D546B4685F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4878D-462D-F845-9917-3F3B3601AA5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701D0-B6CC-5C40-A4E6-9DBF296F6B5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8EC2F-792D-DF46-A531-C3741A45EC2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5794A-1C20-4447-AB9B-1D3D6A49B60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3F997-E482-3F40-81BC-455989220C2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9C7DA-D4DE-BC4F-BD20-1B50F48C31B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5877A-5E01-1345-8657-B8406BC5534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E681B-B509-8E40-AE94-8CA82F3B13E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7E2F3-662E-354E-8C19-D5FD929953C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B1CBB-675B-DA4C-ACB3-ED695569EAE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35FAC-BE4B-DA4F-9684-95E93B622FB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A73AF-9DF5-7F41-AD02-AFE934D6BC4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0C681-6B3A-F641-ACE0-A9D81EB23ED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E5867-F105-6F41-9AA1-A344BCC249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62DBA-C248-594F-8F62-4D9BD3B62F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0A155-73A8-7E4D-B258-6BDF51EEB25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9F72B-BFFD-0A4E-B757-E24AC6C6B0D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F03DB-BD54-3B42-8B69-F864AE0C4DB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929F2-912F-A244-A30E-E55C035AEFE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ED22-8573-8D4B-9D11-C0A99389191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99391-C9E5-734E-8C23-3DFB6CBA727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0A84E-0092-BE4C-84B9-BA02246FA8F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1EDA-B63E-EA48-844E-DC53134E5D7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E0B81-C723-3549-B233-D1F6D176B51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12DC6-0D74-6947-A9F1-A07C7841636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CA556-F122-DF43-8BB4-F3BEF1564B0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7CF5-F12B-9444-8D73-C84E782A046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6A550-19AA-F74A-8331-AB39E37FD2B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D4175-9D72-B74B-8B5A-024E4CDCC7D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1B9AA-DD21-014A-945C-694861D8966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7D17B-49D7-B24E-B0FF-379B255B17F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C96FF-AEF2-794C-BD55-15E63DA83D8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AF3D1-884D-E940-9314-31EFB2F89A94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2D357-08A1-7345-92C1-13D49F9E67A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6DC93-D3FC-3B48-8300-1DEA8C15F4E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7280C-1D49-414B-93BF-3BBE377DE3C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5AA8E-1A38-E140-B3CD-62CBB44A7B4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90C8-51E2-944C-AF0E-0DC7F98E3FD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7B897-C6C3-3448-B5B9-1268734D2E5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F6419-76EE-5642-9401-47018928A40D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0DD3E-C382-8540-A88E-103C4F274B5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CADBD-B5E4-4048-A6AF-295F2588839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A180B-0927-BE4B-B873-A46C261C87B3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3F14B-5FE0-C84E-8E7D-5E6EB9187B7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F6BD7-A5B6-304D-B92B-48EFB83BEEC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F0FDE-AD41-0C43-993E-427F0DD51869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ECE2A-F91E-2F4D-AF01-9DDA40068E7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71BBE-0767-AE4E-A01A-538E262274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A9E81-903D-DB42-A9BC-F187980F4B68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2716C-6E00-0C47-9283-AB9C04A7CD0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F3AA6-2A49-FE44-B624-D0C0D51DB9E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F90AA-827A-C84D-8CA1-D85917D36C3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E0D45-5D2D-5247-817D-36545AEC41C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4608E-4B88-DB4B-8346-CB259AE7EA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C6A22-1D2C-3D4C-9B0C-74FE37C8FF86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887B5-8B2B-1849-918A-DDAE10F6A0A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349FB-FAF5-CD43-9CDE-6E4D8F42A14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E59EE-C822-4A46-BE7C-8A47ADBEE7BD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29596-0D9C-0545-B809-92D1B9C95ABA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3979C-8559-7347-9E0B-9422A28D5FD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EF037-9E5B-6744-9B95-122DB0537D3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E852BA-E233-7043-9721-96A506D6C6B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5B037-D3FE-2A4E-85BB-249DAE4A5D6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10E83-8DC7-144F-9F02-C350CB42A3A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47A31-8962-784B-A224-AEF667F4A885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1BDF8-AC01-384A-B8BF-92CA5BE354D2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804F0-26FD-8940-8B66-1284B419CAE3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A48BD-4054-F943-9E19-F49FDE94A20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B574C-85B4-5F47-B783-782E9E8F3998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8209-7C4D-5D4F-A1A4-EF80CC3CA65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D310A-AB01-8A4F-BA4D-8B6D5D2D7B6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E6DC9-5F1B-DC49-B4D6-083D02452867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B4705-A263-894F-976F-36F9470FE475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0D482-17A0-2245-9844-2753CDB32C6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FC1C3-C55D-2949-9136-986BC0C384B4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8A535-32A4-6441-8328-7B6179778B4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07502-1C08-2746-AA08-216B5D4EA6D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0E53A-F665-D64F-A92F-F6603B884E6A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D4E54-8D1A-1940-8241-BC8105BCF99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8F6B3-8F16-7A49-894F-BDFF3D511092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91204-BACF-2344-A746-CFF20B24F24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065F0-4629-1C42-A06F-5E72FAB82360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9FD5-BF97-5B46-BB37-AFF79BEE76EB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093CE-911E-D449-A4AA-53AA693CFA31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453AE-D1C2-4E4B-A7ED-46AB7FB0C68C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DEB1C-7D72-C34C-981F-C68E32BB516F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0</xdr:colOff>
      <xdr:row>13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3D0C6-27C8-B64E-A5CB-51FB9103442E}"/>
            </a:ext>
          </a:extLst>
        </xdr:cNvPr>
        <xdr:cNvSpPr>
          <a:spLocks noChangeAspect="1" noChangeArrowheads="1"/>
        </xdr:cNvSpPr>
      </xdr:nvSpPr>
      <xdr:spPr bwMode="auto">
        <a:xfrm>
          <a:off x="55499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81204-01AD-BB43-863C-95DF183BA447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00C16-769C-6040-8508-336DF741EC8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6CC04-2BFF-2540-B4FB-3E3D5EDA078E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262C6-C9FB-5A49-B693-E26E1F87157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5756B-8556-264B-A14A-E6E70A014C11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92A97-1F2A-4A4E-8CC1-9120581A610C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CFDE5-D92C-E74F-BFF4-BDFF1595D8FF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C1B23-81A9-ED44-9788-C0D6B937299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84405-480E-6C45-B2B6-CBAE658F6770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3897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35D6C-69F5-D141-8F06-475248AD077B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01AC1-E12C-7A43-8BDA-26E99A782AF9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3</xdr:col>
      <xdr:colOff>12700</xdr:colOff>
      <xdr:row>13</xdr:row>
      <xdr:rowOff>50800</xdr:rowOff>
    </xdr:from>
    <xdr:ext cx="304800" cy="350087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73E38-EED8-4447-A852-01C183CF3E26}"/>
            </a:ext>
          </a:extLst>
        </xdr:cNvPr>
        <xdr:cNvSpPr>
          <a:spLocks noChangeAspect="1" noChangeArrowheads="1"/>
        </xdr:cNvSpPr>
      </xdr:nvSpPr>
      <xdr:spPr bwMode="auto">
        <a:xfrm>
          <a:off x="55626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3CAA6-A9F6-0241-8626-272868C98E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86676-F860-4240-A794-5B94E4F01B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58370-BCBE-804E-8CC7-E4D9283F6C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18C33-3BE6-E24B-BBF0-FDE069B07A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5376C-3F48-D446-A81F-72D07B86A0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A65B1-4CFC-E649-8743-AAD0F45EDE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B8241-D241-A34A-93E0-968D414111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B7B61-163D-CD4F-BF22-7F3925E537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A3E41-324A-A44C-AC7C-21DD1BE904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BF1AC-60AF-7A4C-94FB-DA87590413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31EEC-DA17-7641-81B4-13B20CFCC2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41B6F-4D0C-644C-B72D-9614F5B76D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41DE8-D9A9-7D4E-A49D-EFAF5AE680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F5719-3196-9E49-9E6D-ABDCAAAEA4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647DD-ED71-0D44-8808-410F821CC9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7A900-694C-B84A-B7EC-7C5B05DADF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5658-936B-474D-B6F2-25F7A52896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E0B08-68D7-D845-9259-C45BC06E18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FDAFF0-E714-E949-A0DD-45C7136F61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B946B-AF74-D54A-8A0A-C02052A184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5B296-989C-9B40-82B4-BD2228143A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58C46-0307-7847-8E44-9AD00BFD48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8B559-C9A4-AF49-91D5-4C9B70AF85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C319D-6BE8-3F41-96B0-BB23D2F24A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D0FF4-8DB7-B641-A890-DA1A280F1A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57DE8-96EA-564E-BFB9-45B99B490D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5C071-CF79-F143-9DF3-20523CC1A7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70692-9E57-D145-B369-D24C9FDF2C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6CB93-517C-FF4C-83C6-0663EC41E4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470F0-D981-D445-8FCA-2ECFA30637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71ED9-BEFB-F74B-B9A5-1564CCC097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3056-9652-774D-A04D-B7DB2AEE85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EB431-D646-8E4E-BBB7-95EFD58FFD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B0755-9C90-2E48-9E34-ACB05EA9EE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528EB-12D9-8642-815F-EEF0316DCD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6CBA-8576-3144-858D-80F96A699D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03030-FDC3-8646-B875-DFEA3C2A74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0C16-28C8-774B-8DF7-64C184A982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E96E-EBE6-3645-8EE2-E9F3195044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7BC59-1553-1541-8C91-DDC0E207A9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4792B-9C92-884A-8C8C-42FED5615E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39F54-1C9E-5C48-957C-E4B7D21EC7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4FEE4-7A03-6D4D-9330-58EEF1FA2F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50A20-09C4-C440-99F0-CF08006218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68827-C058-924E-8F70-17E5CF0264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3CB9-6132-124C-90D6-53FEF3D938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69FDC-7749-6044-AAC0-96C8008068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2313B-5009-F64B-9865-FBC6FD70FD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941AD-C043-0F41-A679-F111359E7F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45A27-AC65-EE4C-871A-2D36BEE36C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D34C1-9948-654D-8E57-0C07C99FEB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8D29D-201F-7244-99C4-A94C0EC3CD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89378-C1D5-1340-97E7-C3C14CAD67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C826A-0FA5-DF41-9573-7013D44A46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A6ADA-F065-9C49-A925-E92F7B4202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3EFF7-6BE1-7B40-AF46-F0C7743205E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32B50-E278-BD4F-9870-6E000837A1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82C65-D89C-1B46-921E-3B6FCA977E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DCB1B-7A70-EB4A-942F-B7F414A908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8FA53-60FD-1D44-97B2-A1F56F4DCB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56DE4-F8A3-744C-8949-D9F00F32FC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AA783-F2F7-DA4F-A6FA-2ED9C66EAE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CFF1A-3D8C-134E-B286-F82587249E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DFB4-4353-AC40-A9A3-31B71C46BA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C721-6803-924D-8566-5E4C498D3D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0B6C5-826D-9540-858C-10D440DC9D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6CBEC-3F1F-6B4A-8AFC-8F575694DD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9E02B-7307-F347-8AB7-EC5DDD3991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8A6F4-7C2C-D54B-B8CD-6847CB2CF1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ECEC7-6CF8-D94F-A00F-47690A06DE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4C9BA-9E5A-8E46-80F9-703F9B6B7F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CE15E-489F-D14A-BA50-BAC594F83C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FB060-55C7-8147-899B-EB66C24DF4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F537-5AB4-C34B-904B-CF49F33DC4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A4175-3627-9645-8F0B-CE32FD0A40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96628-6303-A04B-A7A4-D4AD616C93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E8267-74E2-6F4A-A6A7-6FE5F114BA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D02DF-7758-9348-9560-F777F4713F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6352F-F0FA-5A46-803D-00A981D59D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0A36F-18D1-DF46-BD2A-30E9E5911C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87047-0661-AB45-9979-EEB03F71C3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EFBE4-4C37-0E40-9492-ACD0A19928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803B3-E872-3347-B318-5CADF07AD2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C20BE-B9F2-514F-BD58-D1609E32D6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ECE2C-AC3E-B44C-B0F8-55B6E61C65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2D13D-06F4-044C-9858-5DAE55D744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B2DC8-5642-714D-842E-8C6B9BBE42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1C30-1424-164C-A013-D9C7F58258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0D8DF-CF4A-E440-9F2D-EC615A8113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9905-EB53-5A49-970D-3D153644A3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7B21F-3F45-A740-8953-8E5DA800BE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6A5D8-D207-2C42-B066-910BDD1119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185A1-A5C2-6542-8996-F5831D9BD6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A5F6B-017B-8841-865D-7A3814CCE6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714FB-0874-E849-AE6F-B7B0F843F7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0D59E-027B-E04D-8D41-74CD970D39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32800-DE9D-704B-AE0C-8E3FB68175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A38EC-169D-0246-A796-3A2BC409DC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31D1F-CB95-C64A-B23F-D629EB7751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526E7-4DF3-C943-8C93-F67548875C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8884F-73BC-344A-BA20-F8348A0A62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1D284-0172-AA4C-B398-F153C6F59D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C8FE4-CBA4-444D-AEA7-DF606F79DE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0B112-7D77-E64A-9503-4077B1AC51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3BC8D-7B0C-CA4A-8A28-46FA54744F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0AB93-45DD-7247-8819-6FABA3BB8B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CD21A-6D92-6B47-BA10-F932FCFD89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EA301-D6D0-1446-A289-5C334D4635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CB41B-77A2-E342-812E-5456768BC2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03153-14F8-BA49-86D4-589C0D5FF2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A4C6-0249-3940-ACF3-841686E176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AE735-9107-644A-80B6-35BEA0A81D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3A869-351C-2E44-BCE1-6EF837E214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6FC86-8CE9-4D44-8D63-ED9A896A07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5FC0C-82F2-EC4E-8648-E392FDD5B6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88E96-9B11-BD45-B21B-DF97FBF86F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1C679-33D3-124F-A54F-E87E16D5B9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07790-D9FC-5445-AAA2-DDFDAEEFBE2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21B4C-2AF3-3044-85C8-85DBD538CB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1A991-B8D6-344B-BABE-75CE4715CC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DE65D-5E2A-2842-BBBD-98D644C713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78335-18FB-5E49-B3A5-5EF0A7BCA1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BE526-2C1D-A143-A2A6-5572A09407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DB5D7-73B6-4147-A8B6-2AB5DE6EA8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EC69E-8BE5-9642-BBF9-1D45D9D620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0E8DF-3AB3-AA4C-AC15-72DAFDF2A1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ED262-11F8-9B45-8CEC-9BB3FFE10A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57576-8894-5245-A054-058295C2AB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DF629-07D1-2447-9585-D0689CE52D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52C11-CF65-6541-873A-843DF17B7F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85696-1A22-AB45-91D6-1D1A7B577E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C1B1-B331-EA45-95C3-53820A58B8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20C27-1787-B141-A59C-D0733BDD55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F8040-606C-654F-9996-8D83359611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FD07A-696C-1944-823B-EB9359E901F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E9337-18B7-2640-9371-6B171C6575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ABF7-7274-0741-8178-CDC01DC2EA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D4BE1-99C8-F040-B464-83D5D723B7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2748D-196C-8146-B3FA-3A02F1C528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20FB9-FA41-5645-AE47-E20BE4B0505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8BF82-FF3B-8D40-B048-FDB7E71AA6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B9762-068A-294C-8503-C66027AED68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0080B-7ABA-D24F-BCD0-30299B945E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D1123-CBEB-5D44-BBD8-54451DA976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80147-9676-5045-BA5E-CD760BC48E4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8AFD4-1BAB-5F4C-935B-8280948AFFC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6F76C-6F6A-6749-BD76-4658797E58B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A8D13-F130-594C-BBF0-102BC4D06E4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CE5E2-98ED-E240-A17E-6149EC0A65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8A26C-A102-4F4F-ABDA-FC4430066A6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6AC35-111C-2C40-A161-22DDFB430E8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7E80E-E910-604F-8F93-7DDBEEC6617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DF2A2-BFD2-CB44-A560-64A5D57EAF5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3F8FB-22FC-5640-B43A-961C2AEAB7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BF05A-CB8F-1A47-B89A-B912373EBF9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EC58D-6145-1741-8F61-F6BD3630FC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7E88F-52F8-0E45-A97C-BA20F47248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6B01F-0AFB-1346-81BD-FAD3333D21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B4629-9B9F-5E4F-9CFA-04DE4A4FCD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E179-4DA8-BF41-962F-4E3D6703AE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2BC40-93EE-714A-8C2D-55D16F4186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72953-4B62-204E-A20D-57FDD8E761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1F839-C20D-8348-A3C6-3690055C8B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B5BC2-A2E9-B648-B5F2-C04D43CA05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FFA1B-BECD-114F-8ECA-BA15820455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660CB-FD5B-3146-A472-BF01C2A3F8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B627C-C07D-D349-B018-2129E51C8A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6741C-C6B4-C946-99A9-E08BB01087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F5339-3F05-7D44-B3C7-894E150111E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F998B-65D7-B145-910E-B3C9F560F2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746BC-703E-1244-A4CE-1A7DAFD574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679CF-5C6B-684F-8123-F2D1973ABB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BE110-9F73-9340-8FE3-C7E4112D91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61048-F2C9-9141-955A-247F4E8865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9993B-FD4C-F544-BB0E-279343C87C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0FDC3-B23D-EB4D-AEC2-CCC950DDE5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3698D-2089-E04C-A6AE-92571F93FB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D59A7-DA7A-D944-9D00-509801C47A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073FC-1E1F-4140-B687-983EAAEF57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DD92A-6C71-334C-AC5C-B69F5454E4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28BA7-4F48-3742-BC61-469E993290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701F-1F8C-6842-A33D-C43E5D7FF8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7D29-CAD3-D445-BE0C-7981BBBB77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0EDB0-2629-8C49-84A0-A540A627CD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7C052-2BD8-E148-9D97-3124069994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C866F-828A-EC4D-BD6B-1C0880F352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E4D8E-D3DD-5C4D-B23A-1B519BCBF97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958A-8B68-E440-8837-6F5CA40A0A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ABA-5296-444B-9E65-93168295D11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CF9D1-AD2C-0442-BF10-04D00A6EC6E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1F82D-68EB-AD4C-919C-13295DB5C51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5A99B-F975-2E43-B1B3-F264BF8A70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7687D-8E09-3040-9B22-4A0301F7B4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4CF7D-1F2B-944C-A97D-940AFA8F55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272DD-63F8-DC41-BB64-0E65386519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0A933-7D9D-3B42-A226-0E1E58B780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1A142-9090-1848-A0A9-9A483DD16F1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6817D-42E1-BA48-BB1D-D029702DE73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24120-7950-B543-BF37-BCF090ABD05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B2C34-E262-114C-A2E1-ACA41C809F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CC8E2-022E-404B-8093-F21DA5C466D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71BE3-2ED4-9C4F-97B2-9B6F601B53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E6A28-386A-8F48-B266-A7A5C0EBDC6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D995E-533C-5B4F-8BA4-87DB2FE5670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37414-B3A8-534B-AE40-287B45CFDC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7B6DB-A90A-FF46-8ED1-5E6E505811E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7FB2-83BB-DF42-B2B1-E129F3B166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72B9A-FA14-5A40-8703-A178116A667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F63E7-813E-1945-85A1-DD1E517AD7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79EC8-8F4F-E641-AA9D-1900B5F10A3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A693B-3617-CD46-95BB-705581D70B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CA799-9C59-3240-B563-36E4A06C46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63E2D-99E2-5646-90F6-A09081443E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73CB5-9335-0C4E-8179-1C54D2C992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280F2-ED2B-8D4A-8479-F3B1F09550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6B5A6-F083-8945-95A9-DDA34093C3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D1FB3-FA74-404F-8257-084B9D49AF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07D11-44D9-5146-AFE3-6206D32263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55B0E-8222-7A4D-8C05-7806FF763E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DC45F-6D33-7C49-807A-218B33E15B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5861D-4C2D-2146-9B03-FCF594BB22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736DC-396D-EC46-A615-77C0F9404E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85592-0E3C-A64A-AE18-9B8712F929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9D2AC-D1FF-984B-9AF5-0365025B0D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6E800-BFB6-6342-AB99-0758680836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2CD6A-9607-1940-A46B-82699855EA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0AE0B-466D-984E-ACAE-3C89BD4D7B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4B0A-E69F-3847-9688-C3F61C64CE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6EECA-0E4E-E249-9B99-F3D5D91DF9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DB1EE-D961-CA4B-822A-25F2B992D5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3F895-9698-5649-8461-09E7EB9FCE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CC13B-FA4C-7949-927B-96DA93C2B9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E87F3-7287-8B4E-A21B-18B4E32551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11B05-92F9-BE48-8993-F8792FFABA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49AF4-D164-DE4F-9C13-4208F7C0F3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C2152-70E6-1340-8716-9908F3AAC3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FDBA-C9C0-D948-AD21-C47F836765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0E82D-B575-B14C-9EA6-BD64E921EB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DF4EE-D872-FE41-B7C8-96992CF7E6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6191-7204-A742-9F7C-B90411FFD2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EE86A-CE27-C44C-9897-80C32653362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EF9FA-73BE-F741-A0CF-C9EDE8816D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BB7B5-A055-5B4B-A9B1-9F3DBC3AE65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A74DB-8766-544D-8E37-64575C6DB19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D82D-79B8-8E47-85C8-82FBDD4D188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5E753-7699-2B4F-8496-75813C3E4A7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72C44-5CAA-2C4D-AE12-B05AC24901B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79801-CD5D-FF49-8ECE-7B537667A7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ACE1C-405D-4444-8FC1-E55E708872B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47A7B-7D42-E744-884F-16A1CC2480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7FDC9-7FF9-4D4E-A227-D5C233F5E0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297BF-3FB3-F947-800E-809F2F7FC5C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22E3C-A861-774E-9AFD-F136872927A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D3BC8-CDA1-464C-AF2D-1F3BE6FD9ED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2D0BC-3232-B249-8E40-C24B5471B2F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0371-B8FE-5B47-BD3D-67059E232EF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510DB-9130-6A44-B6C6-9FAE1AB5145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EC1AB-E38B-AD49-9877-D8AA7C5A42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7D24C-7CEF-2247-82B3-C3EFEAFA5E2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C662-3BE9-F545-B18A-268EAF4B76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2E638-6C25-1845-8C8E-A1E2FD35D60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5E9A9-D821-C94E-8278-B1E7CA04A8D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A506E-FE8A-8E4B-970C-7281867713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1521B-D7D3-974E-9B3C-6DE61A65A73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36323-2646-294C-B913-B553F8ACEE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BCEC2-53F9-A849-B781-3D5689D306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A5693-66DC-8947-9610-07D3855ADAC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2B9B0-D92B-6F4F-B6FD-2A25EEBB83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6D7B3-8248-DE4A-A6F2-41FD63B88D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A2C39-D6E7-F241-9D4A-C9FCD3392A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C4288-B2A1-9047-B354-93FC0456D6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51508-9BCB-084F-86F6-D4681D9D18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6DBA0-865D-B14F-91DD-5E8A80FFB9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D5C74-19BC-FE47-9D66-5FAB74634F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D8009-08D5-7B44-AB3B-C50848EB2A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6073A-B14C-9A4F-AF7B-DC2E01B25D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20B9F-005B-D24D-9B50-BF8BE588F2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00463-E814-7D44-A9BC-DAA4AEEEC0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C2C07-90EC-244C-B982-FDCA8895E0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8D6B4-EB9D-7146-833F-255497180E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396B0-4666-BB45-AD66-E28951ED36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342E5-2886-DE40-9068-3B916595E2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D45CC-29CD-014D-9F43-41E99F0EDB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5D9A9-79D6-5D44-86C8-562A7CB5CD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87A0B-308E-8E4E-B054-699E2B2A6E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DAD19-741D-E347-BB5E-03754F207D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7615C-7326-2C4F-B640-A96C0A811B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E279A-E0CF-8246-AB36-96467A8C1C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BEF1B-7D59-284B-8E10-17F0502DB4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06BC3-79EB-E743-909B-4DEE0A8797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56827-4E47-C743-85DC-82FBC22589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8FE01-8CCF-694D-AFE7-95A05101DB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55C19-EA60-6540-AC5D-CBE9F0A6FE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A4202-3F06-6A4A-861D-07CEE26087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26A7C9-928E-424E-9974-805FBCA9941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CAD52-CBAC-2540-A38E-01FDD0D87B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833F6-41E6-D54A-BCAD-1F9FA654FD3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D287E-7EF7-4D49-A6BE-3BF4F78DAE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36D78-D55C-4142-ABA0-48A937ECAE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2595A-FE5A-B84F-A77E-0AE9C59E7E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B3FA-25DA-6D4D-875C-489CEADFB3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67EAC-2813-1A4E-A851-1937B95F48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3A739-DF62-C043-B2D3-5B61EE95A8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C624-7E79-3447-916C-67FFDE211FC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D6B07-B721-374B-906A-0AEAB9DEAE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DCCA5-0097-2E4D-892E-D7D8AC19D06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0F3BB-21AB-444B-9693-595A2343CA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4BEEF-1E90-EB40-A753-7070E11E59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4C392-4D78-214A-9DEE-DC9C8FA038F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5ADC1-9B7B-0E4B-BE08-DCA969079B0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14EB2-1720-BA49-9840-B8D3BA05743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1A0E6-EB67-6549-894D-6A63428C2A4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129C1-BB50-134E-B4E0-2FE89B2308F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C617-421E-124A-A9A8-79F33A0F76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EA59E-F814-C949-8B1E-DC3B2D8FC4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E7D91-4800-7647-BCC4-2A512D62724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2BD98-76C8-7F42-901F-CA02860768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FD602-2404-7844-8C8D-27963EDED9F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AB5FE-5431-7B48-8F18-5A012AFCE3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1E47D-17C1-D24B-AF9B-6F81DA38AF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B74D4-D318-6A4B-B501-3C51A4DE32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C8757-09BE-9940-926B-74939907C3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C626A-1E92-5741-AEE2-863B6359F5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D1822-8BAF-5A4F-B032-B6C30F0777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38A06-8837-914B-8081-AAEC5F7268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A73BA-484E-BD42-B9BF-F13C953F7E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D107A-92D2-474B-8EE2-07853DF354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57820-3188-1D45-AD02-365B8E7B29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4BA3D-B6ED-C845-ADD1-3C654C979E2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F4755-6311-E448-A5AF-1FF5339E22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95BAC-618F-2F48-AD05-70E3F019F1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8ACDF-15B4-924F-8A29-2D2C54209E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F1AFD-3CEE-C241-BB9A-ABC0DF1677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DF621-1A06-F24C-9A22-A8EB047E0F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3F36E-2D71-6E42-8E23-C71D13BAFD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FD99B-8920-434C-8CE4-00E31F4833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4C792-EABA-2A44-86B2-5C5CC0A9F2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39DFD-DB5F-184A-953C-40CED692DD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69EE8-8A4E-C245-9E43-CE0737EAA4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C0D9-2322-D84E-A8E1-4AF39E3C94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F046E-2D8C-DB4B-BF8F-627D71B475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9FA47-2BA9-6449-9088-2D35EA256D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D3-78DE-B444-A73A-380D2F0FD2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0BDA2-A207-D748-B844-7D593EDDB8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C1B45-D7E5-904E-91B2-88A01CDC1B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894F-2525-B740-8E53-D51C955D34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4FEC4-7374-A345-834D-5EBE405AB4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1AB47-7D46-3740-9DD0-2D18141332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101AA-2C77-7441-A4D2-1B22A9E15A1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B0469-9E4C-F243-8C07-F6CC80EA6BC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840DC-F900-6947-AD80-6AA0471454E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448C7-2400-2F46-9AC6-5E4AB93D5F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43E16-F5F7-D945-A5FF-86C124FFE0F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E12B4-4590-2C44-B94D-6ACD908879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C444C-E894-214C-98A3-2C6D1533AF6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8C-92E5-1545-8A38-C79D031B34C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3878-67F9-4D47-B742-4BA36E46FA5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6B32C-6067-AC41-BD93-445FFED6B64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70DC7-4754-AE49-8F66-6BA78C1BB8A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62967-53CF-F444-B078-2C14B06F56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49C9C-52E1-FA44-AE37-8C167A0457D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F17ED-26D8-9E49-A1FD-1552B175EA2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5B2ED-8B1F-984A-859C-5F8734AFC3F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AA7B7-BB1E-E849-A2B7-71BD6312153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2F09E-56E3-EF49-8F50-356FCB1372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B78D8-794D-F546-9EBB-3351B57011E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0A0E9-189D-DB49-B3D9-C0F2C184E0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0936D-CA06-7B46-A5E4-66BE068415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25C9F-32B1-2F49-8EA1-11A1A3D45C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32644-37B7-2E47-B15C-57B80474CFB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18177-CBE3-C545-A2D5-82C1172D891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C85F6-DAC8-C946-A935-3AE0FEFB55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972C5-C470-ED4A-8E80-4D5B9E35DB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AA3B8-A30C-2A49-93B7-BF2A11DECE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DBC5E-2DA9-D64C-9FCA-C2083213F4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C730D-AC99-0047-8B7E-7EC3ED9550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24A6F-8A22-0145-92A2-39B707514D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C191B-2994-C24A-B0D3-BD18F8BC95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E59F7-6618-194D-9A04-6A6A327BFF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B3763-A2DF-5E48-9662-6EB36BA7FC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51644-729C-9143-A912-3C052179B0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537DD-BF6E-564A-974F-5DD73DA320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017BB-AE3C-9F4C-AB8D-566CE24704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09318-15F7-0C4D-B04A-225A238AC0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7121C-55D1-1440-B29C-DF687D423D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F5DC7-299E-6F4B-B292-97BD79A5B0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DE0D4-5490-1247-8641-53D2CF9824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11383-D8CD-084F-9CE2-39F5D5A586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1A82F-9505-AB4C-BC76-F57AC136B9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01ED6-1640-DA4D-AE5E-6CC99804E5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0573D-DBAB-BB4A-A179-4829085945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8CD0-540F-D749-935D-CE255F9350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8F070-5F18-CC41-9DCD-79E780EEC4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ED4C-7274-9F4E-A0E9-2FF67DDCDB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F4592-AB17-0446-A7D1-24B9F97369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64AE5-1F54-ED4B-95BE-B26E2375DA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CF35C-7BFA-ED45-BD30-F217187F0F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BA1FA-00A1-CC48-90CF-338D3D2FD8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39DD3-5FC8-B447-9A83-32A53189D5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EE32C-E180-B04D-AB00-9E6C9375BD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FE071-6092-0749-AE8B-B08A8E4D12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0B852-C916-074C-8602-8A6CCFFFC6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A1FA-C6F3-7B48-A2BB-516A342A57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2476A-6982-BD45-BF8F-408A36F123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D463D-BF2A-654F-A6C4-7762E55AE9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D6E56-87B0-4D4A-9A2A-16BA67CA80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6F974-9D2D-324B-AD9A-D26FE2B4B9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66593-7366-174E-8D27-0B4D9E7B11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FC3D7-E86D-A94E-B648-20B590429D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A50E8-7C29-4A45-9036-76E7046058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E47E6-09EE-E547-9708-ECB9999CF7D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E5DCF-A84E-5F46-A6AB-E9ACABE521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80453-5202-0B45-8CBF-4424D0A633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29DB5-94E4-A042-A906-6695D3C5FF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B2A35-83EB-8844-B309-15587F2C45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49FD4-6841-6142-BF7F-A6F4884AFF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4D084-3A10-A042-86AD-E17D97E998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A06FF-DAC5-104C-8290-506F7D4BE2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A1073-BD37-3848-B241-F26242D88D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271FA-DF39-974D-AC69-4CE261EFCF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B205F-C8A8-0243-BE97-A37721A647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12DF6-00B3-AF42-81A2-6BCD359EFD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3D97B-2CF6-CF46-A3E8-AD7897B9ED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68754-1FF5-8143-9A47-4AEE997F49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188E4-3CE2-2F4A-9C00-A9FD1FFE7B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9C5B4-3CCD-1641-8DEC-EC7E4CC74A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94ACD-6105-FA4B-A7BE-411C6F8A04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1E517-B664-2645-8455-57BE877254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34C22-3AC3-9642-B572-4DE0F8BAA8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820DB-C07D-8A47-A9D0-CA85B05482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F6BF5-C979-3747-BB3D-EE191F8A25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7267E-04A3-9A4B-BAF3-7F7883E151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14B79-D4B3-F74B-8B15-8A1789B4DF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5F852-EC47-8046-A658-0BF96D6712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D0DC6-D7C7-C641-A26B-DCAFC59046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CF9D1-7986-7E43-BFC7-286743CAA5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3FC91-0130-894A-B939-EE83503E4C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89E77-21DE-9247-A972-4AF0ADB388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2038B-16BC-C543-9F92-AC99F542CB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3E62A-7DE8-9A47-B326-FAB68071F4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604DA-283C-794D-829F-CEFD2A7864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20E7D-D2C0-1444-967E-E5DC6BE9C8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66079-4658-F84C-86B0-2FD55B4905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C9684-F5E2-784C-8287-D659483EA9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FC4B2-C831-524C-8C5F-0E923B1C7B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27CBE-48B0-F746-9EB4-0FB1622A25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810CC-832B-FE47-BA9C-1D81419B89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AFF30-109A-2D4A-AA5B-1195F13D60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50357-C13D-F744-9A70-0D28B2512A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11060-AE94-C041-BDEC-049F5928F4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5B4ED-30EA-3744-87E0-B77E2C0F9C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C47DE-3186-6740-926A-3C0A2C0F5F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9C5DA-904A-E148-8ADF-BB922D6F4A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D50B1-7B40-7B4E-9D6D-ABAAD052CC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EC20-7F05-4047-8011-1E4BBB4D1D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43BAC-2112-BA49-BDFE-19C9CF79E8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542E5-921F-7C44-BA18-BC0816DE61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56E7B-5319-3341-9CCA-E8463C5A09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0AC0C-DF6D-B74D-BDDB-ACE11287C7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0EE54-066A-7048-9005-BA0FAC261F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E4D4A-4525-EC4E-A2CB-59319064F6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D8C81-C2EA-D94F-AFB1-DE0A5DA54F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0A739-E2F4-B94E-A931-21A95ED5A2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C931F-D71C-CB4A-8A68-D0C3BA90C2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7F228-09C0-CD4A-BC9E-5E0FA6508D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DAA38-145C-974B-8E65-1538A56DC2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117C-54EE-DD4C-996B-FCC3A3BF6B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5E318-DE08-AC42-AB72-1EEF4E337F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924CB-4CC7-3643-B62B-B94739523F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EF09A-14FB-8A40-BBD9-CBA097E29A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E831F-E56E-B14B-B4A1-11083179AB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7D72E-8AB5-2440-8E7E-AEA49C21B3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A51F5-DBA4-B944-9BF8-EE2AC9E1CD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AEB8E-C681-F142-A6F0-D78D3C5CAD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84ADA-2A15-D441-B772-354F1632D1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5DC70-A10F-CB4E-B23E-1EF7A53803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A42B3-ADA5-1746-BEC2-EFB71FC7D8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564BE-C8A8-4F46-B292-7EBFA458C3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73996-BC1C-6747-BE61-7DF319BD31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BC9B6-9ECF-214C-BB5E-06EC9A3ABE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68719-E1E5-A148-9D82-1A37F719FC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F15AC-B71A-6241-9371-35FF449A3B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4480F-80D4-E847-B41A-5B98BC6314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3BA39-1E26-F04D-96BB-86CBFBAA66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D5EA5-3E06-A649-989E-D4F756335A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19BFE-5942-E94D-81C0-002965E3B3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2C61C-8D24-B246-BE56-8BEE61D74A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461F-B799-964F-9E82-C4EE304FE3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CACE4-AE93-8245-9D41-7F601FC892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FF6A1-E540-1F4C-AF8C-78D1BE3AD0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3A973-AB2C-A94B-A441-F52E65D233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82569-D474-3B47-8480-4C612B1B4D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63D6E-6E5B-F847-B6E6-FC36EB3868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C18A3-4EC5-B647-A043-02A2B481C0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45E9D-4DB8-F24B-BB4F-BE8996377C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F728E-53BA-B34D-A969-76256C6A58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42BD0-9EB7-6548-9AEB-82B31F3D90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5ECEF-5696-5341-9632-E4EC118933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72CA9-CCCF-CB4E-B1F9-1AA8EA7989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7E11A-BA82-674C-8CEC-459157A9D5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EF631-9427-2741-B40F-DD30D9ED54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4EC07-377C-CF4A-BC43-A0B8C393C6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D6C91-DFE7-DE49-B969-02762D1EB1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4C9E9-DF87-5E47-A72E-5FB65A82A9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74107-FD09-D14D-8084-A426695B6EF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C8CF8-E5D1-FE45-A80D-DC0726853BA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D5910-798C-8843-A154-6D999034FCA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D85E5-8A90-A74F-AF17-14E620E536B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7480C-3A14-504B-B165-063B2A8FD5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88293-A908-204E-A984-E9C6EFF8AF0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482EA-656E-C24D-B482-8476ACF415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ED48A-F322-4244-BDB5-21901A58145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3D342-82B3-7E48-8100-FEB60954B1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85F93-E1C1-6C49-AD69-0DEAE1C6928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6FE2-95C5-EE48-BD31-EA85FF50C8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E1757-DED5-864E-A4F4-5297A67ED7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53F19-3734-9A4C-A8C7-E5E0700133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9094C-E1E5-184C-A6B7-1F9A9DE85CA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7C17C-7DB6-9943-93E3-03A8517C18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9DD67-3D73-DC4B-9326-877E06B2B3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0B908-CC11-DA41-9E62-B266D64641F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0B94D-08E6-FF4F-BBB1-4F642CF7273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DCB9C-5287-AE43-9314-5BF7A047A5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DFB57-8C67-8C4B-B547-348361D444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9B2DA-2E71-0342-9DC5-E4CD74BB19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B30-5218-F044-93A5-8039D3700A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00772-627B-364D-A319-1E1596621A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13A0A-79A3-0544-A7AB-C75E7E68A5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ECC8B-D5EE-DD45-94E6-BCCCE85B9D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D35EB-BBB2-784C-B390-0572E87F3E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43DE4-7136-AE45-B448-C8C73BE336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B2417-A66F-7848-8EFD-14E9C84760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0FAD3-80CC-E044-8100-7D264DEF35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673D9-B678-C643-B2A4-CB58C6773E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A8885-B6B0-A54B-9FD9-D1EBB9FBB9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DCFB1-F6EF-FE46-9589-6BC1FEEEA1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9919B-8A1C-9C41-8A9D-80C6D69CE5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08DD6-7D9A-B54A-BAC5-43BDDBADE3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F2D76-6041-7B46-A8E4-E55B37BBD6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50C2C-4601-4C4F-AB6E-3FBCE240A3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EADD9-3CFC-AD45-8970-42A0EF26CB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D9287-4D92-1447-9FB8-1BE10ED449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D7EB7-2146-5F46-94AC-9D7D737695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0A6F0-AF57-EC40-9E13-D154406DC7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429CB-1E4D-0747-A955-9E136989EB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686FD-47A5-494A-9846-384311752A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DC947-D0FB-D44A-8637-CCFF15A629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52955-44CE-9147-B08C-FB701F1A10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3B044-9700-6E4F-96E1-6816326CD0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4B056-EB34-A843-B7C1-BA7EFE0142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266A9-9E6E-7A4B-A986-8B868E66BC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7D92F-6435-9F4D-B2D3-34DC765538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713B7-D236-E849-B05F-9148A26D8E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9964A-B751-0547-9B6C-92AF6BEC8A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86E9C-8657-2F41-BE2B-44C8B1D3E2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7A7C5-56A5-B946-9931-DB88DFD4568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D0996-DB18-B842-95A1-CA0E865DA7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4D48A-8E2A-1C40-B14A-BD3E89E6B1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10E37-EC49-724B-80CB-FEB1AA3A1A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1C5B0-3F86-A741-A835-BF2A3839D28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5DC7E-A37E-0547-9E88-73A0750EDD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E311-A323-524A-8319-25F8C5AA46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829E1-EE8B-4C4B-80D2-087FC9D2507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27C3-D021-3842-BD0C-3CAB8A0EE7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70C97-0E91-7344-81CE-3AF97C8451F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F0EC9-0009-DC4E-8249-F8120BC88E1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891FC-9520-2A4C-8511-B1FC3FF93DA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21ACE-0309-CA42-A7FD-EF70EB4FE1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63F40-4772-E24A-9763-D8F47370A45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C1B5B-99BF-2043-9B13-50E10B6B64C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7D587-8A35-A74E-B65D-661E6DFBCC5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A71A8-823A-4144-A825-3273E02631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4216B-DF68-4F4D-91B9-A47895F9703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CC3D5-91C2-B646-9EC8-93F21FCA2B4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2C9A0-9701-9545-B4A5-7F7BF1DE435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6A8AD-AAC2-AA46-97C5-302C94B8F4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3C1A7-F495-CA47-B768-43AD561657E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235C7-1B16-DD44-8F0C-0163D44EB37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F5752-3F30-9044-90B5-3BF00EEA0D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7048A-1841-4A44-AFF5-62C832C6BE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1A416-444C-1C48-90AC-FBDC5D60A95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CE9BA-F547-4648-A823-7BE89E669B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D3ECB-A4DF-1845-B93F-E6751BF7A7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BA4E-7B2C-D24A-B71A-2DA780B242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F4DFE-CF92-E248-9B36-62C52D0174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78B33-B64C-0048-82AD-FDC26E73DD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116DB-CFB2-A243-BD2A-3A3CD6ACA4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7C9AB-1553-4746-9A7B-F9F9555D17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B8AF3-B32B-9644-A929-C8A6E5A045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9AFE0-60C1-504F-8A75-BBD00FB17A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51EDA-4C68-2A4B-96D1-710EB3B1D3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2DBE4-967E-3740-9B31-0B2064F081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E2A36-52CF-6340-B77F-8234B32EC0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B456F-B59B-9447-A9F2-E45335B9E5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47277-92EA-984A-A371-C7A4277B40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883BD-FEF3-3145-B08D-152457A6B1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6E01F-B719-0A4C-95AA-B4EC5605BF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21D00-90A3-C242-852C-712FDE289C1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D03A-A7CC-B14F-9A5E-09E37A355A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1734-63F1-9F4F-BA5E-07F114F7EB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3FA9A-7771-7C4A-9778-5C1E7357C9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C4110-1600-214A-B400-54EC6F3FF9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D36A3-1941-2542-B7B5-641C072476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1255C-69A4-144A-95BC-9CFEBCBF3C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28365-DE06-C040-9B0D-0331FCB27A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A3D4B-8127-9943-BAAF-81B9196877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4C7C8-172B-6B40-968D-DC5815B111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CCF85-28F3-A94B-A8E9-882F0867BCA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F537E-99EF-D843-A9BF-EC159843D9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D646B-887E-514F-B10D-14840652FD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A47A4-5A46-284E-97DC-C84048A4A1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6D847-4946-7B46-B60F-CFCFA655C8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C1BE3-6F52-C748-98C2-6B53F454A2B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FE7BF-A6E5-5D4B-9070-5A6B3048E0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413A2-7DBD-3A45-AEE2-9D29328A11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C1C07-8393-A644-889D-EFA9F9F372E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0AAB4-256C-694C-9430-AFE939961CE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0AFFD-BD65-0944-BC88-0DD421992E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BEE11-3B55-F94D-8A61-CFF677EAFE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534CD-11C5-8040-A6E3-35BA5450E9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A7E83-8578-6A48-9730-F0076E58BF6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94495-3FD6-E542-9F91-EB7B0F9855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BAF5B-7D3D-1C4E-BF15-1034ADF9F5E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B4012-0386-574E-A2D3-EB45AB61C4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FA81E-A98C-DE4B-BE43-F040B1D6AB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FF653-A89D-1C4E-99FD-5D61361612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17BEF-A2FD-4044-9634-AA68733852D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FE9B6-5348-C64B-80EE-ACF46E7C49F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93AE7-3C54-EF4E-9027-217DDFD4D0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187C-1ECA-D14E-AD38-C72EEBE356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744EA-2C54-6E47-A160-34F08312BC0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37CBA-3C94-9E46-86D6-8FBA5A3B6D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E35AD-8C43-814E-8E61-21A374C47A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C7C5C-C428-E04C-B14F-281D088DB22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B3950-FC44-6242-ABFE-07B6D19EB9E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54D04-FA64-3F4E-823A-2D54BF83696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5518D-75D5-9947-A44F-06505A3193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23C07-7DF0-F347-AE57-CB01DAC34E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862EE-8608-0749-8C96-C9B0B62C9B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F7F14-4F91-FD48-A0F4-DC650FB133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05162-FD05-A54A-A5BF-85045D4EF3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7D0C5-2270-AD49-9C61-B8E0769447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AE290-5AE2-4947-A842-06DB9E023D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D2661-0C84-EE43-B247-914613CA85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EF81D-5F15-DC42-B7F9-1F449E3950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BA957-BEAF-664A-8B98-E604C6A094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99739-CCFB-3F4E-898E-06842071EF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CEC62-24C8-9A4C-8233-2F479A6907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54B9A-453F-3D42-BB9E-80B3CA4068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CFD35-6E08-334D-B0A9-E0B7A58746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26262-4D02-7B4F-AF5D-5B9E21A15F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E24D-EE34-1B4C-B03E-C95096699B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BC9C9-2D56-6146-8AD4-8E4B91B020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8A081-E372-F14C-B9CD-5023B27B14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C57D5-2D03-B34C-AE5E-E0AA572052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9E461-FD36-114E-B478-AD8CB983BB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BA9F-718D-414D-B82D-67D721F5C7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975C8-4C1E-4B42-99EE-659F4B4994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436A4-4D9B-5143-B5A6-0F0C5EFE00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346E3-F000-1D4B-A60E-9BB2BE6EA0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AD44C-5DF2-1545-9733-F690269AD2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E1A46-2353-C947-B0EA-E697E26B8B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1C508-2CAC-AA4E-A2C3-C0D9D3A24F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26AAC-7F77-D442-B74A-1761D2DEA5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9C3FD-FD6D-9840-AD8C-89C95669CB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C8A6A-23AD-CE40-A98A-F709F0FCDF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2C39A-EB8B-AF45-8175-BC187657E7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D5992-B0E9-1D49-8A62-B52002776B3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24461-617D-0A40-A88F-BF1703CB18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37329-269D-F74C-B7AE-0702CE19C77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D75DD6-5D15-3949-A64A-A43AFBC7691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2556E-2AF7-1842-AC19-7A15777771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D8AE8-05F8-2D4C-9367-DF7D52D5EB1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C056C-75AD-D74C-8515-122B021533F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9ADC8-7D4C-B148-93C4-B38B5141FC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8611F-148D-2E42-B406-7DB3EAA6104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60571-27A0-F547-8AA1-3C33D945458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E034A-DBD8-8B41-AB59-8D165F40006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6E936-E92D-5E45-A15A-20AF7CA5261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33DD-C5D0-6F42-A8F5-882DE4C068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1A287-194A-204C-AB23-FA9ECBBD18A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917D6-7AF5-F14C-AB1C-4276BDA3411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C238D-D997-4241-BCC6-7EFE514FA0A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61E48-956F-6F4D-9867-169A390904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441EE-F9B5-2140-A530-5D558385BB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9691B-EF13-FE4B-89A0-52ADC208DD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246A6-2F99-E641-B347-21BC9D2D3C5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46093-3F96-274E-8D69-16185B130F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46B0-A4E4-8D45-8FD2-76275DF2EB5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F8E92-2CFE-4E43-BE88-13F077B1CF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E2253-5C2F-D14C-8C4F-260765B087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B6510-D20F-474D-BCF8-6C8DFEAF0A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B7727-AE4A-F941-B145-FB81092A71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2432-AABD-374F-BE04-94A3E32580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FC00D-E899-8042-8FA7-703FCE8612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D37A6-659C-7548-AFB7-B2D58C9F79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820CE-A086-B641-B436-57BBBF3ADF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6995C-60DF-E543-8BA3-9FC8E9DD6B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56094-326E-DA4B-9871-99B4630B90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E0894-DF82-3E46-8FCF-D5AFD4D97A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72CC3-7AB6-374C-87F6-58325EE944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69960-9095-924D-B78D-DAEDE7B405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91AA5-A75D-084F-A747-EA058FC1BB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49764-CCDA-0940-876C-94CC9296855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5BBE7-C117-A041-B8ED-E2DB3ECF1E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5F0C9-8897-094F-BE07-1DEC73254C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5CA27-B996-2648-BFEB-9817CBD6C6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7EF33-70EE-4F49-8069-A2F4379081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829BC-1A63-EB44-AC94-7D2D004C72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5B679-D2D2-D84E-9821-DC18169BC6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2D363-2571-D04D-AA4B-5B83075DCC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61CFE-26C8-804C-A664-0F9460D74D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F4571-15A1-E24F-94B1-357874A4C8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314E0-8E76-7544-A714-93521A0B8B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E0B5E-135B-3747-AA73-065A9D8A27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5B92B-0C95-AE45-9BF1-FD640F378E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7196A-873A-A44E-AA3C-B719201EB8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F1707-DC34-E249-8D57-C8EF812A1C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3447B-C662-3D46-9932-A8CFEE43E4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1329A-2DA6-434F-A966-9B9396CE68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C998E-E3E7-DC48-A5D0-2E2A6C1D18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5ECD2-12A4-D347-8F18-DF655A843E1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F6349-5ED9-4C4A-947F-4F06D824273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13014-A37D-3C4D-8596-3A15B7C1DB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69891-B599-8E44-8C47-49E782A82A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0CEA6-AC6A-5748-A390-2A070F0FD4D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A280D-C3F3-A84F-AEB5-41EBBA1253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F3E8D-B857-5949-8B21-FFC471A3C2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DC49F-99B8-FF40-A778-AA7048EA232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5904E-D5C5-CF4F-AE41-E62BA1BA77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B7FE-65D6-674B-8662-E63110C5B0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576C8-943F-1B48-9673-D064E7B5F3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49502-1AB8-2A40-8B25-1BCF6B48988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E0871-6FFC-014D-BFC7-BFC77791C1A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9CFD5-FAE4-A543-A725-4AAC75C439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4E90E-D7E9-5847-BB1E-9DC375CCC38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402C8-99A4-AA42-9974-4561313CEA5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9B940-D53A-634B-8E81-50BCC5455EE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FF45A-6651-0440-A71C-6D38FF72BE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D68B6-6529-DD4E-8374-2D82A43A1C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A2356-C2F9-514E-A4A8-F55E2813E9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97C9C-40C2-2846-AE59-3F67DAD37E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059B8-70A3-9F4F-9486-37CAA229E48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662E0-CAF9-584D-AFA5-45D96FD4C15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D0762-23AA-4044-BB3E-1AECC64C3C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0E9CB-3C47-754C-B1D9-F95C534AED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95DB1-5A09-CB4C-B814-F1668A0E40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3DB13-C6D0-CF4C-97F0-ECBADF8750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1DB66-7F01-D04C-B26C-16FE4A9C7E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EAD87-ACFE-104A-A02B-801528A236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645BD-0FA5-5A4F-A51D-F1601F2A0C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75FFF-0192-C94C-AC59-60CF198B01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C58DF-EE9B-8E41-9FAA-5899767634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021DF-CF55-BB46-9AF3-23D1C416FA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38A63-6685-904C-9830-F4B1AB1ADE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16B54-0472-A347-90F8-0E66F58D8E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F45C4-35AC-D64F-BD9E-8846DA8EBD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A1C58-B421-5443-A82E-01EE302408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7E48-BAF5-F948-A99E-EF2C6484FB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F630C-2AFA-DD4C-B28A-AF044F5D97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86232-6DB3-3749-A390-D25945E729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3C1F6-47DF-BD40-9865-EAF56174AB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11036-24E0-0F4F-851D-9EDBBF413A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DCD6F-3969-AA4A-96DC-BB53E1AE85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29244-7651-F24B-81C1-5EE40800FB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BD3DC-F22D-424A-90AD-74F121CCD1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EDD20-93EB-3C4F-9DC8-9D689AD189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2E78E-2B36-8D49-B15E-3138F19D25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D27CA-3C36-7043-B902-04377D0203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2A447-7A5C-0E4B-A432-3D3CBFA2DC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534BD-B345-B546-977C-78620E56DA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B98E6-4ADE-1A4F-82BA-32CC93A313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3C55A-4D4A-D34B-AED2-B27624E1A7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246A3-43BA-2C47-9493-734A25CE2B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738A0-8FD4-BA46-A5EE-0170EE85F5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4B9A1-68D0-504F-899C-057D025401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4132F-76BB-7C4D-9F2A-E54B65985B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24C95-A433-BE44-920E-FBDEE42B23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D3488-E2F0-0243-8996-98E36ED6A0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0CFA1-F845-1B43-B2E3-F0F149F4C5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B6AAF-654A-BD46-9066-44A7C48D3F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C941F-D723-E341-9B57-2678C009CB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4056-36E6-6041-B01F-8F8D264FF7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CEE8-EB48-144C-9EC3-470DEF5EB8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0FA44-9F5D-3D48-A4C5-7AAD771ED4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E4EBD-083D-A24E-B2AF-6AF241A4A2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AC75F-E374-2548-8167-8332C552E8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71BD0-35D0-1142-BF5B-684B0E112D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7A236-F0B2-434D-BEA4-8A0A56C0A9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C7733-EE5D-D04D-9BE7-1D1A099C89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695DC-27E1-D245-AF14-9A3808847C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83B36-A075-D642-ACB3-17EC0B5C55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31A20-71BE-3E4E-AB94-FFC2577349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EDC93-0BFA-2348-A44C-1D43BB1E6A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12F03-171B-654C-B02F-B4C7B07006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7006E-35D0-D440-A280-C16558EF71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70018-DF90-9A46-86DC-3291FE8274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AD92E-D7BE-8543-9665-B32BE76B87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B76A-89FF-5241-A070-22A8A957EE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AE31A-96CE-E14E-B508-09DAA1CF2C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D0CE7-7ED9-2F49-B00B-4C99195D51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7DD18-8954-FC49-8126-28370B4AB6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F8631-6EEB-CD4B-BAF1-DED9BC1393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DFD70-28DB-E346-9301-92C0A2795E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28141-1899-2A49-8BD4-15CEBF4C13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6D510-6313-0844-B004-F2BCCB31CB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2B08C-C998-4541-B93D-473489A798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150F6-F4D9-2F4F-8BBF-2FD077D958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BFAC-1872-5A4A-BF87-BB08A3C0E0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FAAA3-E000-6E4B-9A50-3D2F7813E7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C4052-B27D-B84B-A046-40B4AB24EB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B06AF-824C-3E49-9784-BB71A62F3F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4F8F5-EE34-6D49-8877-3324E69746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76558-E5CC-F143-BB72-6240428D4F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858BC-5639-1C4F-A630-CC720596B4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16E2A-F8C4-A64A-894E-D88B02063E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ADF32-FAD4-B443-972D-0AE93A83F4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63F13-2610-8A4C-AA5D-CC2C011B08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1222-88B5-2641-B882-87BF1026D4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58D96-8CBE-9B48-91CA-74294ECF36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CDFAA-45F3-A244-9F54-A017EF6057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2CE3C-8831-A24C-AA91-E85E23176E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E2C0A-0B28-0542-93FF-25AA2AFA84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0132E-104C-9D49-84A0-C7817782B4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E79AA-D396-6F4F-9B5F-8554926DAE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E2DFA-0CED-3141-9ACD-3FE3600876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2868F-4297-AC41-9322-F36D2AD8D8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0D9E4-D9EC-6B4B-A6BF-DF04EB3637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16CBA-E9C6-9244-AE00-42DC761FFA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66164-C4C5-D641-B4D5-712B5F2FF3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F32A-129B-CB48-AF3B-A13491727B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05B6B-FCF1-F14D-B444-D7CBAC9EA9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EAE76-39EF-384C-B901-195F789826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B0AC1-BC5D-1C49-8C1A-2A42E09C54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8AC8-1FF8-1548-B00F-8B1F3D180A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11589-5F2C-8348-8931-EF1ED1DD12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5CAD4-6455-6444-9739-2964EB04AE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8D48-7061-2F4D-8DAC-BEB493BA77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E766-1E96-0B4A-A869-9927928451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4F0E0-3174-2746-81A1-C456CB50FA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BDAE-01DC-0044-AC00-9E9C9F7C36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96BF4-7A1E-1C4E-B8D4-ABD9C62AE9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218FF-9B0F-6740-9640-377D9FF859D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6257E-C6B0-9446-AE5B-D623E3DD6F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FDA20-740F-A44A-ABAE-F7BF3FD28D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D993D-E752-0047-A96E-A8639F874D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9C914-0FE8-ED4A-A5A3-C093AC749B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4C430-390A-904D-8466-81BE562A56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EF829-D674-DA41-BC72-65FEED4CB9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D19A3-7B28-DD42-8507-4FB9B577D5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BC209-96F5-B34C-AAF9-4C0A8AE85E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7EA5A-6567-3643-A790-7294CD8CC4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4EE25-EC1D-8640-913F-975F3BC373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271EC-A6BF-994A-A82C-60FC8DA3B0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6FF69-A1E8-7C41-A597-40D9982E17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D8695-2412-4F47-8D6D-1751239AE2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D9C3F-E449-8E45-86AE-A2C32A1450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6E995-BDE6-814C-BBD4-C03BB7820C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9AF78-DFD5-C748-894A-77597446BA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2941D-2556-F340-942A-C83E335A45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A586E-5196-5F4E-AC9A-D0214A95FE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C3119-ADAB-C842-9CAF-1DB6CFE0FA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BC0AF-03BA-5944-8E47-812C6C4CAD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2F619-97B6-B044-977C-3FF383FB84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B1594-89AE-8040-9589-C4D71DBD30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A6E96-F0F1-9542-9156-E29A202D01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3DE01-30D6-F742-A9AB-B8378CB46C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5B38D-9265-3F4E-A94E-A946257BDE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C5C39-8349-8D4C-B95A-45AA79C644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74831-2304-7B4C-A075-5AAC456AD6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790B6-9C80-3D43-93DA-EDF0A57364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7954B-60C4-7445-B5C4-8622CBE67F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E724A-F52E-BD4B-AD45-35242BC4B3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FE880-E3D3-0E46-A9C9-410D51872D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7B210-9E44-084E-9F39-69662D7B34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54560-D1C4-6A4F-BF79-AC13B4B363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804C5-8742-224D-8307-07F6564A73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AF0C-61F8-3D41-90E0-07543B1FBF0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8C7E6-2ABB-CD43-8788-38B0D56969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B3469-8667-6E49-AD6D-7BECC85AC2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3F28D-9FF6-FF41-857D-CE6F22055E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5F71B-C8C9-8442-A261-2FDD0E564F2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FBF41-10B9-274B-9A49-57C5C47585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A04AE-22C9-9942-876A-3A16F5ACD0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EE681-32AD-E245-B860-DCBEB72177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71A97-2821-104C-9DAA-91D3708D963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CECF2-5C52-B748-AD1C-07F0C6C9E8C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6BCB4-7385-2149-92C8-F06A957B069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AD349-97F4-1145-A3E9-F4AE516B9D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D6EEA-9415-8A42-A790-72D5B988D36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2060F-5B6B-C641-BF56-7D03C2660A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CF59E-3062-CE42-8726-B0B069BF12F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3F8AF-B560-B44C-A07A-A0DB194836E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6213-2DAB-1841-9782-59739A7058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1FC67-40A5-5D43-B2D9-74696F181D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AF621-3C05-0247-867B-0735F3DD87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94636-FD97-0746-843C-C8440C8F0E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4ED8D-0A05-CA4D-A090-599D1633DC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0CBB4-115B-7D4B-B5E0-329F52E8B6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7C897-005A-8745-A02C-60D6683156D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4B082-D476-0F4C-AD73-EA1BA3D15E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02C5-C155-2545-A7AD-FC63C92307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248A2-AC15-8745-802C-210CCDF761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CFCCB-270B-CF42-8300-D5C18FA2B6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07682-6752-044D-B2F1-9AE7C2CE37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30B51-0EDF-9148-BD1D-279AEE75A4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23716-C694-3246-9884-4CA3C29A2F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B931B-CE8E-874C-A939-906AAD946B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9DC9D-BA25-5840-883E-53DC2321E5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C183-E62A-AD40-9833-9756775E81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A409F-EE09-CF40-A907-5A0CEF1BC0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15B9F-5D71-334A-8A0E-02119296E8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1461E-5B77-6249-A331-5E63AAE523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9E55A-4764-C64F-8CD1-8FB8FDFEF4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85478-2524-734D-A3FB-ACAF4A31E58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AEF6F-EC7C-EE40-BFF7-03EF19286A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0BE07-5B85-CB41-80DD-D5C57C9730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8B12-800D-7742-8588-62FEA3C5A9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CC9D1-CA63-474D-BC59-6DDF362E3E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64D7A-ED66-A64D-AD02-D3D28EFD31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D8064-7FF9-8F40-8FE9-E8B898CA22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A98F7-59DE-3F48-A5D2-D3392C6923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89229-9A8D-094C-9222-2063846E9F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02403-4B65-704F-BB38-57E47CBA47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6EF15-038A-684C-A3BB-804CC00EAF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CAAE8-96CE-6F46-92B3-9CAFF1FD31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313D3-8CD4-2E4A-BF38-17AE6C9BDC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89D68-E882-4448-80E7-8BC0FBED7D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69022-4E93-8248-B86F-E37A3F59A2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CBFBB-B181-664E-B8E5-2DC5C9A0B9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AC936-04F7-BD44-8944-23729327198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3D38E-4D95-AA43-9FD2-661D5407BAD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F4D66-E8EB-3E4C-8CFB-76BD7C1EAA4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6BE2A-F724-5241-981B-1FFA021113B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F41E4-BFDA-DD4A-AF47-1EDF471535A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E99CE-13E7-4447-9ADB-6E7BB1FA8F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E8B4D-5744-634C-B4E7-67A10A6EA5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39CE70-06C8-0A43-814D-6FDC75E9DA2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F01B4-BD83-234B-9FA5-550345FE060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C08C7-03C6-F64B-A537-6C33BE94C58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BF440-02FE-C241-A688-601EA54EAE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816AA-E7BB-6245-BECA-7294706FA20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19C6D-64B0-894B-9E74-AC6690A3EFA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77235-C6F8-B240-8FD2-9F5771A1629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3D774-A3CD-5742-9A9F-9F4CAE1B3E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E9994-EA5B-F44B-8481-7BB82ED650E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B31FD-910A-E349-BAC7-F5F3453C021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6DDEA-59AA-FE40-803A-3AC41CE8198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09623-E36E-034E-AD78-7BDBE72AA0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5A61C-605F-5F44-8346-D2E48AE92AB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1161F-8C5F-C741-BD03-F94C7CE17B7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01C75-6873-0D4F-9DBC-6E0B0BCDDF6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A9A38-70F6-B441-B7E6-34C5EFFCC5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FE4C4-4420-9941-9A50-2B1D70D907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2755C-2E17-0943-A9D4-D2E60EE053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EFC49-E36A-3743-AC26-9C95353C18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8D60A-24BF-6D4F-A180-CAF919AB4E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39018-CFF8-A24E-8850-5BC0C239B0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D1A6A-2FF3-0E44-97CE-4D877832F9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8FF4E-CE1E-C04E-87DD-6B429F291E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D3523-F515-4B4C-87D5-4D7DA4A92B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756F8-E201-9248-880B-8724B482B9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8ABDD-9F02-0349-BBAC-91F1C577F3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FFE0-4B45-774A-8B34-EEF3CE9074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11BB3-EF74-8842-8DE2-D5C23743B3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80287-5061-4B4F-85CB-FCDD841A6B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087C0-7993-EB47-9E1A-FF4B39B894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6092-5130-804D-979D-0C3A17F055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D6EB5-2CEC-4F47-AD9A-372BC6E76F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B3700-38FA-344C-BEDA-CC1815BF3E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6E054-D107-0645-A659-8AFAE74EC4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902CF-039D-204F-84ED-2733186C02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CA3AE-DBF3-CC4A-8956-5A60A45ACE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25C63-B936-A148-B7B5-04606B0FA6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6B626-2348-214D-8D71-28F845D767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5AE6B-CAFA-044B-B7A5-9EA34E9B45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C0A09-BE67-264A-B845-A53B6A0E83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B2C2D-8250-CC4E-BD16-5991357CAD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300BF-D3AA-9546-A9B4-7A95B97521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A5093-9D06-044B-85B1-6A637D9F96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27557-2585-B64F-8504-5DE7BDF423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22EE-9E48-5840-92A0-A8585A6C21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0B945-96AD-874D-A9AD-3FD5014734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9A72E-E618-AC4D-AA4E-ACA471C9BC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52FFD-D856-D84B-8FDC-9733E2537E3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A6172-E9B1-BB40-A44A-79E83413FD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63E7C-5652-6E4D-8FC6-62A4869629C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4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73FF-8D5E-A646-8021-51608EDEFDC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0C4B3-2169-F54A-9CF9-779B5A6FD0E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4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B838F-CE1C-E04C-B813-D34A5B748ED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049B9-6289-5E49-A34E-85922DC864F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89403-4584-694E-A37E-2E6C8F9139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EE669-C57E-6940-923D-ED504D86F97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4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213B3-F278-FF4A-97D2-23694697E45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402FD-86B6-F049-8340-D919D812B8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4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A8D8D-B0A5-B249-A0AF-190136EDD0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1A89E-048B-AD45-9149-002F30F65C2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14091-6427-7145-B6B3-D892B0CA76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A8FEC-3BA6-8C47-B13F-498671C8F3E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F5DF1-A19C-6441-BADB-4E23B134118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B6EF2-5A93-484A-A275-A561597C08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29530-0BA3-9940-B215-CB950762B8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ABB6A-31C9-9840-91DC-8ED5D11D10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EB515-B067-4540-B402-CC1D32F407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B3C6A-6E85-8342-8C20-805FE8A7932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4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43183-10F3-F74F-B5A3-753D1AE945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D8148-C8B2-494D-989B-23B3AD06994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4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31275-C3A5-F142-8CA2-850722C0C9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1B2F4-3704-134A-BF44-D48A7642DD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9642A-9FE6-EF4F-9774-0D28DAF8D2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595CC-1EF1-F247-A10E-29D72E8D4F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56C0B-0673-7B4D-ACA6-35AADE2CE0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BB1F7-0E6A-1742-B608-AE00A89EFD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0AF7E6-581A-9C4B-B70E-F4B6119AB8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9A669-2095-7B4C-ABE9-50EAB7AD8A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322BB-3BF5-A54F-85A3-BF4FA4ED9A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71956-C46E-5A41-8AE9-E30E8210F4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EDF27-DF37-7643-870A-D1F58726F1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3EB8F-1927-4E48-A5E9-4EC95B7B32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24904-A590-FE4A-B7E3-8D9B4A1069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C9D8E-4D73-684F-B1EB-C49C27C981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1F131-B7F9-CA41-8E1D-9869810A87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08BA7-1DA3-F841-8E58-0E3B6C8B31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B3793-5BF5-FC48-AFC5-9042552791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227D1-CACD-7A46-AEAE-4203CFDB7D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AE60C-E2CC-9E40-A62F-AE21FB5015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C318D-DF64-2F41-9447-D200056E8C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3E245-22C7-544D-9FC2-CCB2FC4821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CE635-64D2-7143-A4A4-7E8B9F1986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5C33E-A9D3-EA4F-A9D6-612B071240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468FD-72D0-5D4E-8957-B6BC378EB7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AE3A3-0CFA-0846-9591-5A86EBDB8E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8584C-135C-6846-8891-99FD3C97F9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7C2B-DB27-CE41-A74E-FA3EF03DA8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5FA05-9182-F246-9395-D1DF0AFD71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C4631-8E3E-B846-9DDF-E87B477906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2E92C-858B-A046-A1B3-CD183A8DFB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27F2D-BEE9-934C-8B2C-43DEF8C8BA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132B6-2A56-764F-8476-AC207E0E09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C4870-B89E-7445-B782-6335ABD6A1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8CA84-5346-8544-8545-0F833ABC10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4AA6F-DAD8-CF4A-9108-629D37C14A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7BCE4-32BB-8442-A506-73E82701C8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EBA59-33B7-A644-A9C7-BA96980319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9BB3B-88FB-3740-A984-F3898B8D5C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986C7-4760-4644-938E-6E8AB0A043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8EDD2-608C-124F-A32F-A7B7664516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7C90D-671F-8F4F-AB68-67BDCFCD79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1C06F-A768-B64A-B2A5-4067FC0D77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DF530-AD50-FE40-8B87-A2EEA0AB11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4F412-0E1E-A44F-8485-BC592D4852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29493-84DC-1E49-BD3C-148F725545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08B40-296E-AB41-B10D-FA44B80714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047A5-46B0-7B49-86D2-1FC2E85062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CFD3A-50EF-BA4B-A35B-88925C2ACF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F1C0F-599F-0E43-9D84-2C04A8B52F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3563E-41CE-0342-941B-FDDC3C1B24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53077-3594-AB46-B886-360703F4DC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A1073-4E40-7343-8FE3-35759D21CE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912E1-CC2C-7544-A5D3-98C133251D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65184-AF40-BD46-AEE0-3EE4CDB440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F23C7-E719-EA4A-95F1-BADBC4AED6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D7C2F-08CA-6E4C-9417-3CC2605BD8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E3E54-701C-6B46-B0BE-FD963C2496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7D798-300C-8641-9C6A-8EEF805DA8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4721F-C78A-BA4A-BA90-17D89F9A3E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2F145-CC07-DF45-8CB0-2305037A58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C174D-0678-5C45-B3CF-8BC2276516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653DF-EC20-6F40-BB62-507310010F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7F3DB-EA33-3744-985E-10751A5835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26603-6561-0149-AA14-E8E43C093A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0282E-7811-624D-A221-EA1E2504F4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99622-72B4-3A48-B24B-401E854F23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74F81-0B80-7A4C-A9E4-3EFFF30FC2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84354-DD90-4A4B-9F2C-8ADC59C0E8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B3BA1-FEFD-5E4F-B187-56B25D0572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D22-BA89-2341-9C3D-D5F02DE824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E304C-B472-694E-9E0D-45B2F9E67D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E40A-98E6-D942-8A31-6773CF98B4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683B6-58B9-224C-82FF-9CF13F37DC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6DDEB-C730-8544-BEED-09D79BB94F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8BFA0-DA8B-054F-A17B-FE38C65E51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1AADA-9DA0-6E49-B4F2-F41E6BAC7F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4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7285D-FC58-3243-815B-9FBF946888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BC279-311B-B745-8AB8-CF7576544E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4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117F8-E125-F54B-801A-A9BE721CA9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B8F43-2757-3D4B-8DA5-A02D99E8FF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77A69-E594-334A-ABB9-EADA06B145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51A3B-468F-E34B-AA18-F81B1F8F72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4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D4A0A-A984-2F4C-B43E-2D835E4FAC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7192-776C-8742-BC30-2B8A03686B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4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BABE3-99A9-884F-8206-D80CF09659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183E3-61B5-464E-9CCE-2FA98FF7D0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6CBAE-4F02-9E47-A477-6038B0E20A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12DE7-922B-C047-9ADD-A512164F9E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2CB19-9F8F-0947-BFBB-D97A79BEC3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517C9-BDC8-884C-8A04-2D5FC468B3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20E32-2451-1A4E-8CE5-6C741E41AF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6FB37-637C-A84F-A61E-F5FD05000F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DBB48-6ACF-6D4D-8F46-ECD7A69530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7174-EFDA-BE4B-8E92-9506E36557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4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3FCF1-A7DA-B74A-8B78-B80568BACB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4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007AA-C598-C94D-9602-F2016AE2D6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FE3CC-FE17-964E-AB71-0E1B4C5559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00AE7-9091-134C-8667-0588AB4EBB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97BFC-2C99-1840-A953-5C1742E13D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F5F86-A271-7B42-ACFD-F7AEB8F570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E945C-D980-2F41-8753-E5AAE896BF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8FA59-F8C3-514D-96FB-D8197E4091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5517D-484A-3E4E-BF85-3A1BB4B852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9EE3-223A-2C47-A731-5643066BAE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77CE6-5F8F-8447-9E1D-8ECB00B68D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B13C7-67F4-6D48-AD83-9BCFEF0A8F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0399C-3FEA-F949-BBAD-DDB1F06DB79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2938B-9E18-A14E-8A2B-DFD8A329E4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8E1E6-99DB-174E-B8E6-1EEB7A6EE0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15B4B-9F0F-C044-AFD4-920523FCF2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E9847-24BB-054F-92C1-DED6BFAD51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4C82F-73E3-BE48-95F4-0E11FAC52B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DCB50-A133-6842-B456-5F0D239DE6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5B9F-F106-3743-8CC4-57935924BF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A2360-FB9F-B043-8B81-1D81A46FE3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0372B-01C1-F245-94EF-C0BBC730DA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A1054-5C38-FF43-9671-FF20EDB233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CE827-8514-1242-BE5F-5DB220B4FE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100B6-2555-1142-8E97-1B165CAF13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150D1-2BBE-DE44-9578-AD975C604B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AD09F-47A1-CC47-A3FD-121284854E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1199C-18F3-0340-B986-37B5785F57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C2083-3E42-724E-B386-9C84CFC52C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9C982-9F0D-AC4F-9FDF-A8239D2071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1AF9-EBD3-7741-A75A-E14264A2C1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26167-9DE9-4949-8EE2-9A1F4341C7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6133C-564F-2B46-8539-85BCFDBEFC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D942A-CE08-374A-B18A-29EE11BF6A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58AE3-18D0-1646-BFF8-7964779DF3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00066-2FAC-DD48-B8FB-E5A93AA342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D24C0-6A22-9E4C-B465-127336B585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6562C-B320-0944-91F6-AB14F2721D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CFEA9-29E3-1446-B653-A7B9C418BF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C85F7-3976-644D-AEB2-55EFD405DE8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21920-2849-2743-B6CE-D18258965EF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523D6-AEEF-6E4D-8F6E-CEB47F256E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E3052-BC2D-CE44-9916-8724E80526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64607-D060-774D-A8A0-AE11B02AF82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A28D4-1765-DE41-982C-87E795BE56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3AD5B-6B75-104F-95F5-644AF8A51CF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BC68D-2836-E54E-BB43-6AE15CB83F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4326C-8276-734E-8BF0-06766158C7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64853-0AF9-FA49-990F-14AA996223F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B8511-4AE5-A344-8715-8B7D66842C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31C5B-5B0B-8B45-B3B1-3E2963E5A4A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B329-3F49-5049-937B-A5617CB83A0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D634D-61C8-9948-B333-1FECF1D19D6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FEBCB-B259-884F-B807-DFE7FBC14F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9125A-DF11-CD49-8792-6ED9E27EE4D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E6F5E-D826-C04B-85FC-FCA262BB2B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3AD34-FC04-8B4C-972C-7A831465456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056CE-ABE9-8243-962C-D72AC30D29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1C065-0D9B-2448-8D63-9C141A62EF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439FE-FD63-C34F-B149-3A7B63A9117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E1A2-D2B8-DB41-B5F1-395781367E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84F59-6ADF-F741-BA3F-439BB6EAE7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E8CD9-8791-2A43-A756-8D2A0F66B9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18EC6-1B2C-644F-84C1-FC9C40E527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BE293-8688-E74F-8035-A48ABDCAD0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CA4D8-7237-6D46-A6B2-4B5E5585AF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0694-2B29-354E-8102-76561C069D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01A05-17A2-4546-9E06-044344A154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6E20C-4B22-2C4D-A683-B486549624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919A7-2F36-4C4F-AD3F-84F0623993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13E8B-E67C-FE49-B79D-4CF7E70CBB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FFD1C-537F-464A-AA34-E16F7EF225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3C9C1-36E0-074A-9395-8C41DCF391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D4CF2-6A3A-E043-B231-8813C89D92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A7276-5E76-BB4C-AA07-868D2A1773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AA08C-E88E-A54F-8CD9-9ED4C496F7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29BA2-E1FF-CC4A-9FD0-3751DC05F1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895CC-8563-3F42-9744-8B9D108F6E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BA29F-3EEC-3A4D-8862-27EB115332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3799F-1AEE-2946-A676-48327681C8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8EF96-625B-2C47-8441-BBAEE89138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58F45-BEEB-CF41-A026-BD9D632A04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24980-6C89-1341-8777-C37BEF9E08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B7515-004F-0947-A779-2C346A4A84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F8989-F92E-084C-9429-0A5E20A7AE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7E974-F424-254B-8F0A-F1450200B1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9D88C-5B2F-BB44-A6AB-37DA7A03660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9C65A-E39F-ED44-9BB6-8EE25E33E3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98EA9-F83F-AF49-AF47-EFB2F1883C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CDF9B-DC64-9E41-9B0C-0B14EA24B7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5A890-241D-8C4A-8434-54F6987859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DC8D9-57E2-FD4A-A997-3190C4BC7F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68A3C-42E4-7741-A9BC-9AF4FDEEFD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06149-EDED-6A48-86CE-0508FB9823D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35CC8-E54F-774C-B067-B673BD8E4AD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59C45-DED5-A143-8B31-AD01A3E921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881A9-5F73-0B4E-BF37-C08DF79739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31AC-27F1-3C40-917C-7D75BC8321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DC6E9-DD18-DF44-938B-BBEA2727AEA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D710D-F6AE-B644-9BA9-78FF117A1E2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2BD26-3525-2144-904A-E3DFA30B4BD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C4A04-880D-8644-A8FF-83EB5B3CA4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22064-4D25-E64B-9AE1-819E3A3A0B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31615-728A-A542-BD02-AB713CEB30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9D252-118E-EC4E-9039-A39CA7ED19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23F6B-7F96-8843-975F-5E2D80933D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8BCB5-DD3E-AF4D-8F42-7B160B30D2D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CEF0A-7A3D-B146-9E65-0C6B6331E97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79831-00CC-CB44-A23C-74C1B27C0C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15DA2-E422-814A-AD33-4EDED79345E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4C91-ECED-A945-B465-50D1CD4215B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A6A08-CBE4-BD4F-BCFD-08C6AAE812B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7AD5-0E01-E846-87AF-86E4A29176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1FD63-67CE-3046-8514-7B63D2BD378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7CF8B-A9E1-F649-BCE2-C7690D2810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67068-D374-9043-9868-E6B120B72D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964CB-AB54-FA41-877F-4C6B0F8B632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A6377-D0D0-2F46-ACCB-B43DF024C8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FB8E2-0255-5342-B0AB-95103C42C2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E208D-A4ED-8448-8F0F-9FC37802A5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EED4D-AD3F-4545-A604-88D0771CA4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6B14D-AF92-B64A-AAC3-E2985BE44F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E750C-3582-E843-BF0C-F56A838F86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D878B-8531-0147-B7C9-C01C12EA1A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34FDC-AF50-674F-B1FF-B23D8D1B37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59E5F-DAA0-5A4D-9C7A-E5D96F25B3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AD361-4B07-3C4F-980E-10DC5339AF2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E2F55-F868-C64E-B3C9-4243925B8A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9F9E1-0E07-F244-B366-E7329C6105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E0F5F-76BB-DA46-9A98-25A07EA245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4E916-FB45-6748-86EE-C958CCAC7C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363D2-4AF9-7444-A628-FE7C510DA7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BBBBA-A0BA-7D44-94FF-A7786A27EB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1C211-B56E-4845-B91A-9259DB4185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F7E52-9417-AF49-9976-33093BCD46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72888-9CFD-8F40-A86A-537516DB32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A2225-D1C1-1446-AC2E-C6D8018148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C7A63-C27B-3140-BAAF-818A18D72B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5FFA6-65A9-7446-B696-2BBA5F55D5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4011B-A623-DB4F-9B58-158F92DFB6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F1B76-7FA1-DA47-8FEB-CE89652E9D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8F156-36EE-1D48-9D2A-B7D9030DEA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85AF7-D907-AD4A-9718-8E5B142246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8BAB1-A78F-A14E-B56C-47D224B0E1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1C2BB-1FD8-4148-878D-5AFFE9A539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42294-DAB4-4C4B-80FA-E3C314431F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6519F-0304-C048-A33F-90DE639E76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31770-39AD-7545-9CB5-27D41D2E4E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9C689-ADF2-774A-8CF9-7DC018DE663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A2D7C-8787-D647-BBA0-8DFF7AC052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432DD-57F6-DE47-B91C-EE27700145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5C6FB-66BE-1D44-9C96-4DC40C4659D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8CB4B-7CBA-5145-9FAF-D228D388DEB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C1AAC-E309-FD4F-99CB-F44D307D707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1A611-DD30-1242-B87D-C01361039AB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803D9-279B-5B4C-8AFD-5A250B600D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E9A28-2389-9A49-AF09-4DDD9DBFDC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B5818-0B69-454B-AFBD-E4FA02AF388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791F2-F046-4A45-BBA0-54A21C8E3F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D9D5F-4BF4-9A49-84DC-898C9D7E12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F72CB-1924-D040-BAF9-0E357D3CB2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B26B2-8589-5845-B05C-65493A3F0B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B1E06-1AB2-4B4B-B02A-67AFA8E98DD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F2A0B-EDB0-D74A-BFF1-BCAFF52959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B8F03-6F41-C04B-A2E3-235E82DEF2D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8E772-E912-1845-9D3D-DC2C84BBAD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735D2-6D01-5640-983D-C526125084D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E388-2CBD-DC44-A728-96E7BBF1F5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0C9DC-1C4A-EE42-89DA-6107FFC8F0A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14063-E4BF-3845-8694-EF0BE7DF03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39C85-ECF7-E54C-8992-5A08DF095F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996F2-A8C2-E147-8304-BB1254002D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522D4-C14B-004A-BF08-61064C4C3D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72257-10C6-E14B-B562-C9B6005E2F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8DCB5-8980-1247-B3AB-05A91A800D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A3C84-A87B-9447-99FE-B27746CA46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E79A9-0A8E-2447-87F7-9E6C964D52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18EA1-1480-C74D-9723-24793E5955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ECCEC-0C95-5243-B778-268B9C9E84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AF571-0F60-524A-ABD8-79AD058D2B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5D1AA-4B83-EE49-950A-F8D9740D30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88BA8-A835-1647-B1A7-3E9F6B4FB4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E0F4-2AE6-0746-828B-803076A0B9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040A4-081A-E945-8205-18EF197292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C5069-FCE8-C148-8C18-09CBF9BB96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18010-15FA-3E4F-A0BA-235391EA78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BB0D0-CB37-734C-943A-84A545DC55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9B3B3-18B4-1D4E-8F38-FD57EF0C6D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855EC-60AA-CB47-B46B-AF2D7662E6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44939-5530-394B-97DC-A3CEFB2343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80C09-D2B9-D044-9508-D974CA9659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F1E1F-170E-EB4C-9A94-AF189BA695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D0E41-26F4-0246-8770-D2C905B18E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4068A-1B1E-3248-92EF-02229E648A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591D1-56E9-FF41-8309-F0802E98A3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DD8C1-11D6-6D4F-B9A0-743DF79ED6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77204-589D-8D49-B69E-CD6061BC08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09AB8-2011-514D-B28B-463DDF007F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F9A64-A2B6-5D4E-8305-F1B425EAE1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7E1AE-8CB2-384E-825C-59B1EB206F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B04D5-E299-A740-B08A-8D52EBADDF1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5788A-452E-7F4D-84C2-E1FD8171AE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AC552-B415-3048-B98D-0B048BBB7B1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6718B-8AE3-1949-A315-C0A3FFD7AC6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53117-50E0-AE40-A2E8-D73463331B7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6F937-0D5B-6A4E-B768-BCF07E437A7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AC93C-92A3-894C-9EA5-5D324EB2112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E4730-58CB-DA4A-9849-1A254543FB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9C60E-5350-0B4D-A4AD-33987E18E04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80CF0-E67C-7E4E-B3F2-66802140E9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E9BAD-089F-A049-B41E-F288A393AEC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22307-3EF8-A547-8803-A7A52DA8886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A9F92-4285-E44F-BF8D-7323CD59846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4E99F-638A-FE4C-A9BD-1573BE041C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8F491-24B8-464F-95FC-4D674375BC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8804-506B-EC41-B85A-F543A58129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79134-2971-BF44-8FBC-42DDF5B9138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DFA80-F7D9-2A40-9D26-EDCB2AAE634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75FB3-91E0-8D49-815E-AA7AB3BEDD1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35A6-B1E1-E742-9047-E09097A253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3615E-A41F-DC4B-AC46-039FB652305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E7C3E-7B0F-8C4A-93BF-ABBEB54436A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1"/>
    <xdr:sp macro="" textlink="">
      <xdr:nvSpPr>
        <xdr:cNvPr id="5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28E93-2F26-544C-A8ED-6C8B2BCEA4B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22EB-CF8D-7B45-99C3-2C7E4F54CC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1"/>
    <xdr:sp macro="" textlink="">
      <xdr:nvSpPr>
        <xdr:cNvPr id="5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EF376-C29C-2648-8867-330F30568D3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09C59-FCCD-2440-A5E0-1F391C62218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C7855-8522-6044-9283-7CDBA7E0AB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9E4C2-031D-3B49-AC19-990A08C756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5C5BB-2554-CA4A-A887-2BB9CECB54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96D8D-F4D3-9548-958C-FF014920C6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3AE32-D6E6-7344-80C5-747BAFFF34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7FBF3-42DA-1942-B851-BAD543F589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FB6DC-0F76-F344-B19D-265582000A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483B1-D484-694D-9E1F-83F5600EF0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9AB11-BF79-B248-8A9A-F656AD6280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33B93-AEED-1E4A-B386-4313D1CDE9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7DF9A-DDD7-DF43-8D5C-33F52DC7A2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5AD7D-1559-624D-A067-F33803E2EB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4F407-D92C-BE4F-8298-39E7837C60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B14E-C727-4349-A70A-D03711A850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7BD7C-BCCA-4C40-93B9-7D9F58C5B8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61028-D634-B14D-A99A-3A67340816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ED7BF-D092-174D-A89B-BBEB133017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DAE60-9719-CD4A-A3D0-AE0F127B31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6DA6C-D74A-B545-9FAF-6912EC8DE5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947BA-5479-F74D-9857-228660388D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925C0-32DE-514A-A90D-A5F7AD3430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D7E88-6EE6-B34E-8368-C9A6268A0F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7D95-8922-564B-8350-573C7BBEE8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8924AD-CAAE-AB4C-97F6-AACFA2DFB3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68F5A-EF93-0F40-936C-73F14D84C1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F31C7-51DC-2449-B7E6-32609E7378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56051-1423-0C4D-820D-C9D5E9FC5D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B119-1B51-1A4A-A9F3-0FC4B933AA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66029-E410-C647-8B78-BF14AE7094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7860E-E692-684C-8218-69B28DBEB4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EF3BA-7F21-234F-8F07-2C39BD5ED9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031EFE-CD72-BF48-A8E8-1749F5F93A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2E6F6-DD30-BE46-A810-8EC979EB56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025A4-6452-154F-8D37-65A525735F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297B8-7F1F-7945-9E9D-D47CAB850D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FFEA3-6C4F-874A-90F8-C6B8B8A0DB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13939-0921-7144-BEF9-186744BE91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21E2C-2B11-1E44-B166-FCDE168A65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C259-3387-A44F-9B9F-05FBC5A92E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C9E4C-9253-A947-9F90-AE6BE0863D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2131E3-A714-7A45-9734-5B2B23A1FE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85A6E-172D-E547-BEBC-CAF83FEFF5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BB773-84D9-9F40-ABD0-7A2AA28342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7CC69-92B0-2F47-821C-C198C47544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F8E64-2425-A449-9429-8F4026C539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C410D-3AB1-8C4F-81F4-8D85C35F36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2E5A0-8005-8346-B987-7561BE8BCA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6E3FF-94E8-5046-86BF-C2D20F4433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4DB7-A8C7-A941-9697-734F95D383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B9593-D066-E348-BC6B-4B1ED19DFE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D92FB-6FFC-D148-942D-7DB069D94B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7A564-1A0B-F445-8FCD-7816FD3423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89D6E-9A8B-E14C-A048-55DC17770F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B9748-1713-EE44-82F9-48B3276A24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F5AC0-FE0E-B14F-A38F-0E6ABC4E0A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43C04-232F-DF4C-A49A-72F194CC1B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E1F59-FC69-664D-9CAB-BC17DE1CBC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97146-69D0-8D4D-A59F-29F21D5AA0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D36CD-77A1-AD45-B38A-26A937F8CC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FF7-0C81-7E4F-86E0-A32BDEE862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2B022-F726-8944-98EA-BEFCB1CC58F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0F1EE-9642-A941-8970-26EAA76B61E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FF2AD-CA27-AC4C-945F-5AD2800081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9F98A-17F5-A947-9398-275E39FEDE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ED8C4-385A-2F42-AAF1-0EDDEDBEEA6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E3A34-C4F3-7B4C-A744-1605EDBFE92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7CD29-6F2B-504F-AFFB-3CCF1095A6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D0D93-AF42-BA4E-8D9C-39EB44FE80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55F83-920D-B14A-B2EB-A690B971B6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24909-66B5-1E4E-AAC9-61FAD925D23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C13B3-C42A-A747-9AE1-241F4446C0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ED24D-8D9D-064F-B578-A09D9FCE91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A17CE-52E9-6A42-A22D-2CC229F625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367F2-6B1D-524C-BACC-B1EC11BDE4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6FE98-C936-4240-B4F4-88C76EE9B9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EE4EB-8E87-FB44-BB65-EC864999CA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06BAA-E1D1-624E-82F0-A68D49EE6D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63C-B03E-5740-9341-9B1F5868EC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D6352-D635-F748-B0EE-40A4872E84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D7BCE-053F-8641-A8A9-2B7CEA6047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5726E-677E-7041-92DE-0738F2E1D4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525B-A3EB-5542-BD33-62D716A187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C3E48-FBC4-8249-8EAF-1DA5A805AA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35C2-6349-C14D-8520-F8BBE32AD9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CEC4E-0231-6F4F-AA3D-0DA4188136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254C9-C45C-CC42-B85D-D8DCD76EE1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5F08E-688F-BE4A-9DA8-369573A68E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69E7E-1B47-3646-A49A-EF77AA0B26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08892-A0B6-FE47-9BA5-9458771424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5C63E-72B1-9A40-A861-3881AF564C2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76B0D-FB67-0B4A-9362-2299A3A9FC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976F-C130-BC4E-9640-6DC9B7A837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AA20A-2CBF-674D-8013-3A43E5294D7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5C599-3999-7A49-8220-D02DDA6DB99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2A6C3-5C54-4243-BDF5-94CD0A91807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CA0FA-E7FE-A945-8F0B-32CEAA336C3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37AF8-D7C3-164D-BBF9-63B6DB1825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EA6CA-F8BF-8F4C-AB4E-781FAAE465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D984A-74DD-114E-A708-58A5AB0D92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58B48-A4CD-AB45-86DA-2BDC10EC0D1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4BE84-B8D1-0B4A-9A78-7C2FF66BB4B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4E895-0D78-6C42-A41A-DD64327A90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4FD95-248A-2944-BC6B-D1A13D889E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6674E-A365-E146-8A86-4E0A8C986D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A1215-C2D1-2848-90CD-E3DD22263E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7E358-0493-EC4E-B415-E331E809A5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B8E4D-281A-534B-9CEF-2ACAE23774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F95B6-34E0-5B43-9E78-8661CE9C54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72510-EAC9-4347-903D-7314331423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4EEB8-92C0-1F44-81F3-D8018CCEF4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E3EB2-ED28-4B4A-B9AC-21240C7227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A6E9E-20FF-8249-95DE-DCDBB64511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403CE-EC37-B841-A99B-B2E216AE7A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CCC51-EAAC-B144-9C03-BB0AB26CA6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1E69D-2ADA-DA45-A2CC-E34CCF680D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107D6-D4CE-4443-901A-9EF2EE4A90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AC6C-EC5B-F64F-9DDC-B9352F077E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4BB74-035E-244E-A578-4918F9D095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31D9D-F87E-5040-ADD9-84D5F599B1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412D7-3F16-204C-B666-F28F4EE59C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1615B-D1D3-4149-9744-06578E5213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C89B7-F95D-9147-9F74-C430E7A1CCA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C55D6-A9A6-8B49-8389-4DA0D093B93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FC7D-5750-5044-A94F-8F1F51E3BE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A047D-FF13-AE4A-ADB1-99F9C87F46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DE29D-9ECE-0943-B3DC-3D01A90E713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22C01-D51F-024C-9EF4-72E1619DC1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202AD-8194-EF42-A67E-C6599D13B96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B0206-F6AF-2345-852C-5EC67247328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F8AA4-D8F7-AB45-B623-F426B84B64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ACD50-2C18-FD40-B1FE-87F92330A4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E6AFE-A495-0745-ABF8-C3BB231C38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9DDCC-9BAA-994D-9FD2-DE84322A2F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8F8F0-3569-F94D-9B2D-D78BEC6BB0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07C0B-5814-4644-9A3F-A7F8259A40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EBFD9-98EE-2A4B-BA92-40B4618238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77E9A-4D4B-CC47-9AA0-805249293F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1AFB4-08F6-C444-857F-6358D1CC8D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08EB5-1A3A-FC4B-82D3-BEFB12227E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DA7FA-BEF4-EA4A-8D92-6DD9ADF1A9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97581-CA10-8746-9846-B49FB3701C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C1A56-35D9-AE4E-9C61-9BAA6C0C9C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45319-D981-4F4E-AC39-A76A50E1AE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1C0FE-9A66-524D-853D-8EF6816D44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E285E-6A35-D047-A397-EA9164131E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D3423-119F-DD4A-BC95-E8F7838D21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515AF-E997-F345-A742-C0C77A67C6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ACE9A-CEF0-5942-AD9C-6E93A9C9C8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48926-3F0E-F941-935C-68D168FD35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1DBBA-B3FB-484E-B281-CFC3D3D345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4A988-5EF7-A748-9738-BBCB37E1C9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3B77F-59ED-8E49-AB6E-498BC3B0E2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F8E0C-E8E8-E242-992A-EB29E9A1B0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0D0F-EE01-614D-A4A5-9F36F1588A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F1FE6-5472-C740-8B36-7FB0B5E8C3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BBA8C-3F85-774E-9A01-EA22C47870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36BD5-1A2C-1B40-9123-F1B632F24D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12287-3652-AA40-B5DF-BF6BE896F9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0BC50-E9F2-5545-B54D-B4330F8FAF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9C707-7103-A64A-8911-D7FC5F9D42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C531-2199-2A46-9334-38AD4627D1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ABCDE-D1A7-D342-B65A-A7DAE05F58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E125A-D238-8946-88CD-F8168A9114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86A11-99A9-B447-B877-F0CE32765F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25B4A-5840-684E-9F94-673F150949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D6654-567D-E145-BD92-8DBE73A14B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D83C7-60A9-D542-9F58-C98265E52F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822CE-EFB7-7947-B112-7F742DEE03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CC00B-AEC5-1D45-A98C-52CC62C5B3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D4C5C-D340-354D-ACD8-E319EF4302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8DAFC-CE36-6E43-BABE-65FA8437FE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3163A-7187-8543-B22E-7B596BCFC5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750E2-DA1B-904E-BABF-41B56F53F8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53F37-1C48-1F43-AAAA-1BC3EFFDDD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8537-3213-0E49-9854-31712F917E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798F6-5A20-D245-8B62-E7B547E8CA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8CBE5-86E1-744F-B617-326D402EE1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869F6-C686-A140-9F83-01EF8B1608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2C7A1-046C-3143-8E0D-735D7CC250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14F89-F185-AF40-9057-6ABA0B2117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AB8AA-825F-FB4F-ABFA-146B9B12D3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EBEC9-26AF-BE41-B937-E196E18798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F37FA-9826-BE4B-AF21-8759E9EB9D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01267-C5E4-6D4B-9552-BC7C1D3F88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F918F-27AD-6349-881F-ECCA8CA696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C6906-1A18-8C49-A780-79E90F98C9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B8DC0-B033-DD47-BC95-4BAD70D5BC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91EA0-9BEC-9449-9BE3-9152A7C937E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77354-02F5-0747-8799-B2FE8E28A9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083F1-D5E0-5F46-88A8-936ADAA52B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5A53D-678E-244E-A6D3-1EDF6DDCD1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43D74-C1AE-E940-8942-F7F05B6104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58DBF-14A4-174B-9707-03827B0A26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EA3E7-D4FB-5B41-8628-4A38CF8E6D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FB16-2954-1E46-ABFA-C145959BDD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8BF38-2DB7-F241-B27B-B243C45B22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273FA-C42F-DE42-A112-B3C73FD5A33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A5BEE-909E-F541-A10F-6021E98461A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753F2-A278-B64D-BAB5-4488F2C1133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F84AB-06A7-4B42-8773-38ABFF9A02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88324-73DF-B246-A469-8AF940DEEB8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672EE-1C60-8247-A105-76C89B3FF80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4F475-4F75-8544-8C42-7E182526856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9C71F-A8D0-4543-9408-8C0433CEF5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C2B99-A690-F14C-B434-F5D43EF5CE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CFCBE-A7B5-6340-9C1D-FBCB94F34F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8D3EC-27D9-584E-ACE0-162A4B1546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437E6-AC6F-3547-BE8F-DAD2A68BAA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4BA6E-6400-F143-A95D-4BC2CA424B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D1475-76BA-FC40-9E21-0413FBEC93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5683A-638C-F84A-AD68-66743F5F7B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38680-B211-9140-8D24-B4EA90A86E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ECC57-29E1-A248-9EA5-F2647BFDC6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44AE2-627F-E04C-8E01-F47D8AD44C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48734-99D6-1649-B3A5-1B5289016E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AC542-A420-7D46-AE83-86EEF72C75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78CFE-B7B7-A74E-B121-181012F6BE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DBEDD-6E65-C94F-A100-86C350D26D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77543-2FAE-624F-80AA-FB34F7E241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B26EB-AD0E-4740-84FF-8C606F7F0D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C5196-5801-1549-B896-F0E3C9F522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8B71D-8387-F643-B7CB-C15F2145FBC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9219-4705-724D-BE17-CB4229B4CEE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237AD-3005-2F4E-80E5-80605013B0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19B30-7FB5-0248-BE67-476BA5BF957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8F79A-E6F4-704C-AEFC-E6F0D74852E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D6860-B5D7-9542-B0AE-8156522F29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7ACBC-D239-6E40-A03F-5E795DE4AE2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6235-673A-8841-8734-614F2B4FC2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4D875-E283-7D47-9E15-374F332EEB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9A42E-A632-E84B-A362-3227D231C4E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30EEA-5482-E74C-B6C5-59F8D39010F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AC71-7C99-5146-92F2-82726274F10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415D5-D239-DE40-9580-FB956B0D0F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9DA66-EA5C-C34B-8C2E-036128383B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EBFF4-E8D3-FA45-B858-D4FC4997D9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ADB7B-B9BF-E846-ABBD-2D973198E2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C5F98-9B78-7945-BB4B-3708E08969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B3CB-6ED2-C448-8C59-1A00892CDD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FAAFB-2622-2249-A0B3-6FC3C8A669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F828F-7D7A-F146-A316-7048F4B382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10EB9-0707-914C-95E8-B211B8FC62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77B7-359F-E740-9D2A-78E005B40D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EA613-1D6C-A144-849E-C3898560FC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13546-073B-0A47-9784-343A69CA96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BE56E-5163-A04C-A826-C3FDED0EE3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26326-0885-4D4D-848A-E5E93F889B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2B9BA-E1D3-AC43-96C9-DF81DCAAE4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F55B3-4DC0-494B-8C6B-C82C4817C7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909B2-D217-6F47-A523-B8A2D4ABE7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90A1B-49E6-3742-BE21-14C240F95E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A77EA-D3C3-BB46-AF5A-369FD6C9FC8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F53A1-8DBE-824C-A7F3-9D6A66A737E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5460D-8401-9F49-BE06-07686DFDF81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F6493-0784-D741-91DE-E4D3C9A789B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1CBFE-1D27-A248-8B08-93859E17A80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9A088-81FF-3D40-9C46-F0AFCBB0A2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725E5-47AE-4B4D-ACA1-B082800788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D74AB-2890-C341-A79C-29D8188935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C1263-B5CB-EC42-A03F-FB2ECEDD1C8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6B28-121B-554D-B896-570800BE62D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F7127-EF28-9745-BF5D-3680B69445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246B1-35C4-C944-B4D6-0FB6688B832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9EDCC-AF0A-5345-A9AF-2D8CE92D47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7A6E6-0707-FE44-8499-C7C812F9B6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20041-C097-7D45-B35E-8C5DB22305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CBE5D-57F2-DE4A-BFDD-2C1AB57283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29ECD-3092-974B-8CD0-C54DDEB2A8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B4AC8-0E59-0F43-9AD1-BF03FA6625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E8F79-EB74-D04E-B45F-120E4A672B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FA9A1-86EF-254B-BA2B-2D0E8C5FBE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DD783-3DCC-1640-A07B-C4A034BD9E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00BD1-1D79-104A-A4A0-22323B8712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8E2D5-A566-0C4B-B800-EFF6220F77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4110F-59B6-E641-A410-133524BBBC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5500C-A847-7747-955D-D7BC4B2926A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8ACF2-07D2-AC44-B1A3-4C5051F743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51ADA-5954-3C4E-85B2-1A290971F9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F2F83-BC18-C242-A2DC-225DE6A86F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7FCF5-86A2-4E42-A4BC-CC5BAFCC89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C8092-72F6-DD4F-897A-32EB8B4634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5408F-6598-F54D-B1F6-EB442EDED5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BAD35-367A-A44B-BE49-5E05279666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71075-A487-C04E-9381-053928E8583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0C806-4DB2-AF42-90A7-33CF3580D4A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86821-F6C4-0844-A09B-9748AD9E8F5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604D0-5722-2646-ACF9-1700BC48616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865CE-486A-274A-9336-CD05E35C4FA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B02F7-045D-C343-B93B-A2C275DFC8B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BAA89-1152-CE40-A0C1-D71C120D58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812F2-43E7-084C-85C5-3661D74FBD2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ECC50-D678-1148-982A-9AFA565D13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D2FBF-06CC-7940-836D-3F4A6F697A6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C0B20-9EEF-2441-8B5C-7D8A99065D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62BA0-A9F0-AB46-9457-82C206084A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45221-CCD9-FA4F-9446-30E1AA6F26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F7449-F131-564B-98C8-BB8D67D85C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C71BF-1CF3-C24A-B380-3E255074E1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AB07B-CA33-EB4F-BC5F-A82BD9E1A4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C1E14-A5F8-9D48-9CBC-4BAA2C32C2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6B2D2-E382-A44F-A0D9-F6559503F7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FC1BD-0404-8C43-80B8-F7475B651A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64849-3324-4F43-9DD0-21E3B2F2C6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EF7BB-6960-244B-9AC4-253EBF20CB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F2826-A586-C146-AE45-DE0C565CC6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73951-EA06-BA42-9817-1A39E56908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9DB38-FD0F-F840-A393-96AC57DE9B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59D8E-E62A-B644-BAB2-BD8441F3CC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C7A6A-F082-B14D-9DA0-EBCB34A741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76EC0-31A9-DF48-B240-C6289876B9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9DCA5-7E33-9145-AF62-92EE3CEA94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A3393-B657-7C4B-922C-9ECF4BAF481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E7BBE-8D2E-7D4C-911F-A89B15FC4F2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B3DB4-4A6D-D349-801C-484E62623A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8A06A-885A-F440-90E3-BE8E70FF31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989B8-B724-264C-B419-9F6BD56D4F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D2576-3E9C-844D-9D45-5D58BB85932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D2308-D640-3D43-B6B8-E4B0707D79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6ED3B-EF2E-3649-BAB6-7C7CCC22F2E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CCA10-E1FD-C240-A351-FF869E86B1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ABFEBF-1C92-484B-84AF-8C5E8F24DF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2A1F6-21CA-4940-B05E-7C24A94198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2042B-6710-864A-B306-C714CDBC14D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7108F-64DE-5D48-ADDA-A448784327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C068D-3E5C-1440-B11D-C522F338AD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42D92-E503-B840-B668-9943E1CFBA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43235-2E25-054A-BD4B-3084DF4FF3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90E9F-95F5-2D44-B5F5-F39B4E6A142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46D05-D9F5-6641-8F34-B8A2BA6F2F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0CADB-B4D0-0F4B-B085-BF08E496AC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1DDB4-5E95-334A-B2B7-01F20C2B53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E7055-500E-1244-92AF-4BDD2993F0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E8F25-38B6-9246-8150-FE204BE680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B0201-FD50-9F49-A502-2E080D8832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EB867-C9A7-0944-B7FA-C414173871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356D0-6E5D-6341-8E43-12B4B2C5EC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59687-3675-3A46-9A0C-189A1A32A4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B1E74-C9C8-CD47-81E8-D74AF07706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7E6E3-88C7-A042-90FE-89CC42E4F3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13E61-6F3A-924F-BE21-9F7CA105EBC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7A06D-9DAA-1241-8E57-D9BA138AFD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FAFFE-34D4-D649-9F53-D994B543FC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3681C-B39C-BD4B-83CD-A6F8EABB70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4D72A-A811-2543-81A8-EFF7BBD409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D7882-75FB-9A4C-AA7F-91275FAD01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73903-1A58-944D-8CBC-7868869B48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6D3DD-C934-6345-84D1-BA02E04999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94F82-2139-8347-B7FB-6D345F78F1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DCE04-5605-B849-B47C-B5F7FEAF51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3679F-BCE8-C04D-828D-B896E4E9F9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6597-B538-6940-B54B-35E21F75E9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E718A-AC98-094A-9EBC-CB89222814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58BCA-1003-1F47-9138-09C823021F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2FE44-98BB-ED42-8ABE-BD83D93F2BD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A0296-1F40-C04F-8A0D-25F2CAFF41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7E53A-4FEC-6D40-83C1-4FC9FB4F80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56079-985D-B64A-B0AC-CDFA52C13F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B94EB-6EC9-4D49-AAB5-7AE90B2750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30E1B-3D37-664E-A482-9C9FA06C9D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9BC0A-4EF5-F94D-91EF-DEF2E538E4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89552-F8B5-C940-838F-409D86891E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D4086-A76E-FC43-8737-9757C0A6E0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E6C57-6215-7045-BEE2-C131381E41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B1406-5A40-6F4A-A30F-3E3404ED12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7F9E8-7C65-1F4D-878B-94F74C070E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8998-6031-6F42-A629-1A16EFF84C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2A9B6-1E06-604C-AAEB-6FE07DEBBE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90770-E72B-964A-9003-18A1AC4F32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5A662-59CB-634A-8D9B-70B9AE2BF3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95AAD-61C8-F34A-BE68-69CF429BBF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51F05-5CA0-E941-8069-E74AD42CFC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15924-851B-0E47-BD26-BF67A810F0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A2E8B-3969-B14A-9A2C-25B53EE553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CAC1D-6B75-FA44-B744-6C0547095F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EBE90-C268-6748-9BDB-F3F30E14B6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C5684-13CA-1C46-A43D-24D7842F9A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35BC5-9EBA-9D44-8B3D-38A40EDBC5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AABD7-1959-734F-81CC-8C1C1F42EF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B5D12-A5AF-4348-9AE9-749F57D9C7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41F92-D7B8-9B46-9B5A-A1DDDAED4E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E7CD4-47E5-4246-B3D3-0C75D2D53F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B9594-6190-6E41-B4F7-887A044EA8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59237-C09E-494B-8BA6-EA1A2DF08C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DE45A-DE9C-8D43-9EDB-4FDA2B19D62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999413-54EA-A141-99C1-8D7054EEB5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06EB6-AA9A-2542-81EE-5284BC6055C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2A286-F75D-534B-9799-3014E10EA3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57FF7-4729-9945-84B2-9E40F73F263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C1B01-EA82-2247-AFD4-96AB048A721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DF789-9402-0349-AC3E-ECBC3A0101F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896F6-8DF6-2D4E-8BC0-52A951ADEDC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7A527-00E1-374A-8FB9-325C45B3AC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37F7D-CD78-864C-A71E-1E73F6BE39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250E4-1B47-A84E-9F3A-6D4C45EB182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73653-5DA8-CF44-A627-E4BCAE425E0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7AD42-A814-844D-AC1D-1E3CEC2422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CAB92-D20F-EA40-8978-AA8B88EC68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A42F2-EC20-944E-BF35-1D54C92F17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88007-E4B6-A24B-9D79-7E64525C9F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3DDF6-E9FE-A248-8A45-DEDE63B1AF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7158-C08B-624B-A5CA-A7E15E4B61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717E4-7F03-DA40-A4E9-23D25AA64E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F4A6D-0664-124D-9DF2-E43D745F97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A24CC-DABF-F441-9B92-CF20E8EBD9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292A0-DC04-604F-9AEC-AEAF8CA861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70203-821E-5E40-9A7A-AA0C3A3513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464F5-08EC-4C49-9B94-552A5CA018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12E4E-CFE2-AA40-AE98-E40F8D96AF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514B2-AC2B-A148-A2F4-F9685A2EC1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13440-5C9A-D44D-975F-AE99CB961C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9C8A1-BDC4-614C-81CA-A1819B2EBB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266CC-DFF3-5441-8526-222C227B7B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448B-9036-CC43-954E-60FAD2C528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E8384-0797-EC4D-81D6-0A2F0A769E8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FC370-9F8E-0E49-AB0A-B92871A0C7E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67B5A-85E4-B04D-BC20-DA948EF6A96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98549-96D9-DF47-A876-47A789CF5F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B2665-58BB-2F4A-A8E7-B26AE602ABC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100B6-7E85-324E-8A3C-BE7568EE135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6B648-64C1-0744-BC9E-6FDC35B47C8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F0972-2C06-814B-911E-8000E0441A9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A33E6-C8C6-6241-9B83-26163B7C44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7EBD9-0605-C84D-A1D4-B2179A52A7B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A4454-1E29-554E-9E15-CFB433631FB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00900-1C36-8B44-A2F6-B3BFEA6F514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B2ED2-3256-014E-880A-0252167914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F99FE-DF30-5540-BF50-0C92A84753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D1C95-0AA5-C044-A90C-2D795AD68C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74336-6994-FD46-AD29-B8CF933C35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D5B5-A179-7548-A211-32CDDC797B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89850-DF06-E147-A9BA-9459DFA42B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D8FD2-E827-3D45-BE25-D5086DE786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6C589-AA2E-6E46-BD7F-BFCE037565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A1BBB-ECF9-2E49-9D60-9C8041A7F4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BFA53-724B-FA40-BB22-A0886D5391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BBFAB-00DD-1249-ABEA-001954A037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6D3CE-89B7-664A-82DA-473984B469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2E235-8735-A744-B352-F91EDBDB73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48F23-B00D-8046-928E-B6488BC85F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25E36-21F5-7749-AB85-47B3AA0419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7E2ED-EE7D-614F-8F8E-6410153134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6AE6C-6F44-DB43-BE58-9D5C6E4D70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87AFB-C415-0244-93DC-72E04619B2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DC701-0077-854F-8E8A-58190C9CD43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49324-38CA-104F-A04D-DA462D4755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29D50-6F02-6142-A040-97C1C7E9990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74193-3F9B-B64A-B892-4A881BF1CBF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518F9-FABE-1B43-AE9F-5E1C4A6F44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B7773-B123-9D4C-A512-1A4047D9766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4D288-EEBD-CB47-9E07-32C1C3F1BDC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E72A2-0E79-874F-85B8-F67CE3929F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68187-3CAF-7E47-AF23-03C45A05D83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1E667-16BB-724C-9362-563524AF10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AA542-B7A0-514F-81D9-00B9D613901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12AAE-F0F1-9E46-9A95-E9C00FF949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2C801-EBB6-584F-9F5D-A5F7E6EAD1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3FE2E-B699-FC49-837F-A02597EABB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FB980-610A-D14F-83F5-A9B163C111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505EF-3EC0-4348-8D6E-C48D6908F7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6D861-2216-D84B-AA72-E47A1C95B0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15FE1-D75E-B749-801C-0933F36C75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7DF51-F080-834C-8903-C5EF3B08CE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39FAF-BCC8-7C47-A22F-6807B52A2E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43D8F-F7E2-534A-8FD4-DCC5E81A07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C9B7C-1C46-E54B-9CB8-FB46202928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82074-ABEE-9648-9D3C-92A446138A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EF577-5CFF-EE4B-93B1-9565F91A7C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C00E1-1016-324A-9185-556FD658B4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1E6FC-BD5E-FF49-BD54-A7D50E0906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51924-994D-6444-A30E-FE1180E9A9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E3765-EEFF-C046-BB60-08B039B68E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D638B-A4CE-7A41-9879-197E009A85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7B1F2-63CE-2C44-9FF9-84F14D7EAC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BC69D-89C3-034C-BCDD-CB1F93C23E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09908-B05E-9743-92BD-04544A19D8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89909-4E7E-2144-BC4D-0DB7444A2B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3FF9D-680D-E947-BD36-8DA9937FEB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F32-8576-5842-AB6F-559CCD21CF8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0D972-2628-C948-A856-4204E332C9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D955E-E50E-004F-A1F6-23EF1EB0CA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8F900-294D-494D-AD33-7C9A1727B0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2E3A0-87FF-6641-BF33-722B64FCC8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419E3-CB88-A940-99FA-E0E5B0BBC6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C0E91-8C81-A642-8A3A-7530C0074D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D8596-8791-2B48-BB2D-94F9A48F77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64B87-A4CD-4B45-8B16-FFD338B5BA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544FB-8691-A040-8B01-211782077A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C23FA-0026-1A43-B6F6-EFCACC0097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26772-C2DF-7546-A57F-32F288AE4C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BC6A9-E64A-3942-AC70-5E972AE9C0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64D80-C9CD-4E48-9A8F-A720D6226C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465AB-EC06-0449-8824-0A50F52676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9DE6C-BF45-C441-B3E0-540F0FE529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9CAF9-6E7C-E94B-9CE4-F76E141B61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5C87A-B258-F447-B822-048B46961C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EC52D-E8C8-074D-8A40-A81B7A4226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4F2F6-DB6D-D147-B723-FAE55065BD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A6070-C6D3-F94F-972F-BE577619CA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B2058-0356-8E4C-8967-F8B7513B2D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BF17C-EF62-5B45-B30F-5EEAF3963E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9A0D9-BA19-4248-B7CC-75512AD553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E5C09-8AFE-374F-8F51-F671379BD0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4DDFD-95AC-3B40-ACFF-C7618FE4DC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03DCB-1B92-9F4C-9944-A2829114ED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77414-74C0-F343-A92B-5164BDC7A8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51C3F-67B1-B74D-B8C9-AA37A0F987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615AA-7570-1443-A2C1-31B3B39B3E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C0D84-5546-1A47-B9D4-70A974ED13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DF77C-9E5A-544A-A2F6-84B7F8C1D6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E8B20-289E-2E46-B71F-FE7773F725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495AA-6600-D24E-BC6E-D7C3F70AD6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BC360-3501-C04F-8A6D-8123FD6660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26829-52EC-FC47-98D2-6841F35EA0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25189-C1D7-0C4F-B276-E1B15C1ABE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AC856-888D-5F40-88F7-77539ABC5B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A4F70-15A6-C248-A502-34826DC911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0DB432-9724-C941-84AA-79FE8D45DE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88B47-B7EB-7F46-9142-4D6AAAA4F75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C8969-0E52-EF4D-97A0-145D22B0736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6517F-47C7-9B4D-B9B5-BEB49653B15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99915-DEB3-4845-86CD-F17565CC4D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A21D9-E1B9-4D48-8861-BFE86BF850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1C01A-6AA2-D841-BCD1-E76DE942EB1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06B8A-1778-1040-AD66-EE39EAD5BA0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83017-9E39-6247-B915-C7C11BE2B5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E9358-88E7-404B-861E-41A1E0949DE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191B7-2437-6146-9AAC-1021E0F0525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5EA16-F920-BB42-B478-0831FFF0CB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78C87-9191-E648-8706-ED7D764F63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758F8-2648-9F44-83A4-815482087D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093B4-B54A-EB45-9041-D13985827E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197CA-2470-5743-BA87-CC77328EF4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7C82C-6D0A-D342-B668-88C5C5B0DD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DCE2-0615-9341-A9B2-A7FFB21E24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6683-E7A5-AE4A-BAAD-3B50F85AA9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34D4A-B2BF-9E49-9E71-7282F9E047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897A1-BEB4-B248-8FC2-7F9F138FD0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62D82-D801-EF46-BC7E-187DB07FC0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AC03E-F109-504F-A16A-A1C781A20F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13B40-CF06-CB4C-A2FE-D3C83057EB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1D66C-F954-D542-A518-BBE4D24A60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38842-9654-E040-8295-169FDC6A8E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2C07D-BCE8-6942-8EBF-BF63B1C256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A49C7-AD4D-024F-931E-C736FA56AC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88CCB-23D4-FF47-ACB2-EB4242E80F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F1976-8C91-3846-8A41-821A98127E6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454D8-F3A5-0F49-85CD-F60BB3E90A6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2663B-BE1B-F049-855B-2E9E8B401E2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A9DA2-1A84-4146-AE43-87B28F0A6F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0357B-5B33-C847-BDCA-F568756333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C5C90-BBB9-0B49-8F90-9B6145EF63A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F1CE2-2C7A-7144-ACA6-6D932D7FB0A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43CEE9-71CE-F34D-BFD8-92E3FAFD8C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9B511-B102-B84C-AAA3-1BEC44D5F2D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6D7FD-5B99-6F41-B952-1656DDC58FF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221C9-90C9-4845-8D46-03D0E81F0F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E1274-E5E6-7940-AAC6-1235BD0B6AF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5A9CB-E3B4-464E-B079-D7F4938FE1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E111C-1357-C14C-8ACC-EFC66DD16C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21DDF-2E4A-5142-80DC-6A29249E74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348FA-4893-8240-9036-276CC4E26B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C0ADF-5EAB-D54A-90A1-83B74B5BDA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691A0-DD10-4B4C-AFF8-2657CFCA66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7D88F-FA01-EA4A-AFBB-EDE2FDE7D7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C56DC-A752-6E4C-A650-9319E9FFCC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899BA-555B-9B49-A00E-DA77CC29E6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9F51B-6869-B641-BF8D-2E560FC360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797F6-BD59-C041-956C-42E47FFFD5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FF30E-BB09-7C46-A0C4-8BE910AFB02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30C54-353A-A74F-86CF-7B15F9AB75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61BED-293A-0A44-9F8C-DDAC0DCFC3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49F9-6FF4-1A4F-A916-27EABDA76C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0C9C6-A627-FF40-9C76-ED1E302673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6AB8-A3C5-A749-8D3C-C5C665ACA3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F30BE-56DB-6B4A-9CC3-66F51F7235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01263-CC29-574A-95DA-E88F8B5170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F4B10-E2FF-5B42-B395-82A37653656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C7FB6-5128-1F45-9A84-68956E8807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F8F33-5DA9-8148-B4C7-BA5DF27250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C1763-F369-B341-AE26-AA71744B372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D4284-1986-854B-9FAA-E6C1C474F15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8356F-0E19-7142-A7DC-59A6306FCFD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83A94-6B98-4F46-9347-F267A9AFA14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3A8E9-BCFB-794B-A7E8-EFCBB714396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FC5CB-5B52-9841-B793-06FDA64847E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38429-2231-B644-8C82-0D49A9867BE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FF603-D15E-B84E-AA0E-6B27DA3E89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4FA5D-40D8-7C4F-ADFA-2C0C3D8D4FE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4EBD5-9D20-B043-ADBD-77B29B237A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EC659-67F1-A540-9B84-6DAFFBA3A8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4FCF4-C5CD-FB44-B185-2BDEB6BDAB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A6BDD-8040-C84F-94AB-E9F2265EFE0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5C862-23B7-C34B-99CA-8307892372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3588B-F575-A142-BCC8-62CBE7F540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D4F4-AF5C-1E4F-8A2D-C91BE948CC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626CB-FCC2-0E48-8331-1A26542716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66A81-5247-744F-8F19-3A4C566648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F3EE6-A0A5-894B-9FDE-4DA52E165B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58A5D-C1A5-7E40-B1B5-75E7CAB9A3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257BA-6BBC-F842-97C3-0F2378721B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A5AA5-4634-F346-A2EE-1E6326BF2D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E8966-C60B-8B45-AD48-24BA393650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F65D7-5C82-3B40-BE74-11B5C7CD3D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6BC0A-8FBE-CA4D-A2AF-02B5B3A721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E62A1-E1E5-554C-B9EA-3B60BD03C7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6E06F-1ABD-9742-943D-5DC0D1140B5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4B47A-CD3D-1B4A-8D25-A9F5495438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1ABB5-15E6-D14E-8DE6-A9EFE3CCFE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98065-2B6C-7B4C-A183-B454EAE5A5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32D1B-59F9-FE4B-BC2C-73164BF387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6B73F-6598-C94A-A1F9-B3C652D085B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DD4F5-6B15-074F-BDD5-56E54F61B26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00061-CBBE-C043-BCB5-69038580BFC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CAF7C-499A-BA41-AE16-C6410E3365C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5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6250F-C8E7-EC48-99E4-E088E8FE6AD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658AD-6511-5240-932C-02CF512B10E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5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9A57C-3558-4449-AFC5-FE7D967562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98BBC-4DB3-D24B-A451-BD8EF4E9E2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8330D-FC6C-9E47-BF5D-8A416FEAE7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61B52-2B7E-4B47-A09E-EF6CA93913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4F8CD-EEBE-0840-AA9E-EDFC558237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A37A8-4A9F-8C48-8F4A-176457D0F7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C9C66-A53E-294C-B7BC-67CDB3BD44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953FF-C84C-CD49-BBE0-C001D1FC04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1ABE5-F146-C54F-8E29-267E921BC2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4FE3E-D7CE-F048-94D3-FFD4F5C0D3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51D94-99A2-CF4D-A2BA-15B1EBDC7B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E5CDC-687E-D84F-9352-F61EF33B0D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0423E-430B-E941-826F-A6C2ED9C98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AC717-5BCB-5C4B-BB35-4B5CE50677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AC489-6AB7-5848-A028-6D22A50D4C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EFA86-6DBC-1444-BF82-A903CF09A8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9DB2E-FF30-474C-9448-494B6E4856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FC739-CB94-AB4F-9E59-AD7BA695B4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03458-1B74-2F45-A7A2-9E12B34A24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375EC-5744-754F-A168-AF546DBCB1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92DA2-7E24-5949-A246-8285151DC5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D5A27-52C6-E147-BE05-352B82DC9F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A4F2B-9820-8046-A1C7-2E95202A479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DEBE1-5D01-9044-8AC9-208573FD57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639F7-26BA-6F46-9620-B8F0FAA1A5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DAC26-772E-914F-86F3-56AF162467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54E0F-8081-954F-9C02-72803D7781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0F1DE-2924-6E4F-A5FE-E74E4023BF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1027F-7BAC-CF45-AFD2-5D5AEBAFE6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F7207-C414-B744-A3C7-33B88070E7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50999-4086-674E-B0BE-CD90E4FDEB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49B74-E276-134D-88F9-61EDBBC1E0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6112F-A8A0-9840-8409-8B9BB700F1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48B5-F310-CA4B-897B-AC2E058A55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C9217-0629-3E4D-8BDB-7B3A788272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FA131-42D8-0443-BE06-91D607AD95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D73C4-F697-F949-8E13-691E58FEB6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8291B-FECD-BE4C-8406-B1193271D4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03C29-40AD-0C4F-8D7C-242860CADE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61BF3-0A3A-494B-BFBA-718F3E229C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71BA6-A8DA-8E43-8106-304A6A8065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AB17-656B-D14D-B412-F91E2318F0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B36C-B8EE-754B-A413-7ACAEB38F7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56CFB-59B2-2843-95B8-1AD3A1FAD3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51627-D1A2-E747-A639-DD1B226AFF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E552B-BE5D-074D-98E6-08D1385EC6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9373B-D6A6-384B-AAAC-AF3631CE4A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647E4-0EBF-EC4F-8E61-B0F71F2340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970BB-8DCD-CC45-92B6-E7DEBFCA10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D3ACA-29C7-CF43-AF0D-292F74723E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3D9B7-39DE-0745-AE4D-E30E19476E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7FE43-0ECA-2846-8094-34A62DDB2D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1E5BA-A3C4-184E-A5FA-55E11C54A7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AA06C-E9E6-1A43-B154-DC1142E883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88535-6F65-484E-907A-836BBD0634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4BA60-2A23-B448-8B4B-6C0216DBCF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CDD94-8999-4D46-973D-DF063B0273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DD737-E948-6140-8F9D-538CD4878E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D26A2-6B33-CF42-B68F-2C660FDFBE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1180F-4386-7545-BE88-075CA9E0EE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99EEF-AA63-124F-A4BE-08BADE0AF8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F49ED-EF02-6749-A65B-78210B2D73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62991-AA97-3447-9EBA-AE0BF8532C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7B064-7A49-0940-BB77-F7C26E6B2F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D7290-E978-9B42-A76F-1EE1C5B789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DE40E-4412-7844-8681-34A158624B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EE73-3C26-494F-B580-BA6EFF5C00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CC0E6-CA52-EE48-AFEB-B11D083C57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6BB7B-257F-DF40-9131-88F988156C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04EF0-5F8E-0C44-A04C-2DEF6FF616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9423A-8A01-034C-B6E0-BE68899D8B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74665-C4C0-0544-A31B-D53CB6B065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F1CDB-84F6-2741-9BFD-C03735FB33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5C692-5F52-934C-A21B-FF5692825F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3E1A6-390F-3D41-9502-420513E9F3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D920E-CA1F-594D-A3A0-112182C01D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5A10B-A966-1046-A19B-32FDDF2B84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A1E92-25E8-D64D-BEC2-3C28E2435F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AC3D8-54BB-9449-9211-FD5C24B0A8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36C11-3283-D040-A9EF-8521DE98A5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22EDCC-153C-D040-BB66-B8D9EEB54D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D641A-04B2-214D-B7D9-9AD42D5472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8F242-AB66-3142-8AF3-7A10CA9CEB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9EAB6-F380-894D-86BD-0D2BB8C770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64F59-2C50-8B4D-959F-64E96377B1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04C5F-5FEC-DB45-ADD8-ABD6572B8B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426ED-354D-CE40-8621-BDACEBA9A4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12AF5-FDD6-384E-A378-262A48CF73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65C45-8931-6A48-AA7A-6062621710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30DDE-197F-8D4E-A310-2F2377463E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EB0E7-5E76-214D-A21E-3D612D248B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D61A8-5D2D-7B47-B45B-7E7465E219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B8229-59E7-CF4D-AAB3-587D69808D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B5-FB4F-514A-AEE5-4956314DA2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9168D-1A84-7340-8BF5-DFE97F4BBC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448D6-4909-A644-989E-F266319351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17A48-E128-8F49-80FE-FEAB72D2A9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F468F-A19D-D140-BCAC-81BAB7CDE09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E2DCD-EF5B-384E-890C-FB3EF3DA6D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0BCC6-285C-6C4D-9381-119E429F1F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A7B75-7AF5-7349-A8B8-23285DD7ED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0E483-2033-B449-AD17-41EEBF5CF3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03E3C-039A-4B4C-951D-0E6DB7C573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A7D38-C512-264F-A5A0-DCFBE152E8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70AEA-4EC4-3D4B-9C15-48C1E1E1BF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475FA-D2EE-2E49-B679-FFE3897551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37F0D-2A2A-D944-8D71-1B397E8E06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89334-34EE-FE43-81CF-78B07B371A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7BDE2-457A-0343-8328-D8FF1CBC59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D6627-2BE9-A740-A333-6299320286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68F6-CB66-AA41-9DE0-1409214AAB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47E4C-8247-3A40-BA17-C3ACCD9355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5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FF61A-080B-454D-AAF3-E945B536CD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4ED73-8967-EB4D-9EBE-0F4C057BC9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5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72C77-DC57-9243-B8A2-B624A4F564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DE316-8EBD-C847-ACDB-B1AFE1788B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1D1349-8A26-FB4B-B521-F03C3A217A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52EB6-DBA4-7A49-80D5-A417759D51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2D681-AE41-AA42-B702-FFF7D30DAD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54C22-E252-7744-A9F0-4A329D9DB0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1F376-206F-3743-9987-B0FB843445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24E2A-66AA-EF49-A3A3-1B04410AA8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25748-87DB-134E-84FD-D84BA0EEB2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BAF6A-57F3-914E-9690-F3E886A7A7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A152C-1FD3-8F44-A0D9-68413B89B2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354B3-E95B-A74F-B6B6-977B5C1A50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CA3FC-A99E-F54E-A9C8-D9FC7965D8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27506-AB89-2749-80D2-7D46B3D4B71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9F93A-8FCD-7B48-8A1F-395484A9C8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266C0-9085-044E-AC5D-01C1E3B56D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5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F9D95-E35A-6642-B14B-7F0B7CF901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1FD4-8FD4-284F-9AB5-A8D7D8E8F5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5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C44AA-4C9E-B748-B35B-4698DF2B6A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9854A-903F-4D48-B363-A8386AFF7AE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46DEE-4C19-0242-899E-54C4034F9CB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33E48-022D-9844-9990-6BF4F3F3959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5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0278F-EFDF-B94A-AFE9-A4078866257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12C7B-5C3A-AA43-8D84-5CA61DD23A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5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AD046-EC53-5444-B50F-F3BB89D3673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1166-8BFF-5A46-8462-9FF684E0FF8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874FC-4B6A-1644-AA49-43FEE10E50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8607B-0DA9-B545-849C-FD63BD5D3D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5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1E7D2-81CC-0146-99A5-18DB2F00BCB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BF2C7-FF12-3448-AD37-454401D563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5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4B071-9025-0347-8148-49BCF02387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B782A-6872-8E46-9E55-F60A331366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ED783-654C-6543-95BD-9D8FC11AA94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5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E859F-48DF-624F-9EB4-B60B10C2DA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5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BC3AA-E99B-4D4B-9629-5DFE1795C8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253F0-D5E4-964F-B1F4-9238B134977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345EC-54C6-BE4B-81A9-06121C7113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2D885-D11E-CE47-9D52-B9FC46B5A5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65A14-2CDE-6244-9700-6B8BC4CBC3C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5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B2E1D-0EA4-4C49-BB73-D57BB74F20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5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43A2B-5B30-ED45-9640-70470C49E4A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3A497-1A48-F841-875D-11E932CBB8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5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82B01-455C-764D-8562-B98D9B0F52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7677A-980F-8B4D-8E9A-1BEE9E353E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5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C50B3-5ADD-5546-BABC-E81CD19D701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5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771E6-7C61-5541-A8E9-59E33E1C31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D1F02-9E88-D742-A4BE-DB1568C712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DA4FF3-A17B-D34C-A3C2-8896E6C267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ED1F1-20D0-4542-ADD9-7C207C6C6A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1D48A-A03C-5343-88C3-B01D331A4A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9168C-23AB-D14F-9931-FB9EBAF8F4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7642D-F801-D649-A255-546D779ED2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17013-8580-1B4E-AB94-E772BBA468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FEFB5-F284-F440-8759-CCAE4C1EE8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1E157-3D0B-6A44-A421-FBAC7231DF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9B938-3E71-6E42-8743-54C1D76779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CC31B-7BD8-8440-8830-9F97DB62CA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51BB5-367C-4C46-9345-DCB36ACAAF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E6625-795C-C043-90EC-3963CD9E2F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E5F02-20B1-3E40-A345-4FC1680B33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CE8FB-78E6-9E41-A2ED-5FF434EC12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E1257-FF55-ED48-AB6D-069907A918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6ED62-AD9A-8449-82D0-17B9042721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E3308-1C6C-C94F-91FB-A8172B02E2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8C5C0-248B-9745-A710-DDFE8DE586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A9459-229A-1346-AFD8-B2A4EBBA35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8052E-0B36-BB47-AC3C-A5CBD9F59C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8B84F-8481-5343-9F90-CB7F3A07A2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05D12-D558-0041-836B-1DC95F8423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1E38C-9298-964A-92EA-3D098CEB48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E989F-4124-C842-9A18-97BE4164E6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24AC9-48A6-3D42-99A9-CA394C09D7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57BBD-6C87-464A-9891-1FE156E9AE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26A4C-0C4E-174A-93BF-D19E3AD6504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96378-AD8D-F34B-A347-4A74851068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344D-7BE0-164A-AE9E-E1633BB032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213AB-2E1C-6B4E-9A44-22CFE4B3670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CC7D3-0C8B-9A45-89EE-C17C45C89CB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9483B-C00F-3747-A898-6EC28FE4C7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58F7E-5320-C947-B714-B0F73680047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6DE0E-33EF-3A48-AF9C-02288DA2573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27F2E-8E38-7448-A584-3DF87BAE0B0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756C3-78E4-5E4C-B8C0-E2D70B1FAED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5BE79-1B42-754B-A6DF-163FC71318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445C9-A035-E346-85DA-4C8BF3DAFDD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A2773-1A17-804B-8921-2B30B21EE17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C6AAF-6A84-C942-925E-CA4735BBB8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8D56C-46D8-B947-A3CF-BBFAC1DF00B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38FB7-24F5-C44C-8B49-5BDAE87F0B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92C2E-9EF0-E24E-B606-A9CDE14582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050E9-3466-E34B-BDAF-44DE97291C2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E65B1-BB18-1C46-9048-3548CB66EF2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5B300-4B38-5645-970F-FFE42B22B5A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38598-C065-B146-8C4D-2ED09C79528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B9EE7-E42C-5C47-BCF6-CBEBE2983C6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4D2A1-8161-5648-BA56-C30A3CDE2D6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9512A-1F41-5740-8361-16307ACF89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01D12-FF69-B84C-BD0F-0B7BE30145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B8862-F93A-004C-8A4D-793BD17D32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D9FF6-E179-984F-8A10-B6AAC9CC68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D1E09-BB65-5F42-A5A9-4A7C19A7FF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73718-F875-D94C-B479-B68B1A7E95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8EC97-CAAD-3B43-80D7-1DE9B705AF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6C041-1FB3-3145-84E6-9B04CD5AD1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73234-887F-D74F-A109-C5CA4DDD0E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6571B-F232-8F44-8825-EC70BE87B5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90D00-8112-5843-9B4E-A5193CE09E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76731-9254-C145-B792-FBC1358299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4B8CB-B545-2B4A-A0DE-844898D8AE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E03C8-3C1E-624A-A5C1-F0995B99D8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1650D-DE70-834F-8CCE-0CBAB4C53C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44B8F-3B20-494C-9515-B43CA0EFFA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21474-74DC-CE4F-89BE-CF9DDB378C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5C0F6-4583-8243-A755-5EA6102D16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886A7-8AB4-CC44-BFE5-07E2D81B6E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32801-C219-514A-B577-21591659C9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38B8B-A523-AD48-B731-1F5FEFF595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4FCF8-D171-3841-81F3-E53B1F3C4B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30DBD-98FE-DC42-8097-8A3FD89CC2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855FF-9E5D-5D43-8DD8-64BC3E21F3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CEE2D-6F75-AA48-BC76-ED9791C8FB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AE539-DBF0-B94A-A8B3-062CE33E99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3E38F-4986-7C47-906A-9B2F3AF340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F9794-BDA0-684B-A8E2-B054D140B2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BF355-131E-3944-9C85-04ACD1A2EC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8C934-E6C2-C946-A79B-A407E81666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F5025-8BED-6D46-A2DD-2595B6FED8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B0801-2B3A-7349-9B50-B6B66A00A11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1375-35CD-0144-A38E-7CC01F45D9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0AEC3-9593-8448-A5C6-C88CE25B74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23693-C59E-E64D-9980-0CCE17687AA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47AE5-D83F-C345-9003-AFC8165FBC4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46F00-BE9F-3546-9CEE-B8E4D0797B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F679E-C715-5242-805A-CC353A5AD3F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CBB9-E021-5542-ABA3-5AA06C3001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96FFA-7D8D-1845-B29E-5BF68EF5F7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18D49-64C2-B84E-AEDE-BBA7F4DDC4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5C068-40E0-284E-AC4D-9A692C383E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A9EAE-6C90-CB4D-9B40-2C6E7C1FDBD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2A23B-3AFA-514E-A9F5-752211A1E4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ECAC9-5A77-D044-ADC1-3E0FE186A2C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2264A-0C0B-554F-B785-14F16DFF84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92B47-BBAC-A541-876D-6C98F56AA8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29099-08F0-2A48-A88E-5AA86895DF1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355D6-A563-9A41-AFB2-74EA6F2B11F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CBCC3-AE82-4E40-A045-F4D71C7E1F5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6DD0D-0FF8-AD42-A8EA-F81E93E20F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68461-A815-5C4E-92D7-AF59061F84C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68D56-6E6E-7A4A-AFC4-FE6B45B03E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94C3A-2F62-6644-98C8-E176649174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05F56-8D93-EA43-861D-E24CE50B028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CC610-F56C-DE4C-8003-7D6B594DAC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E304E-293B-124B-8BE8-24F61108D9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5B621-E6EA-8A4F-9953-475CF8C2E4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4EDF3-FC1A-E743-8227-29989B9FE5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CD935-172F-D14C-A792-2456BF9440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F9644-1C35-4A4C-8D61-8204F701FC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7E073-9725-A44A-9487-FBD0FCF93F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1D926-107F-6344-A625-E75F9009A3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9D50B-1545-0541-BFE1-35213EF765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E7F01-D459-C24E-8B47-5518D9DB35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8F0C3-0561-1346-A404-7B2926E20C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796F3-4118-264C-8F0F-5F17267B82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F81B1-B58D-BC44-8558-8884444475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E055E-9670-7343-9FD5-224D799009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D92C6-C6D5-094B-98AF-035D109E58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72A76-2862-DA42-8D41-BD4B2B6B1B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F5E74-BE56-5447-A2E0-8ED2AA223E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907C8-A7AC-B943-9483-2B9C3D31C8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C5FFA-52A2-E543-BBC1-1E701301DD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D2AF0-71DE-1D40-A887-6D53F2F33C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C37D8-59CD-B44D-B89E-40000F87BD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407B7-DF85-1240-BF56-F0E33F758C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6E22F-D818-D348-AD9D-72DB99FB7F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AF441-73EE-6C44-B7F8-1ED4FE239D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E1FBB-2E34-BC4A-97D2-EC313B55DB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261D2-6475-4447-A6A8-4E65370761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C7CA5-C2A6-4C4F-8976-4F576D3FF4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43781-B19F-7D40-B412-0A442FCC5F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B1652-CC3D-0F42-803E-98A1D2295D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0E759-2979-BE4E-9CC0-6A4ED3A37E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8B56B-BB04-3240-9256-E0BDF5E67E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E3620-946E-F54D-A729-BFCDDB5DA7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FC9F7-C429-3747-A8BF-EEC37F8407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8970D-95E6-F64F-B8F8-51383C77B0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C54B1-444C-6045-B330-594CDF65C44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77CDA-AC60-A749-A4F1-09516C6BD41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B8651-DC6A-AC43-9A00-B0A2143BD7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21322-74FA-AC41-8A7A-7CD5202C01A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CABD4-C729-474E-8660-F848BCF5708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7B471-FC70-1B42-998A-DF4CBE23DF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316DD-E83F-D943-BA11-B95933A335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8FEB5-0ED9-214E-A0EC-5EFA0D8932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93126-906A-A546-B6E0-B1C8224A7F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EE18A-B2C7-8244-AC84-C9ACADA5629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CF61A-0C23-7844-95C2-A38395A40D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F7526-51B0-3E4E-8FE9-471A6EF74C0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179C-4583-9642-977F-755C748840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15D00-CAB7-EE49-96D9-7199E68752C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C5FCA-E793-0648-89D3-F9885A935D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72696-D234-BC4D-91DF-60A0ECD85FF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BCF7-0134-1D44-A4E1-1A3BE31A6E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BA29B-2190-A140-B88E-B51FE010EB8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1A309-7C48-A14F-BEE0-B9C0242A00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F8A25-45C0-6B4B-B483-C8B7524138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7E2BA-5953-F34A-BC72-B43C5D2FBE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367B8-97EE-0F47-9773-EA87848785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C392F-1D86-6D4B-9F5D-82141C4B0E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0F49E-4897-6146-83BE-9E73E95E71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CB8DD-0FC1-314C-B783-63D19D9F4F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0EBD9-7031-B246-9C88-4C2A30309F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0B69F-19CF-C144-BFA8-6D5C6FAFB9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ED663-36C8-6148-805E-C7530D7855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FDE1D-3D78-9747-997B-D524DAE238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9A01-2F71-384F-836F-FE778CA01A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3FCC2-0242-944A-B2F2-94681D54D4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35C2E-C67D-3148-9350-85B3AE6910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291B2-9B36-DF4E-944F-9BD0281A5B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EFF95-1275-7448-A9DF-9BEFBFF4CC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3898F-6E38-3244-A447-952B3BD69D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46BAB-0B9C-B544-8BFC-B16A716132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EB7E6-F417-FC45-BA77-2F4AF5729C0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BD2B4-B800-F440-88B8-CE1471B20D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AAF83-F919-AF47-A963-E54C4EA28C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57BE7-3B7D-4841-837E-867F515C3D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442FF-9C55-7A43-B142-D34F8DEAEA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65B7-CC87-E74A-95B7-055AA7BAC7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4CEB-69A4-074E-B9DC-6C30CBEB18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63334-E841-ED4F-AB26-8C7D97DCA8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A125A-AB63-DF43-ACA2-AC01AC4498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1D3FB-1F13-9348-9C6F-48CD494F3D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D64E2-9E6A-284B-941C-648871CFD3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0A636-7D73-0B44-AD30-2672694BEE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DF41D-B5C5-AA47-8737-F9392490D5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00F3F-C8E8-E54B-9E90-3FFE0DCFAC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FFE76-46E0-F946-8954-A39156826A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27007-915B-0947-92E7-EF740C0DE96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15B4D-8ECB-A74B-B4C0-B630085E418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7D649-1B09-0E42-B516-5B9EF7863D8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3F433-996C-7846-A383-EF73B0025B7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CA49A-39AE-8648-A7E0-65A7CC11193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6DC28-D17D-1E4D-B445-322D7F5627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3188F-6D9B-3243-9D2F-20EE8F0104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72CB7-C9FD-B042-A3F8-21CE89E479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0C29F-2CFC-EC4E-8D37-CA41A1035F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ADD02-AF3D-7140-89FB-C3F74C883B7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E9EA-23E1-5143-95D7-CA4FA1FB36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E0D2C-CC6F-2647-AB34-FD32A938CD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02F88-7ED0-EA44-B14C-61AF095D47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A4FCD-5EE5-124A-87BE-B47F287D7F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67606-B76C-0D41-8796-F6CE21E8196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E526B-A32A-8C4D-AA20-DA74ADE76E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9080D-5E64-214C-B9C1-3E4B18443F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A16E0-00CC-5641-95E4-A3F3F8913C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29A0C-1B2A-8946-BC88-A07B48D4BD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D0B74-94B3-C041-8B49-A7BEA4472A3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E49A6-6D7C-CA4E-A382-CC190A931A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446FF-F26A-B846-B0CF-EA2EA4C001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97FC9-CEFB-6D40-BB2C-009572493E1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B0567-6994-484C-953D-6992AC96C2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80D84-1522-EA47-AC2B-7ACBAF83B6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7CF18-DE65-2542-AE19-DB2BF02B11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E918D-AD40-044A-BAAD-16D34D9CA6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E4F57-7A73-B641-B8BB-69AC4935D7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9C136-2DE2-9247-BBBB-8D641A01E9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3FEDE-426F-484E-B81D-2D17D4DD4E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CC33E-C9CF-E245-BBFF-CC817D6B3F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30867-1093-C041-BD83-71C510C942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BEFD6-C028-EC49-9069-4BC9048ABF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A6642-2BEB-5F45-820C-7C18FAD00C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91475-E898-6045-99C5-EC6A0357E6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F1854-A9FC-964D-A91D-F827CA4F01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910F-321E-C74D-B052-21D453CFF3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C1414-456C-3545-8DE3-E5581CFC25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639A1-DD25-054D-8005-059BAB6607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864FD-BA82-CD4D-9B15-E8AA6EA264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B457C-58CB-3D48-AC31-9465A13F6C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4850-8D38-774C-9473-CE613E414F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BE44D-D3D0-DE4E-9B01-A4E9D068AF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95B53-DBD0-9C46-BE37-BC6DA96248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09F64-AE36-BF4A-BBBB-B9073E266D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DA5DD-8EE5-0347-A78D-33173F4D37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3A8E0-77A7-784A-A063-DF868D8583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5E1AE-7D8D-1347-86A3-0BD0AEFDB6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76A85-8E2C-1E42-9B58-1640643E82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A06A7-3EDF-FA46-A5DC-AB461D7970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1FB65-93DB-C644-8D69-60B4BE1322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23E4C-EE6A-6346-9F70-EC18195415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BDE4E-13B8-4945-85AB-1638F2812F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F8BE8-765C-A542-A5DC-8F73AF8B8A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1E393-57FA-6044-850C-C40C66F5BB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54BD0-C5D6-D643-ABF4-793C3808D1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E5644-3D22-984D-ADEA-5FF1B13D2D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220B3-BB37-9C48-BA36-0B02FD6A35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53A7A-01C9-4D4F-843D-9BC4DE7365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8A782-7DFD-AE44-BB0E-A6B3E0DD6E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4F940-CDC0-E94E-BB01-87F4417757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E75ED-B3F0-CA44-99C6-32179D1055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2193-8F3B-DE4A-996F-5B868547EA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9B9E-F292-8443-85E9-635FC2A9F1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7D074-5231-E649-A1AA-A41D52330E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0BFE7-235D-A244-8815-257A68FB69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89F0D-097B-4246-8F3A-1322BF3D6C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37F0B-9955-A64C-AD22-ACB17BEFAA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7DCC0-6AF3-7741-B27F-D2CFB4AC42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56B56-3159-C34B-A16E-CC441B303B8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A21C6-2DAF-A049-A66A-E0AED5FD9A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B7BA5-C03B-B744-9730-05BC84CAA9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AC6B8-FED7-4D41-BDBF-828C96E15B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536B7-0004-B047-ACE4-18192FDEF6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D4C0B-1DBA-864E-9612-6B1DFA799B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00CE-C46F-2F49-B418-2AE5255057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ED937-C578-DE48-8A44-6B21783BAC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B043E-1C36-A54E-BF31-870F336D2A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AE93F-C9CC-9440-9EB2-20D7F5BB8B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6F354-C99E-1D42-AF4F-0C58F4B79C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DFFE5-0414-384F-819B-72747336FA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E9CAE-CF7C-CD4B-9E8C-8EE2F8FC59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7BE02-5969-F047-8EDF-577C54BFED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E4184-2460-BE43-B91F-AA9BB322B9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C4C99-1A86-0A4A-8601-E0EB97AC1E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A791-C661-DB4C-B25B-EF9A74054E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51F64-B86C-8147-B286-B47D0CB396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02759-8B19-7044-90F7-9DC791670C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64C6F-511C-C049-8256-189623FE51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F8AF4-C8EF-5442-9A71-BF04BC767B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35FB4-0DF6-F64B-8B08-9FBB780E18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05125-C5B9-894E-819E-6E4CCA07EA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5445A-719A-214F-92BC-C6A9C772CF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FDFD8-7D2E-C849-B283-10CDC3E258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6F4EC-D59E-4841-ADA1-7CC81813E1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ADAF0-78DB-B548-9C39-78BA079104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8BE51-6969-C141-B2B5-257B775A7E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0FAFB-EB53-734A-BA0D-7A09BE95F0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2BACA-965D-3249-9544-685982840C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CAFB-D352-C24F-A25A-C10C4EF04F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D5B5-A5CE-754B-A0AE-5505538FDF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186C3-0335-7744-8A8B-9F646E163E0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57047-A3FC-644D-9480-6054560515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4492-A145-EF43-8AF0-21BF77030A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FF5D7-FCAA-D749-88B5-7D04C60816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AEA2E-BF9F-4E4B-AE90-6A534DEB3F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9D70A-8734-F447-8A24-19C16FEE2D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885AC-115B-E94F-9241-061E7E0A62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5565D-AC09-AB47-B05B-94E89ACECB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E7CE8-ED7F-1E4D-A37F-9F72756ACD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A1CA3-9DAA-0740-8815-F885752540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315D6-951F-9443-82D0-335D74FCD3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86A5A-CB85-7740-BA77-379C05B7EA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1E10C-CE82-344F-9A2A-64D3DAC205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B02A-A6D7-C940-B3F2-77CE6F9C01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DFB6C-8E4D-794F-A998-82D89A409B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A00D8-E39D-1743-9531-1CE15962D7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51700-EC5C-4E4E-9D9E-D98EDD2C44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190DF-011A-7849-BDB5-E4273F03DA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7ABA6-2DB9-234F-B9EB-BB342F5D75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61660-D128-BB4A-821A-7E7A02CC62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99414-E07B-C74E-B08A-A4E52D2313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58720-4EA7-FC44-AAC7-9075BD2DD2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0FEFD-4776-0E47-B2CB-B31ACE9F81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9E565-616D-0943-965E-2F47CCA6FE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BD1D4-1F1C-5A48-9BDA-04AA4F406A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FB5C4-2F1B-D14F-8D7B-13CF0F1256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4B612-8F57-1F45-9FEA-82E09E1EC12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23E82-D678-0949-A9C1-CDA833A5F5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F3214-06B1-AB4B-ABD2-13E01B8144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18474-388F-AE4C-A3A7-A6F02922A6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1F0CB-FF14-6B4D-84D1-7C70038CF1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6316D-6A85-8747-9FF3-60799B145E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CC6DE-8AC3-EC46-B2EA-D519D38A45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64ED3-4A64-0F4D-9BE2-E7F7C6BA28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DBFC7-AAEE-2847-85E8-9012BB3AF7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8D709-402D-D345-B7C7-086C151FD6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0E639-1C27-164F-AC76-D8B527271E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79749-546B-0D4E-83E7-7DDADA0899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9B953-E912-3847-84B4-E2062BA553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5B4EBB-8AA4-E54C-8FAE-F96789F1BA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DCB79-5B95-6E44-B8B9-313D67E8C6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58DFE-B6E2-7843-9A4C-0A1CFBC0F3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9D154-D712-6745-BA5D-C32B4D118F0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F560E-622D-F842-8B63-DDFC04D80F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F2471-C936-704E-A29A-C72993EF6C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72E5-79F1-EA42-B6BC-B9EAAF76DF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61215-92D1-E64E-92AF-6C9959BD5D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0EA00-B9E0-4D43-8DA9-DF078ED5FE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BA8D9-DDBA-A742-90BE-B05E56CFC7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7ED49-0DBE-1F44-9348-DE18ACA79F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91CA6-1623-4645-96A0-99DB5F11E6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1C8A6-BAE3-D445-A1A0-60A826268D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A4693-5B5B-5F47-BF96-92E7FF3337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94720-DD6C-044F-8064-91654536F4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26ED8-FAE9-A245-B5D6-CC8E27D8E8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9FEDA-E7E8-BD42-9EF4-48911751726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38511-4D60-F640-9FC4-9B71C25D9A5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EAAAF-318A-0A41-B23B-D341B0F7FA4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DA0F3-C77D-E94D-B74E-4555C397EE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61949-397E-8044-9BA1-868C1792C9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659CC-14BA-2D42-A6C2-C74FB5FDCE6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E4538-7E08-F447-AFBC-1B178A1B902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902B7-93AF-124E-A314-48330E0E2BC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D7DE7-C398-564D-BF63-DE016B7442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80D2E-C6FE-114B-B6F9-A15157D033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B066F-5FC0-BA4E-9348-84E9562703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C84A3-1845-E645-B6DD-79C8CEAE3AC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72EA8-AB3F-5F40-83EF-BCEDFD015ED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DDCB7-72AA-AD42-800E-74E9AD212D3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FED72-971E-A94D-9F8E-7213EF55295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42E83-28B3-6948-8212-83FC16EBB5E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84426-637E-3D47-873E-0846809C1C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E3D5D-B6FD-4A4A-BCE9-005BEB5BC89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F5A50-F4E9-B743-8E84-FC8ADDC190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14B69-D7EB-364E-A43C-A4288E2265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CB54B-8F10-D74E-8498-25A2F75CCB5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4660-40E9-7445-A5D5-57ADCCC0B07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598A1-C15D-DF4F-8980-F0F39215F5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DEC0D-1CD7-E04F-9807-67E609241A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80D70-B847-E04D-8799-260C525A31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F6E54-DB5B-8644-ADB8-5A407E02D4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B9250-1246-0149-BABA-B3EFB824FC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5FC29-E6FC-134B-89D5-45A00F994F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84E83-F799-FC47-AB4E-41E32B4EE0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3FEF1-D4A0-C54B-8208-CA8EFE830A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89E8A-ADCE-1749-A753-6B8FA00BB5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8B42-114C-A046-9122-9E68F35C4F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7960E-BD72-EE4E-A2C5-9AC23EEE77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DF391-AD42-274F-B995-48D8E95574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1CCEB-262E-E243-B9A3-741992D7FC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54177-98A5-DD46-831A-4B175A8379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EC1B5-4A3F-F841-AFFC-0289F56797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A2FA5-AED1-494D-8EE6-F73DDA0D97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33CD5-0089-B748-ADE2-BD411F489F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AD092-AE01-C44D-A087-7EC5139379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8C75C-1954-E547-A632-7FBC7BF483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B86C0-6E8B-A54F-8B63-C206FF7B2E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0AA16-2ED5-AE43-BD8F-52D1899FB2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DDA68-F009-8345-B664-1763573F5C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FFA24-082F-F64B-9B8A-ED3EF765C6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F6A1B-5E25-5D4C-8ABC-C35ED3F6B6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C60EA-0D0D-3741-91C9-32425151D4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63FC0-CA53-3642-9D9F-2269C9FA83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325BE-3E11-1140-BA1D-51CCFF9F15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4CA15-BEB0-6C4B-876A-BED45C9BE6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90E1B-597C-E94B-8CEF-FA049A0C89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1EB1C-C63B-0840-806B-3A2DF0A74F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B244A-70A8-034B-B790-F01B9B559C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B2EE6-9A48-A34E-8816-1304863CC0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0794-6A26-8447-A63C-25B1435C66E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2252E-1960-6742-BEBA-053BA11EEE9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23F17-344B-1146-922D-AF612FBD3D4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FA44E-1037-5D4D-9676-48C97956BC0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5117A-8C95-EB4E-B0A7-4CD14C023E1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FB7BF-E5F8-F14A-BBC2-3DF31A9EA1E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7A71D-9723-E748-82C4-77786A12F6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462C2-5AE8-4749-9399-7A14D4FD92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D070-E187-3347-9B37-A1748AC1DF5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8BE99-14C1-5742-8172-704DE158C84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D7D1-6744-234D-83BC-608FE28102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DC500-6F0A-004A-BD8E-D04DC5A7F6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26DF0-94B8-B943-80E5-CEDC46579F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6EBA4-C16D-1748-9B93-CDA5BBA5FF1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6D89F-C70F-7D46-915C-ED9597E20A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0B4E4-15CB-2A42-B342-A33B94EC63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D8E7F-CFE2-9E45-BE5A-393D09426D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058FB-ED6A-AF4F-A4C3-4B1E9E2F98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F8E68-30DB-3F49-9D1B-A7BF5144998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959C7-F3D7-844A-B114-9F2D6E035A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91D9-C184-B94B-B620-4EE30AEC7A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158FA-3864-754E-A475-05AE543A71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F04DC-CE2B-F84A-9133-6AB66B7454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3D085-0107-7041-A4BC-E114FFA9D4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66B38-40F5-0B45-ABB1-642D368916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7AAA6-CC02-8D4D-AD59-13E115F6E3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428E4-D908-D649-99B0-012792B641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765D-347A-D445-915F-7A963915085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72BCB-46EF-F84B-9F4A-AF386C56A7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44E92-25A2-1744-9BEF-455225AF02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C5F5-D263-3A41-8890-5146783AA0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36A31-CA72-0D49-9568-8E45C687AE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8569F-5882-4F49-9D06-BD533F4B05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57716-444E-DC40-83BF-BA1F15C5DB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1791C-5811-194F-A7F5-4397CAD230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58459-4213-064D-BA47-4DD9A645E3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AE18F-79DA-6144-8E73-7DD9442D5AF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57DCD-85CA-FB42-99CC-BB9BED3241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E5C76-DA5B-3E4F-832B-BFAAFA5E2D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A92D6-4BC4-8B4B-BFB6-74C487FDDD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A431E-E0BC-8F43-9FCB-2FE80E2645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EF055-A4D1-BB4A-8030-F5EC9E8C00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8E171-DD74-CA4F-945A-380925BD25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8A60A-A3A2-9045-9E1E-A3DE0003AB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2D695-A4D6-064D-B6FB-B838E9B8B8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647F6-34EE-0C4F-AF1E-6D367DD5B2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A479C-80FA-3847-800F-BB5DA8BFE8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35D5C-968F-FB4D-8734-D176D12771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B4B18-3546-3743-B481-987FEC5C33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C705A-D3B8-C940-A21B-E262FD0D48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80691-1530-EE46-8AAD-ED107BF80D9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AFB56-17B6-804F-843D-94CDBAEB6B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0AECF-F213-A343-A2C3-D5F33E4DD4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3138B-76A2-1849-A098-2C72D862168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34B93-8AF7-DA46-A410-A7A38AF147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42A6C-DA42-B44E-BF1A-40707F697D3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3BE2A-CDF8-3148-BA1B-311489DA2D7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2253F-99FF-0149-9937-429F6B2860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24018-1D77-D448-81E2-9A8065DFCC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E527C-C730-5E4F-A0F2-7538480799C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1DE67-8827-9140-855F-AFFCDD4069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E2AE5-4A0F-BA48-866B-E1530CA73A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D45A4-0A62-B44F-B5E1-C36691FF394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6BB1D-9E60-9446-A806-2FAC8B8ACB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8AEB-27CC-EB44-ADC5-AD63C33E80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DD8E0-64E1-6344-B3B1-DE5EFEF1AA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C6500-4891-4045-A808-9CAF7DFC198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E1E2B-E652-F24C-8CC5-7303F09A596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AB968-4E0B-EF46-85FB-D66D226DDEF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16595-3067-D64B-979B-F7319C29AA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57044-3E3C-1344-A2EC-EF14677723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B9E7C-4D30-4F46-A65B-76003381D5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30641-446D-004A-BD8F-D75BB16C24C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CCC3D-7B8B-694C-90C6-7CA2D9A8992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8FA10-6040-E846-957F-522A3B5EE49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B5E3E-3F10-0745-833A-DEF7085A2A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641B0-CACD-8F47-8614-2EA65BE7103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723AB-934F-D341-8DF0-B81BEF787B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F009A-1D2E-3044-9C9F-1F87D82472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16828-169F-1848-9AF1-C41C0A276A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2067B-565A-5F40-9B47-E31553098D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D7CCE-E836-874A-907D-FD70A5FFA0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25A31-4A71-E643-9538-01CCE59D92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483EE-5C1B-5147-BBB8-F8869890E8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29C3-B2E7-9644-A770-6C3D4EC348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77147-8683-0840-A7F9-1600EDC10F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D6D48-50AD-774D-9A3A-AAEDBC5EF2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4C579-94FF-C04B-95CE-BC7DB3510EE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626A4-93AD-E84D-B66C-D0247D15FD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3E1D9-562F-E645-BB82-C3F87256CB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3B7CA-4C0F-454A-987B-84182F5A82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8AEF5-6BDA-8A4E-9F76-C61A84EB48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EF17-A9F1-454C-80B2-D105C9544A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507B9-0D09-B844-827E-58E5C0B8F6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D2850-CB7C-6640-9A75-CA7F2325F5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17E3D-1C7A-F449-88FC-7082BD7C4F1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3FA6A-8B25-6548-B55E-07B5CCAB443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BA2DF-4E02-FC49-872F-2688ED02F6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A572B-B921-9946-AFA4-A6493D86ED8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1D521-5EB6-BB44-ACBD-38B156C451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24516-8321-0545-8C15-804035908A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0589C-B90C-C442-A15E-169E671001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E9238-0D1C-3E4E-B44C-44F4C3D7A7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E9775-541B-5F45-AD92-8FCD293841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887FF-831D-E34C-AFF2-298DC34BBA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D0DDD-714B-6F41-AC49-C513C0832E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0BE87-A3F9-6441-9FCE-EBB45BFA6D7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594A5-6519-F64C-B945-C1622EA6491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54C3-8D11-8745-A0D8-D0628C5D018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6219C-ACC4-6449-87D4-D4C3F8457C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763FD-8239-F644-BDD9-3C58206EFDE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E4D39-73DB-A345-B957-3E5995E5891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93006-8282-0E4C-9909-352184F1CCD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E24F4-8839-3A43-A789-9FBEEE158D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9D130-0678-0A4E-8FC0-EC93DCE199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58071-ED7E-A34E-A344-449BDDBE4D8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F95B9-54B6-B841-9A95-48ABA1F5865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EACB1-717D-A041-9695-5A7796858E2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82BAB-2549-2A4D-9B16-2AA9DD3829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84AAC-ACD6-2D4A-8881-9230E779492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D9007-9CEB-1241-A6A9-74069D469F2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406FC-2BE5-6A47-A906-56D795FA29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BC222-8426-3144-9288-EAF5474666C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4D6FE-5E72-1B49-AB59-415049E18F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E78CA-1DC1-A944-B3B9-2974116CE1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B7405-A1E7-2B4C-90F7-A76D751DA03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99FFD-BA70-BA4F-8F9F-6FB7864C94A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C469F-A666-FF46-A8CF-3FD3778061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6C3BB-8AAE-CC42-81BB-5BBC11C4629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D7864-5AC3-0D4B-9FD5-D19598832FA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79946-915C-144E-AD7B-ACC4C8E6CD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78D0D-DE93-E748-963A-DEDC170C1E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A8112-00B6-6A46-A674-B268536791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C5BEC-93E7-C944-8A04-928633FE31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AF9FE-97FB-2148-B910-928A553EB6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9C57F-6F2C-C44D-9E61-024C66E85D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C1753-F6FF-B14D-8042-889A2BB479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EDFBF-F7DF-C849-A883-8A968E082D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F1AB2-FE4B-3B43-8E54-0214BFAE03B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F40D4-0808-A54A-B3FB-BB2E66AFFF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78E18-100C-FA42-9279-C1FFDB0399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52B6F-1F62-5E48-8E03-60DE40245E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723E1-EA11-2E45-AA10-42DB55F3B3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8915A-0C94-8A40-99DD-408DB4D92D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F5236-396C-9842-B873-D139B9E544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16909-36E2-484C-BADE-E4B8EED285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27630-8A56-B44D-9E70-58719CE82C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EBA59-6F74-B842-8246-3E81C56113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B7F2E-985A-5342-A830-1B2B788FA6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0AFA3-6DEA-9C4F-8F43-24483C8B28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F1286-8C89-924B-921D-1F9C47FEB8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ED587-AE91-ED47-BA6A-38E617FE821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EE175-AF6A-0746-8D4E-4A0401907E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7D81E-1B9E-A24B-8666-D94AC8F079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F8F20-FC25-214D-9F82-05D7B27A11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3B1A6-9A5C-7E42-BF67-81B599211A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7F088-46B1-624C-A884-B89C999158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E3266-5C73-2840-8C6C-7DE6D9F189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0A59D-07B4-444E-A515-FB074381CC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B6F22-A0DB-8340-A79E-C891DDFA3A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AE32F-B52C-5845-8E5C-6543629D07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6D509-CCDD-1B41-B4DF-6C28DCC8D9F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E75BE-EE00-7A44-B6EA-8F92D979F8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32079-926E-B84B-B26F-5B09CE56A0D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86F34-6148-E34B-9ED3-E5759AF7D2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0FFF6-320F-DE4A-A732-E57B7B59095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8F3BF-3CCC-FC4C-957D-441F82E1461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3F30D-8048-5346-8E2A-EE68AEF051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B8208-6301-B745-B041-8EBD842561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EE013-68D2-4341-BA58-ADCF3F54402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64367-AD70-9345-B860-7FFCE794A5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18C92-1AAB-5E46-9141-1CE742602A8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3FE13-469E-2549-9B0C-280783642E6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AEF5C-6D16-EE42-B3FD-066D93920FF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1E01D-C6FB-3F4A-A304-64162E0C4E3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57E6A-EEE6-2244-BC9D-6BEEE60456D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A7509-FA28-A149-93C5-1CF2E1D59B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42247-9AC7-0D41-B817-B5D112F375D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A6070-CD76-7C43-ABE6-692481D104F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6AE3A-10B3-9746-BD71-CAEF618356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F2BA2-995A-7D4A-BAEC-B9DBDBD8AA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F1841-17E4-6049-93B3-F231B78D040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9C190-BDC6-704F-B605-E893C370907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D601A-FB58-4441-ADF1-D004CE3F9D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99801-7FBF-6641-9C1A-32BFBFFFD16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31DFA-E7F6-0847-9BBE-273A3945EF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15FDA-6422-914C-BBCD-3DCBCBB0FC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F1D7E-4E60-3741-B4D0-E3C5374112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0EEE4-0FF3-1742-89E0-60902A7C06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ADF7B-47FF-144B-AB00-3BC2097FC5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D4E9A-CF2B-F546-9579-2D67214BAD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84B1-DE15-9143-B408-01035F2E41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75C07-060A-834D-A204-6E78F8410E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1D01A-BE15-ED46-905E-5CCAC42418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86737-9682-BF49-82DF-BA1476879F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FE8AE-363F-BE41-9C70-E8198EDFE8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4242-011E-EB42-A053-16AB5220B2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AB2AE-1B69-6843-AC8B-893425C01F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39F78-7B69-7E47-BC14-9228CC3128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2BA-9127-914F-BB43-393322D478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F443-46A2-5E45-9A31-9A08DA055B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4BF7B-75EE-D54A-BEC1-858B54F014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F926-C14D-E94B-B757-F343C37781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7C9C7-3871-3148-971C-7C08427277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5FCF-049A-294B-8B7E-4E9B2E9555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F53FC-D070-8640-82C3-6ED4279BEB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FBF80-B1FE-B845-9A7A-F291E8283A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A3117-3E7D-7049-B76C-7307516DD6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35563-861E-1A4D-986D-22B24ACB1E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1BBA6-5A14-6F4E-A1A2-5F4F6E920B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704FA-A848-6847-9E67-69AC4F05D5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A04BF-A537-FF41-B835-244E731046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27BAB-E4A9-BB4F-AD95-1649C9F5E2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F6436-EF73-4F4A-8C79-BECF72305F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C2569-B0C3-A345-9C91-F8A6D1F402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5F218-19BE-0B4B-A43D-CD6E6716A8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4199B-F362-5641-811D-2CFF523184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1B16C-2004-1D43-A187-4EF0CC5D3F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E598-A4BB-0C4C-AB93-ACF93CE77D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9E105-7A7D-C141-AB88-EA7EF1EC14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F710F-DF32-584F-8F18-FE57E6D89B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E7FCA-13DB-6F49-B1F0-27319E1A4E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F5DC2-7792-934A-B673-6B7203092F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90743-ED09-1040-8171-4FC95072042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6BE7D-2229-8446-97FC-2F2086CACD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CE913-6FFF-4C4B-9981-F78044A7E0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CF111-D4DC-2640-9BFB-AA221B0969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E0784-F42D-B148-B328-B1BF7E8115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84CEC-A064-F24D-905C-73B921D928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7D742-D61E-1B4C-97B2-A112091556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28CA4-58BE-9849-896F-79B7FF01D8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9C0CC-9447-A04B-9DE4-94306E63E1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7E43F-E339-674F-AFC6-2ACCB1532C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7A2E6-FE53-314C-A6FA-8C7B2F7E7E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1D8CF-9C6E-FA4F-A02B-3741881B20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2BC37-4A35-C540-80FC-7BBB08036D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6648-3345-0040-866D-8CC01FA42F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BA635-657F-A648-90B6-0B33A36D06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2319C-19C3-FE4A-97C2-96F4DC6E2C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BB889-EE49-A644-A854-66BE86A994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03D3D-9CDC-894A-977B-16B379108E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8412B-1BC1-E645-AEC7-0CCF7ACE3C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40C49-8A16-5442-992B-612A6C3167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69A20-1248-D34D-96C9-9018DE426B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04FE5-7C5E-664D-B344-93EE5258AA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460D8-991D-E04B-BD9E-6CE52B29DE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97C7-5584-504B-81F5-9C2682662F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0AD6-FA97-844C-96C1-2C900D2B07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215EB-40A3-EE4C-A781-724EA84FD4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5219F-FC38-3C4E-8F85-3B61816209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A5E77-0C8F-DA40-AA46-10D1A950FA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547D1-4294-C140-8F7A-CB1E1E7196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3ADE-71A2-3243-BBFC-BB89C24191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1F404-4536-4141-B349-68F6385D1F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E1080-4D8C-1C41-A8C6-AEDFD97009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FC8EB-6C61-CD4D-94FD-1F7673AD0A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3D1F4-8388-E44B-BDA9-73B3BF6DB3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296BB-A9E3-A844-BDAB-1173CA62FA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33CF-7613-B64D-A08C-11008344D3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19B8-A87E-1240-8DD8-0F373B98F8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BFBB2-81BC-F34A-A681-08BAE21734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8B81E-3629-D849-A1D1-3ECE05A59F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0EA76-5625-6F46-8F4E-D942FD9D93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72A3F-F986-BB48-8F80-E44570462C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63BBF-A75E-6943-A0DB-898BBABF4C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F7EE1-F10A-BA4A-A489-48CCC77B34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4E387-7C50-424D-9664-2C7B62F5BC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B8490-E57C-DE4A-9CB7-F9AEE8522A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7E15F-2F46-6A4B-8982-15A7C1E3CB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1291E-0374-E144-B902-DD4DF304EC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D4447-C0C9-E44B-8FAF-B5585C3DF8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861D6-3FD1-F741-8983-D97FE95198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871F7-EFB1-9947-A0F2-3A910CF1D9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FCFF4-40DE-2243-810F-4DB0626C17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9AD8C-24E0-5F43-96F6-55E7C79CB8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98687-2119-144E-9BC7-E2F2A59C7D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F760B-9990-EA4F-BBD4-BD313BF04D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2EE5C-2A02-314B-8D07-814C4473C6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3F162-368A-744D-80BA-3310D8765A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389CD-EC9C-D643-B6C0-19E2E559219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9EEFD-969B-424E-A3FB-1CAE87A633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BB59F-F688-134C-88CF-420FAED031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A944F-4256-0D42-8092-1CDB354A8D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ED7EA-EC2D-EF45-AD29-E5AF57FD21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0651F-DE13-A54C-8543-C07BE27CCE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7884F-7688-4748-AA4C-BD738BD94D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DCBAB-077C-854C-A03E-912D0AEA73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E8503-1F00-7445-8FC1-D1AC3ACA3F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E2D22-7AD9-444D-A13B-8A2B75482B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F1E55-A7AC-9042-8E95-FB7E4BB960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8D481-4A03-494E-A973-84A72A5361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0D33A-1B74-DD4E-8D0E-F9AC6BB867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EFB4B-4B75-B64C-9FD2-483AD095E7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09C3-18B7-0141-9251-F23C82712C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FF267-374A-A449-9FDE-193F694FE3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A3188-248C-454B-834E-D947F6EEB1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20B5F-628C-5A40-809B-42518E58DF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1A754-DBD9-7547-AA82-39B7777088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69A23-2309-5A46-BE9E-C5C5D64861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01290-2F6D-924D-A4E5-CB4D40AB23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A01F2-3E6D-134F-B3AD-CDCFE189C0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39550-A0C1-074A-B28C-C5D8F41054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D85DF-E2B7-9A41-A1B9-E69347EDB2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B7462-D044-1346-B66C-26756D8F6E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2DEE5-7AB8-4344-A16B-0E710BB7C3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0C744-3B9B-AF4C-988B-AD0F2417E8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CD8E8-178B-3E41-89EE-1DCCC94B84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85180-15F6-D844-8F2B-3AB471A4557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622E7-5CDF-0543-846E-A2B3DC06A9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1F9E0-2F7E-0D40-9A02-CD98908C0D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3F659-0F8A-394D-A6EC-B36D348E00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E7F1C-B190-0F4E-85EE-96E62BC4F66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1AFB7-F635-B548-8D87-D0E07DF4719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F7DC9-DF85-534A-8C27-06270FED48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71FB1-E802-F944-96F4-4862CA3A0B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414AE-6564-E94B-BCAB-70A92865D4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5CEBA-5E61-D147-8FB6-0B39AF2C33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F870-3A41-CC4B-8AA0-D5B4DDBFB03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5726A-8373-FD49-9A84-12A4C30824F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C7DD2-5DCC-CE4A-98B7-B1D6D24865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588D5-30EE-FD4F-A78E-85D622458C2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E2B25-614E-864B-917F-E0CA829B0C2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D0B88-DFD7-A947-B923-21497C0BC0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4EB25-D2A4-5943-A2CE-EE3D700BAEE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D63E8-A13C-BE46-86E7-CB793F928B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3CA30-BCCD-2947-87A9-ED17600781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90B27-7479-6048-8FA7-C3C4E3B011E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A67BB-1D46-094C-ACB0-45C0EBBC59A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77407-EA5B-234C-AB89-E5BD541B5B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EF63F-02B3-AE49-93C7-0FEACA6EC1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37596-CE6D-8148-8AA6-E45506E9B9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2812A-7F3C-EA44-93F1-E1A15A20E34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BFE75-01DE-B14F-AD34-9205F8B80CF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A28F2-FE51-1E42-92E8-455553203B2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7F9E3-2181-474A-AB8F-ACD1A234E68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1A218-8643-8643-BD98-2250D3CA03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7D1BF-99CA-7947-8E17-765257E146A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2FC10-CF87-3347-ACC6-26D52523BE0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8D643-BB43-C540-9680-E6DF9B5910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796D-9669-CB42-9823-754C28C5B8F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64ADB-8D6C-9D47-94A1-783CDF12293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88B3B-37AF-E744-96D6-7CB8014394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B6ECA-875A-4C4A-A4BD-152D7EB31D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B44F-45F4-9B44-AFAD-AB8AD3DDF5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28F0D-AA0C-894B-9A0E-A2AB0F173E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3A2CE-67A2-1A45-B8F9-D1EE4E9339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DE462-987E-4B45-A098-0DB3EC5CBC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517AA-E4DF-644C-91D9-7921FE0BDC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4AF37-8BCF-8E47-9BA8-47290E0929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4F49D-6BEC-2149-AA67-DD3971A7EA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8A57-B300-D34E-A69F-3456908A69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23CC3-5947-FD49-B044-008A151673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567AD-DEE4-9D48-A376-73B19669CC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76462-2222-7247-A080-FCEC8C115A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C6F41-C8CA-FC4A-AABE-05097A4026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134AC-FB42-CE42-95E6-11A8D6C3E5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ED76B-9EE4-5B49-8BFD-218191EA17D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20D2D-3457-6845-B718-48F0196271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EAA6B-A767-014E-9FA8-2C2A098FE3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4D897-2EA2-0843-8E24-DA1E461916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E12C9-5F9E-C14D-BEC5-6AB61F7F79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7B927-9DF5-694E-A1BF-807ED8AADB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454E7-337F-6246-94EE-01B65944080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09F69-8C39-3A45-A38B-A6D6A52DA8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3503B-3DAF-E340-95DE-CE470521F1A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C772D-689B-DF4B-BD96-DC5BEE638A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43D87-8192-9C40-BB59-D205AFF32B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9626E-1C45-8C49-97F8-154DAE1F1B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A64F2-A27A-FB4E-B82C-AF4665C148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33531-296A-8045-AEA8-403A9A99EB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F3D93-D2FF-9446-B2B8-3E7303B96A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8A9CA-D6C2-394C-96C7-137E869617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F0ACA-B1FC-7341-9248-DE717812E31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02D44-2410-4244-AE55-32E1BF9C504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DD92A-62F8-BC46-B971-E9E7ED3CD16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78F47-CA60-4F4E-98CA-2150416075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6A4A8-29A2-2648-931F-F0135AE016B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1BB77-AFC3-574C-915E-C349F4F36A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C28F0-B647-484F-9E4F-DA4B680024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A3EB-F847-294A-B8CC-64CAA721C52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3109C-B1CA-5140-BA08-5905E1FAE1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9726A-7765-F04E-94B7-B90BED730F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1755B-43B9-8A4C-846C-0A28003A4E2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E2CD9-7491-7F49-B9B4-5D224044227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5938A-9A0C-E74C-8E1B-34662DF51E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36679-98C9-6D44-B8A4-A6E88D4141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5F9B5-E667-1746-A36B-659A4C7DD3F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63349-D373-3A43-9172-5F46598DAF7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D148B-F6DA-3E43-B020-D015D0C9863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90AC4-BD12-2547-863E-A8EC61EABFD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FA3F7-A67F-824E-94AA-291E68D50A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BF3A-1D88-4D40-A845-1AC61BE2F19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6A915-9485-814F-8AB4-23AD7F4446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4E1B0-DEBB-B24C-9B7C-5637B081CE2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8CF1A-2571-0440-8564-A7798E7EE2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4332F-4563-E245-A1D6-9A4AFD3E83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708A8-19D2-724B-BB84-627BFA9919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B00D-156C-EB40-8CA2-B6927BBEBB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EA202-CD7C-C64A-8703-5D3A3BA5E9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F4B41-C23A-E24B-851F-45951B6DBD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2FD6-1C3A-2748-83D4-D36027046E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27D4C-5A12-D646-9935-496F80BDBA2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7BF83-05C8-D54F-A3B3-906EC97E6B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98745-9C4F-2F48-9D48-592F8E4D05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9C6DC-1285-1745-8319-236143BC45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EE27B-33A2-2A44-82F8-867D6147D8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CF623-622D-864E-85B9-32A18EFFE5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7CBA0-9383-6F49-A524-1DCC67A622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8D17E-AB45-A84E-8A2A-15C173B8B2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F6254-B5E0-E747-AF7D-0A11C0B47D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04B97-C7EE-8E44-92FC-52A4F2AFFC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684A6-38D3-F343-BE73-46C056A46E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39C74-476A-3447-AAFE-685C814D21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2B163-7E2C-A04C-BB04-780E27CDDB2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1DA0B-B523-7C4B-AEBB-39F53DAA05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396FE-8DB2-3E41-A1A3-6B4ACD2FBA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62E06-DC65-AC49-9BEA-EB47F914C6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AB720-2FD8-7440-BDDC-337B77D50D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2FE63-D032-A040-9D5E-CEFC9352BE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1835-4821-734B-928B-5B0AF56943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76A11-5C7A-1042-8219-01FFBD82AF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B5CCA-1423-AE43-AE1B-F3F5F977F8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05772-A8E4-BD4B-AD76-9D8B5B248E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59AD9-4527-E544-9688-2AAD6480F6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348A0-B9B6-9048-A7AC-B7629B213AF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EF8EA-E415-A14E-9FB1-663336B647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4750F-6C8C-F047-9830-D6B933076C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2AD2B-8B8C-644D-941E-13F432825CB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0923E-8E89-0B40-87AD-7B71AF296B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929CF-8AB6-FF4A-AC88-F77897151DC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B831C-4553-0E4A-8E2A-D63BD8C83F7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996F0-CE35-1D42-9F6F-6D7A6AB4B8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8FAE8-722E-B342-927B-6D355596214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76F1F-5589-AF40-A8C4-C4410676B2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99519-3680-5441-915C-FFFC30D576D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87F45-BABA-1945-BF4B-B4F9250378C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A6E71-348D-594E-89D5-2A7474944E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44745-78E2-BD49-BBBF-D464AF6B2D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1B2D1-1826-F946-BE8B-70E6FC4D467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CD59-D1EB-6247-80C4-32B9C010B9F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37F07-FF2D-904E-B43A-1D6A3432113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C596-1BDB-1240-B4A4-5DE5BB1FAA7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54A07-B673-244B-B447-3605F7359F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500D5-0FB6-9D4F-A997-77E5F10AAB7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2D71B-0570-774D-A991-D9A6DB3042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3162E-D3AC-214D-A60E-996829316DC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9E78E-502D-7B44-AD58-5A76813912B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5C889-85DC-A44D-BA45-0AA6F48E2E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E98F8-12FB-6C47-8C03-5084A20090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23F40-4E19-AD4F-86D1-7F54CAA4A0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F5AA1-65C8-6243-A737-A8FD843600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72BD4-3F22-4147-B5E6-338E8CE1D4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2DEDA-399A-984D-85BD-87E4999EEF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E6FE4-75CC-E04B-95A1-E3DC4F44B6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5FF6A-0A48-0C4F-8F1A-6FA2F53529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8DEA9-F68A-3948-A320-CA40DC5900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57BFB-E738-7342-AE92-106293BCECB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F2AA9-1E28-0142-BC9F-70955D73D4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6BC5A-FC65-8049-A946-6307171DF1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C077B-AE5C-CC43-8173-82495E3490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70FB8-C45E-1449-8F9A-7A0FCA6580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B994A-EB8E-3847-8D79-7AFBAD3704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CCE60-AE09-EC48-A714-11487093E9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115B9-4D6F-1C4C-AE67-F0E78354BD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E97CF-651F-4F47-B807-97A34CBBA6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2688A-50B0-F242-9D01-D3126E2A42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8DF7-386F-0246-B0D3-3323656F730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55CFD-6CB6-D84B-85A2-A8B08916F7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C172-21D5-0247-97BA-261C3FB0CD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E7275-DED8-F04D-9BC8-C93A2A1292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C33B3-B877-F547-A275-C7E0383C68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3D45D-FB94-1548-B152-F2F9D6877B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65157-3B78-224A-8AE2-8E8D781EC6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381F1-2103-7B48-B9DE-7159F783EC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172CC-1887-A74B-97D5-98FAE1E717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7D797-88AF-5544-B0AF-4562CBF6D4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2814B-34D2-3143-97F9-8A8AF81A8E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DDE9D-146F-8F44-9701-72EBE06F19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E0920-D33E-4C49-BD80-B6CABB08D6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38ED8-BB52-994D-AB46-B3440D83440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0B687-4523-3546-9210-7254D0D877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94C4E-8F8C-6B41-AF8E-336E5A296E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2A9BF-18BB-C84D-AA8A-4EB9DC2476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B1231-C682-844E-9E2E-FF7A0C3591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6DE07-9B54-AE4C-BFCE-CE7B597A17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C20F4-7C4B-FF4E-8159-6B4C10999B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E70E6-2CC7-854A-BF80-9CF04A9E69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FD098-F79C-A044-803E-088005DC0C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EEF8B-A44E-F149-B8A3-CF829E4452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7C1E0-61C8-854A-A52E-217AE784C4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EC05E-5829-E949-859E-5EA19CA3FF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B29EE-86E4-2F46-9A7C-9916F689D4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9008A-9691-AE45-88D0-C516DB1046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EB93D-0723-6B41-A394-1FCE15D762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2968C-B75D-F244-A2CA-E7673B18980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F22FA-D834-B74B-8399-7662D9AF32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6DA60-BBC0-D44F-B483-0D33062D95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15438-CB5D-A848-BC25-BA154F5B10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A9B0B-8FBE-C84A-90D9-2FDB68D414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B8828-52AE-5747-BF35-C1747FA473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014E6-B01D-D54B-BA1B-C2DA0D9849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23CC8-787A-CD41-985F-6E39888F60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6C2EF-C358-9B48-B66A-5046D77D6A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FA262-54EA-8542-8A9F-A61D6C2218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93EAA-BFD7-D34A-9BC9-583266E3F1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35A27-8F92-C641-ADE5-ECD670A209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9335A-9A45-6947-A18E-9916BE8F86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538A7-36FC-C34F-90F9-A8EEF8223B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AEBEA-574B-524B-9FB2-9057F868E0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B3400-ECBB-5B43-A0A7-52A151E421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A2A7C-F852-6A41-BD9D-1F38745EC2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020CE-348E-F54F-9D4D-2515A0B4635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364EA-5893-FE42-BFBD-9B5F517369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E234B-91F8-4A4C-A64F-586F88DF6F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CD3C-5DC4-5440-B7B9-149DAA97FD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EA8B5-94C6-F64C-A98E-A507A8A471F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1017E-FAFF-0941-89AB-A61E852B6D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514FC9-670C-5242-81EE-6EE59BC668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EA8A4-FA52-6F4B-813A-3203AB5132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E7AC2-BB65-4A4F-9FF4-16D001704B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C2A0E-B434-DB49-B928-A88BFF656E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B2DB7-A93D-8A4E-BA67-CBAE637E21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EA255-4B54-7E4F-B63E-91AF1D176A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12C89-CBD7-FF4F-B2F5-8048DD946C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02486-DC68-D04D-BA60-39B79836D0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2302B-E0F1-F04C-947D-7E1D3BA945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F4622-4B02-F74A-A739-BA7964E27E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F85A7-4329-C54F-83F9-BE6FF35D37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CF737-EDED-D54E-B779-C1BACD6DAD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5EC9C-CAA2-AA48-9CB7-6BF6FF8AE6A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29B98-D676-1B4E-8D76-F5C221F51D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83091-66BC-C345-8521-D47B62F844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36426-8D67-1148-B172-77F2D59D81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C69EA-9972-974F-BA0D-BDF142FC6D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5FBF1-3DB5-B646-ABD0-9F871FDBAA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31876-4DEA-E241-A322-5AD57415CFA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C1CD6-4C15-9446-BA35-66397309860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704EB-E957-5640-841D-206AE87A0F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9AC0B-615C-2B41-A084-A127BEF4FA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FAA62-79C1-D54E-832C-3B64DB589D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9A887-4D0C-414B-9020-A48222A3A7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D15B-B7BB-6942-8939-1E21A480A0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64E29-630E-0C42-AC30-DE953E29C2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2FA15-5277-6242-8512-FA427F718E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63C87-CEA1-BB4E-80C2-0B3F3E5CDB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E5C84-C72D-A043-B50D-21CCFC0707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710-6A9A-4B44-B909-4759E74B7C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1DF31-2A10-6C47-8769-220A06C7F6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ACD5C-54EB-F940-947F-432DB2AE1A1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99465-00BD-FC42-9491-59F230F91F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B66BD-B5AC-494B-8485-4BE804F2DBA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E6922-0F03-F04D-89FE-6A047562D5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E0EF4-42D2-5E4C-AE54-AE26184B8B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60436-4540-F944-8017-11E12F0049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6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BDDAD-1B40-C64C-B0BB-E72A1E38BA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2E837-7493-DF47-BFB0-D7CFDB24E5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6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CB174-BC25-4445-9BCA-12569FF3FF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764AF-C5DC-544C-AD4D-513AD33C84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9B8A6-11DC-8B4A-8D1B-B6AD8F74721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FFB5-4A4D-7449-BD09-BC7AB3661E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6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A1AC6-9A5C-164A-8FC6-DCCE5E838F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A7510E-B951-D84B-85D5-4BD9F9DBC7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6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88EDA-AD45-1941-AA8D-2CB659DAC8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98D40-A3C1-A442-9E8F-D2EABDFDB5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F4498-23E2-C544-8314-86FDB330CE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19749-49C7-224B-8949-4C8A213A72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E904-32E1-A748-A906-08FD72F403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F2DE9-840C-E24A-980B-B99B29AC3C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169AE-02D9-FA4E-A02E-DE60451FEF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21A0A-72DD-5746-ACA7-4AA2861D8E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84648-7290-1B40-B91F-5A4279EDCE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B6D67-AD40-214F-BE19-446C4AD5F5B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0E3D3-D30B-F541-93EC-39EA2BC85B4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F73DD-D114-334D-BECA-51A90264B6B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ABD32-25A3-6F4D-8C68-EA0F86BD49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3DCB-15B7-8247-9BD1-B0319549AE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37140-37FE-5D41-BF34-61446625B9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954F9-F847-A144-AB92-8259B6561C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6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D5FEA-DB85-F147-9D02-C435E9D6FE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1DADE-715B-174E-9F11-5A67837EB2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6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41F10-BF92-B54A-A2F2-186C1ADF15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0A05D-C41A-3D40-8EBD-87DBF2EAF0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58999-82D8-5244-A4E3-E384F8D59D8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24FFB-202B-0A4D-954F-55DECAA38B9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6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1792E-8741-E34A-8138-FC99FECA54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E1C8E-3F3E-9D44-AC47-13484427692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6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7920C-B7E2-9844-B48A-9D55CFFAB8F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54DA2-31BA-AE41-952F-61CFDE17D09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24BDA-E510-7F41-9716-904D3537066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528A8-7AD0-404E-A4B1-EBAA8E99186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6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12A4A-C6B0-B54C-8F87-DC938A4BC5F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2C549-5E66-B84B-9B16-0A1373D9156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6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9B98D-0B66-2D41-9A21-58CF6F48ACD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D18EA-628B-B948-A39F-D284563EE97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4858A-A161-4D4F-B7A6-E8E20082C7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C2CB8-F0B2-3D49-9F0E-F69AB8FD39F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6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1C864-DB27-D946-BA23-7EB178A437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32B27-EFE7-234C-86BF-CA04C48052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B47C9-FA78-4A49-B6FE-9DF4A18AE65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6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BB4A3-7AE5-834D-8C9E-39C43FE4863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EDD-95E9-A34C-AA83-2C7DA1B962D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8C024-F81D-D045-8774-98EC6730516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4340F-D95A-C541-B4E0-EAA815C8A2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B6001-C355-584B-8CBA-C0285E3EE2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E35C7-F131-744D-92E6-84341A206D8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C6FED-B600-B74D-833D-E6B23690A8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B2D7-61B8-C64E-9677-68559190DB9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F7BFB-4B5C-134A-99DF-33984450B4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F0F9-C71B-5A40-8755-EC015534BB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45EB8-B905-364D-9709-4732C9C9ED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F17EB-6574-F040-93BE-177DA6EB3B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F662E-31B7-6540-B101-191ADE8377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05366-E17E-7943-95D5-21984C81BE2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090EE-572F-E945-BEAE-27252D2AAE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7FD6A-401D-614E-856D-592C015DDF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DBE06-9DBF-E744-B54E-62439A5E04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7BEC5-5FE9-5B40-95FB-A86362F00D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A29CB-909A-9642-871D-81F7123299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455F3-9A8F-E048-95AF-3CC93EF42B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4FE76-4C87-464A-B027-098FC543DD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4730B-B7AC-7F4E-B43C-66CF921C91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7FDC1-57E0-9F42-92EA-68E7250402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46F01-47FB-4944-ADA1-8F5CA97D28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CD81D-4780-B64D-B504-51A881CC5F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C3222-0023-C345-B4EA-039618B998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7A5AF-BA24-E342-A951-05EA54B638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EB0C9-921B-3346-A4BA-7BDCEB3AF8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16ED1-C866-2F43-A82E-8B40FACBC2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3A5CF-F595-6245-8661-78E5B1E534C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6E8DA-3162-DB46-8E1B-E19EA079835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56BC-39B4-464D-9CDE-960E22C7CD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87E7F-9043-3F45-9B6F-1D684128F3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68650-B6C7-6B48-A116-DA235B1A6B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FBD9F-E212-274A-A9AB-CB5A291959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2E9B7-EF18-F248-B9B4-E0DA4CDF9C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BB6CD-BB0A-C644-9BC4-2607FDA978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DFABF-CEBB-0E44-8853-B3433E0AFC6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76A51-880C-9B4D-8AB1-F59DAA7DFC7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5DAF-C856-F64E-A447-F16460DFC02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D99A4-682A-5A42-94A1-14D14E01A5B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8C273-C2A8-264C-973D-9CE0188DF0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97661-D7F2-BE4F-8FA7-C77D9F67059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B72A2-C9A3-EF47-BEBD-541AEF076B2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5C28D-093E-9244-A5B3-2987415E38B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08775-65AC-0A49-91F5-98950FCA44C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83CC0-2B6F-F749-9EE0-8D8ADCB9577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A796A-2215-924A-A40A-254A5043338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51915-4059-4647-BCFE-EFB57CB7632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7A058-7712-4D4B-8F51-A3773122A8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6A53B-19BD-7444-A16D-5EAA8B5E34D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216BA-AF07-E947-A066-6A1D86F6B31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D3719-6945-CD41-9E1D-FBF750B6501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3DC73-40E3-FA4C-8941-98A1135659D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9E1E5-473D-8E44-887A-67254A35B73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5CEDC-E0A7-4C4F-9BFC-8636BAE3818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98CA1-7366-AA4A-ACFE-7682CFD933A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F1531-148F-0C4F-AAFC-88179D7E2C4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1EAAC-BFA9-5740-9117-05D999AF722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18F80-9948-B946-BA6F-E817CBD372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548A4-E884-3B47-B424-E893EF5840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C4640-F4B7-234C-AFBA-ADBFF2EFF9B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35C2F-4DFF-AA49-9D2E-96D17C2FE7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64202-09ED-D44C-8DD3-08B5064DB41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0EB17-45ED-524E-8AFF-D1F6F94FD6B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9FEB9-3782-FE4B-A1AB-9DD7478EC9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9628C-BE6F-2F44-809E-923C8C9275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9BEEC-0CBD-DE44-926A-1CA02FAAE2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84B2D-0091-4D49-8306-05305FBCBB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34F93-081E-3A43-8B6F-67034AEABE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47E61-0DFD-BB44-8E3D-282C1E768C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2E8D-417F-0D4D-BFC4-6FAC30D1A2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9DD06-D9EA-AB47-8C46-FCC7229457E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8B205-CA4A-9B43-9C65-12324014B8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64A95-AF96-5045-8C5B-366762E930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794BC-954A-C64C-B203-A8CA062AF8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DCE9B-DD3A-2448-B535-761BCEE520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2DE63-780D-7041-B301-CCFA382AB9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11C55-98AE-1E47-9A14-34EC51660A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EEC2A-7D19-6B41-80CB-A1C4EEE1F8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ECBB4-E819-5743-937A-6BE6B8D93C6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49CF9-7EDD-6F40-BD0F-80FFA1AB4F1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AD4CD-8BC9-1646-A987-65F7BBC872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57525-2C7A-7F42-A934-F0EE06D020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48C48-EE8F-8740-8401-05DCA7A1502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A87CF-DFF7-B14E-9DBC-75ACEDE126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3B654-AB37-BD4C-96B8-22060FA281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04BFD-5404-3A4A-A523-21DA49BDAF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07CE7-7EB4-A344-A070-D1169F44F6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654BE-1D9B-2247-9D6C-CC4D97BDD5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4AFF4-C93B-0047-AA2E-389707B253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FBF51-1B30-8644-B6FE-B5D9945B79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20503-4751-6947-935A-3BE21F65FE2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83B91-3588-394D-9B82-27D0C1EF1A5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57587-20AA-9A43-98BE-89F6BDC0E0D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502FF-D9E0-A44B-A330-7AA5B610E7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F51EF-1F38-A245-BDAF-87DECFDD3C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90D4E-E4D9-2441-A29B-110CEECD5A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7CC6F-D39D-8D4C-B924-CCB293258F8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43AF4-2F59-C841-BDDD-AD3584E2A7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20578-7FEE-2D4A-8501-A2DB1B614D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9E99-A3FD-E04D-9C48-86426C18339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D345C-AF72-C74D-A624-CDF7D588DB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5C97D-EDF8-3346-ACFC-90E23D11B5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FB0B5-06FC-8242-BAB9-FC5672705AE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EEC4F-8336-DD48-B9EA-B1E898DD769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DDB4F-F0C1-884B-BE4C-D7928EC29F9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24443-CADC-E947-96C3-CB16B98FD38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09A57-6953-A649-B5D4-FC4DC1DDA5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C0A1B-835C-0D42-B0BA-8B0FBEE2B1B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A659A-F50E-6245-AD56-65648CC0210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AF0F6-8B9D-EE4B-A6EB-B72560CEB56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33D68-7C06-CC41-8AD0-3BDD97725E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50667-AF7D-AD49-B334-69210F14DF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B2A7B-C16B-6D43-AA78-A1858A9570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632DE-6501-6643-BD83-82970CB9CB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3BD5D-9DCF-6C4B-8366-B4654740AA3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9090"/>
    <xdr:sp macro="" textlink="">
      <xdr:nvSpPr>
        <xdr:cNvPr id="7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BCD85-7F74-A941-8735-122F84A6E8B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12186-660F-2348-85AB-ECE07DC7A4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12</xdr:row>
      <xdr:rowOff>0</xdr:rowOff>
    </xdr:from>
    <xdr:ext cx="304800" cy="335280"/>
    <xdr:sp macro="" textlink="">
      <xdr:nvSpPr>
        <xdr:cNvPr id="7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EE5A6-F26C-E84F-8CA6-F144EDF6B01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775364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ACAFA-1BCA-C748-A151-EEDF906780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F5FC3-107C-3B4F-8072-0AA40442A7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977BB-930A-CF4C-80BC-5BF7C6C2A2D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9090"/>
    <xdr:sp macro="" textlink="">
      <xdr:nvSpPr>
        <xdr:cNvPr id="7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3D039-0FA2-364E-9C70-76784F0A09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CF4AF-7E93-1244-ACCB-5D1E12E0D0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11</xdr:row>
      <xdr:rowOff>0</xdr:rowOff>
    </xdr:from>
    <xdr:ext cx="304800" cy="335280"/>
    <xdr:sp macro="" textlink="">
      <xdr:nvSpPr>
        <xdr:cNvPr id="7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D4401-D021-2F4F-A8C6-5D328B1B3E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56754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95EFE-72C7-BB4E-BFBF-AABCC5D0EF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6025B-8BF4-754F-AFB6-E19CAF0D53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5453-E691-AD48-B8A7-6D52372A58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5B3B-4B7F-2B45-8D4B-495AA282C0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50BE6-8072-6446-A944-462D2727EE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48F79-D2A0-4540-94A9-53B3AF3D1B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A2D98-DEB2-574C-A0D1-CCA524DAB5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25AC0-A3A5-9748-BFC3-B8187AF7CC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7396D-4A1A-DC4C-899F-DF3AEFFD27C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6310B-0A2B-B345-BFE8-738B2C3AC9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16022-F4F5-6847-99AC-92082CDB89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89CF5-559D-4D4A-B432-99FD437F137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873C0-7724-F64E-85A1-D6DF840F0D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695AA-4824-DD4B-B164-72CA20345E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E4CB1-A4D8-4D45-8FF6-F6DB13B39D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47F021-D181-E743-B168-7B7EA7439A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70708-47A0-E344-A06B-E9FC567B55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C70A9-D8DE-8A4B-A741-E9ECDB4A89D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7F78C-6286-7546-85D9-2191D54820F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B20C-E7F7-E246-8DC2-15C8A33690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09609-4585-0A4E-8AD9-26FD9BC8767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4607"/>
    <xdr:sp macro="" textlink="">
      <xdr:nvSpPr>
        <xdr:cNvPr id="7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4D3F8-AA40-6648-ABBF-27193CBF66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A6A05-CF2E-5E4A-942F-BB7FB7FBB76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12</xdr:row>
      <xdr:rowOff>50800</xdr:rowOff>
    </xdr:from>
    <xdr:ext cx="304800" cy="340797"/>
    <xdr:sp macro="" textlink="">
      <xdr:nvSpPr>
        <xdr:cNvPr id="7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50CE5-3BF3-2D4B-9A91-197CDE06F8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826164"/>
          <a:ext cx="304800" cy="34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82E6B-7934-C44C-83FE-BEEC308B15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7BEE4-F32B-934E-9CEA-93D2C76694C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76E1C-965A-334E-AF53-FB9AEB01957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4608"/>
    <xdr:sp macro="" textlink="">
      <xdr:nvSpPr>
        <xdr:cNvPr id="7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10C56-DCFA-E449-92BA-67A1A301B7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4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8F672-43E4-2F4B-80A7-07E7759DB78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11</xdr:row>
      <xdr:rowOff>38100</xdr:rowOff>
    </xdr:from>
    <xdr:ext cx="304800" cy="340798"/>
    <xdr:sp macro="" textlink="">
      <xdr:nvSpPr>
        <xdr:cNvPr id="7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8DB8-6723-2E42-A0D0-AC606D001C7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3605645"/>
          <a:ext cx="304800" cy="340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D88C1-A443-A045-8BDA-9D17865899C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3CAE7-69AF-C046-A475-C854F3CAB4A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EBE37-1B21-3F4C-AF53-FDDB0C00A00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9FE7D-3B48-4A4F-897A-59B74DEA2D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52638-8311-A44A-84C7-190AA29322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6E522-577C-B045-91AE-FC145FD2E95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48BA1-9153-2D47-B8E2-2FD2261C4DA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56EE2-D55A-9E42-9CB8-CF26DBDA05C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1DA4F-1F8A-4F42-8EF1-95BED0976D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6680"/>
    <xdr:sp macro="" textlink="">
      <xdr:nvSpPr>
        <xdr:cNvPr id="7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C6BA8-8602-954F-BA58-3616326A78A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6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AA512-08AE-F145-BD96-487E70C595F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42870"/>
    <xdr:sp macro="" textlink="">
      <xdr:nvSpPr>
        <xdr:cNvPr id="7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E3450-C033-1A45-9AE1-11582236D8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4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3E4E8-00B5-2542-BD72-2F088A82E2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EFCCD-1DB2-BC49-9F70-5FB114D66F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40B44-D612-884B-8D7D-E759196BEF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99581-F3D1-114B-AFA2-D6DEE44DEB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FC88B-9BFA-CB47-A4D1-B0E55AF988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D92B5-25A6-0047-BF86-7A542A4D2F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3AD40-6FD9-E24A-9A93-65D804DE43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743FC-90AB-8448-AF3D-449F60A7E3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E24E9-4D55-0543-88A6-C45828CE4A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CA0E-72ED-584E-94F6-10AD99EFC7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43C06-EDB2-7940-9146-2E8A45A63D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EF2CA-DDAE-604A-A395-13DC0D021C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1087E-396C-3C46-91D3-F9C704E92B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938EC-2689-9446-B340-A7CADE804D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9683E-58B0-E740-8207-160D5DA5A38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170BC-4F9D-BC46-94AD-41C090DCEB4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0288F-C936-564B-B9F4-E2850F262DC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7792E-2426-7A49-9399-F2152010AF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B3A8D-1B79-7340-8255-D8E5ED5E0EC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557C5-0FAE-0445-8CB5-830F108405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00BBF-2C93-5F44-9EBF-23101B0244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E474D-6292-6444-BE85-0C2139A119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9A634-A16B-1140-984F-A335ED4813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53B61-1789-BC45-9B45-81DE09F2987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A25FC-C4F2-4E4A-8B94-4776AB97BD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2A974-31F0-2942-AC63-D1D7AFE5FE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6D2EE-3626-C049-B626-AF8BA6BE269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A705C-A07D-A648-9211-E0291E5EDA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4B9A3-FA33-9D45-864C-092B5BC99D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B1AAF-D493-1342-8054-717F50B307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84636-3CDD-2E4F-B536-555E23EBFA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07D70-52EC-BD43-8E7E-D10DAFABB0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6B616-19BB-ED48-B5F7-6A385AEE8B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8FCAA-BC75-2249-AB99-3F105C8FE4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F034D-D091-2949-A473-1E89D14114F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25B44-D63F-1949-85F3-87EA073FEB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564E-638F-7A49-8B83-7A695854E0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2439E-0682-CE4C-9983-06A8EDC2DF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5E43A-19A0-4949-BA5B-F028CD1724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191C-9FDA-8546-B9BB-54257750B6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722A9-B885-E749-9D6D-7E7F91679F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E2012-ACD3-2B49-8018-BE3C11E971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CE589-5067-3A49-A5D7-D3C738EBD8A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AA8-AEE6-9449-B2AE-48435E6A54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E2928-C7D9-5F44-922E-64DD2D3886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F9A05-F90B-6742-8E0B-43BDE10DE85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A33ED-7DC9-F54B-80F7-34987DCD76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73515-862E-DE40-A3D8-35BEB43B1C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F6969-4533-204D-A2D9-D4CD6F6F1F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47EEA-B3F1-DB49-9E7D-BFCDDBB9BE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02B4-E5CC-BB40-9467-F2C5F1E756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CF68A-4BA8-814E-B62F-00D74923A2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D51D2-609A-1B4B-B2DD-3084765119B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BA443-AF4E-6C4A-AFC2-F9568DF162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0FAB1-0E67-9D41-874F-34A05848D8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C7B6-319E-D544-B8B0-B4D2F56E06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EAD7E-E157-A34B-881B-2EDA351666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9AD3A-77DD-3C40-A43A-97F90BA79C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16D4C-CE64-054B-B205-06B1E6FF29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2D2CA-1154-7944-B1A4-CAB61F68408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CC74-34AE-6B40-A100-B8ADEEF87D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9F4EB-689E-7C41-B241-40F4B067A32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F1B00-A38F-4840-9788-27B5E27F14A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D7EC3-14FC-D845-9FA0-2D7519B4ABE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A9ADC-0F79-654D-BCED-2DBEFD30E5C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C2242-601F-6E43-945B-923583E4862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721E1-293A-C24F-BF89-939EA20873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82961-7FB5-894C-8E80-086E8BC3999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7EA54-5A78-0A43-BCAF-9F5295C6DAF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44B2C-9A1E-E945-8ECF-781E54DE36D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323BD-FC82-2742-A1D5-6A1B5A24D35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174B1-87C2-F54D-AF61-454CEAF3966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99D66-7F78-E346-8745-9FC2D44F9F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81010-9D78-4F4D-A383-9072985FCB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F693C-93EE-5345-B100-CF1BB6DCC5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537CA-5316-7D4E-BD69-2A1CF52A39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91D94-3BD6-B748-A52A-AE05047D16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FE526-DD2E-C24D-85DC-094D45D842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1199E-C34D-9642-956D-13886FB2F4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003C5-D9C2-7047-A7C1-1A84E303CD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A872E-8433-F14B-81FA-B7256DFF33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74513-5F9E-6146-AE32-2544E6B713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D3478-FB8A-C147-ADB5-6F955D86EA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9CAAF-42C6-084A-B3C0-D880278D76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230CA-6805-5244-B0CA-476CFDA3FD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C802-5AD7-E04A-AAD1-CD119BC1D38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D4C05-1C0E-F14C-8585-428AD9E718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E4305-7D79-FC49-93EB-928ECAEDC4C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20408-60DD-FF44-9DAA-692687C13D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D03A7-D30F-C841-AF72-F4B574EC80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AC175-6413-8646-8E33-0641152AB06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89CF6-1D63-A94B-9BCB-71A7887A3F6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1BC2A-F041-914A-B6AF-18DCBE7DD41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7535C-320E-4545-8A40-141BBDC2D77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A1110-9346-6347-AC48-DB87BB6ED4A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99BDF-2FED-7E49-A821-0470B76781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C9616-5520-1E41-8D08-8FD22E4DFBE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21B3D-CF44-0443-B5B6-D1ED9C5BD31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4EE32-C61E-D843-BAE2-7721424544C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4ED80-83C4-154D-8E86-7D9F1CDFD6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02AF6-390F-DB40-A566-6FEC41101A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97B04-8740-CB49-A273-E7D9F4C557D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55F23-AA8C-BA40-A072-0726F85184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E6E84-A287-B94B-985D-FF1605B16E0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90285-62CE-AF4A-BFB3-2424E355339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13D18-7920-E546-A32C-346943CCE7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359D6-6489-9E44-8CEE-377BEA0545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4CC11-7954-0144-881B-1A4DDE4A1C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D0FD1-B225-9642-961F-0BB7A052AB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77D02-253F-844E-A48F-A555F78A71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F2D98-9524-AE42-A118-40C13508C8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F3B6B-43C7-114D-AF43-52D2C1FD32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5E408-8E7E-324C-99D6-825FDEA784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6B580-C8D5-1A43-96C8-9E44B7F3A38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03168-DADC-9C4A-A0D5-2A777958F0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01188-1CD2-AA4D-B21C-DC1B291522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F083E-0EE3-704D-923A-EC355E8108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BB2B2-6B83-D44A-BE60-437BD54A36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558B6-3387-414B-99A9-51D51B0F01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4B9D-56EB-D448-B5B7-D9FEFDB9505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E39D2-9089-D047-BA61-D226D1D5F48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2D44C-576D-0643-87E8-E92AF83F400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1D364-4BA3-E94A-9A46-6DCA6B29FE6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38A-994E-E842-91B5-EBACE5C63A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0BB6F-C0AC-C943-B1EC-4E33B5214A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95E5-A33F-8542-8DD5-74C58BCC66B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D91FE-E060-C043-BCE3-C40CE3264D8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F9C57-2D02-4D48-99FC-2CCD0DE3EB6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CFEB0-067D-D74C-A5F2-300AF6EF44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FB797-6423-784B-979F-C40EF2203F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029F7-714E-5845-AF8A-AEEB2143551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5DE4C-BA23-8D44-9CAE-79D9E9BB2F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0C57A-0904-CF47-91DB-CDDE8922669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69E2B-EDF8-7648-8792-C4DB21653D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0E493-E74D-A246-922A-F9F87D3FF0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D22D5-80BB-B942-9C99-F1A1BB7A232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5C386-8D57-EF4D-8858-00F1180D45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5847A-36D3-7440-89B8-1C3EDE2BFC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AB151-5AD8-E84D-9311-21F5E461B3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37049-6E9D-3E46-BFE0-BBF414A355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12047-0CCB-4C41-ADF1-FC65D49CB50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46C51-7C5A-1A45-9190-4C5272C1A0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CA872-34F7-BF46-B918-0E41771551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AF07B-ABDB-3C49-8826-62A73BF5C25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0C282-BC3C-B14C-88CC-DF2C4D05A0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1279B-6EDD-894A-9C60-4EF939D5C7E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31ED3-1E48-7445-A182-6F1DEEC4EA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E4AFB-591F-0F4D-B195-E73C99E89A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FB08D-0F37-E543-9EC1-AEFD0722AD4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8ED11-B7A8-C44B-9E5D-9AC9E14F7D7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D4883-6AE0-8843-8A52-507CD8B262C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BD822-DA1B-574D-AAA7-D37E65B6C8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2653A-665D-E148-A13E-95A5EB7CAD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AF633-C7AC-FF43-A446-8B0C5E59205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05E05-8E5C-3D4F-850B-9E0F7AC25C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C8112-5D9E-4049-A71E-3E86EE63C9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B1858-6EFC-FE4F-955B-304AE42DFC3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26BC5-896E-FF41-8120-B1EB049DCA7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A6F56-B88D-9144-AD4C-7075F46C5F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72B0-4CBC-9A4E-801D-8C5EA1D4BB8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6F3FB-F7A4-3C4D-9C21-62374FCEEE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1A6AF-27B2-A14A-BA2D-88165F7553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6BFE3-A4AD-FA4D-A654-897A6F419E7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3E293-2915-BE49-9F55-916447C9D04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EE59D-72D5-444A-AD6F-225A6A07CE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EABA-CD0A-604C-BFEB-078A08485AB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63D3B-9BE6-B848-A96D-6B41A2B02CB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9D8C7-D359-8F4A-B267-80F34ADC19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4B915-4DEE-A448-8C51-3DAEAB4455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CCB46-A7CD-4540-A7A7-10DBB5AE92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7F1E4-5DDD-5747-81D9-7926C893285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791A9-EBC7-E540-A29C-67ECD6DB4E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7707-524D-424F-A1E2-6DAE7D1AAD6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4CBFB-879B-7A4D-B75B-D7578C21AD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DB6E6-36DA-AB47-B358-9E70840205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9FDDB-A4B4-E84F-9CED-FC451BF19D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70EFE-6711-4349-95C5-3217F28111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7383-FCA4-8B43-81B7-0A841F84A4D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A6A91-CE7C-C940-A6D4-EB18CB48AA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CF0D8-56F2-8047-B58C-C3BC642EF4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1ED5F-94D1-4049-AE2A-66C26B29192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EE8CE-DCCB-8B49-AD6E-CAB7438F35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19474-A7CF-7445-93CA-15DE1CB522A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CA85FA-0E84-0341-8488-205CB756B3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BC3F4-4694-AB4A-AF7C-2894EF7016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52A56-2C5C-144D-8980-7E45369091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A29B3-482B-6E47-A4B8-35B46230A7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4685A-332D-964A-BF32-B76686B57A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56131-6690-BD49-81DE-162BCB3FAFD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30C0F-4C58-0649-989D-F8698127EAE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0A4A0-9460-9C4F-A032-B398DF5633D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0697A-5255-C04A-A25B-150AB4B34C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C373B-2894-094B-A57C-A5AB1F411DF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79078-082F-3D45-A217-DEF18DF3F5F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52E5F-3A70-AD48-A972-81EA21F83A2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50694-11B0-9842-BAEC-DE8548323D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581CE-9071-1A49-8703-B489CC1C0DD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E7868-3A84-6E4D-A447-9A2659D0A9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45F44-621C-4F40-895D-0B83EB3BB1F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128A2-DC18-2542-954C-F7119AAEC39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198A6-66DD-E94B-AD99-26DDA8B84BE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1E5A1-7D58-5F47-8BEA-DD3BC3390FB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783D5-8AD5-D243-98C6-3AEBEB1DB8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530B1-913E-8A4D-B6C1-7ADE548033C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7F1A9-F02D-2847-8CDE-169153DD98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C174-9793-6D40-A5A2-F8C55D8F90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7A012-62C7-D74A-A4CA-4D5D827FC4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EA19E-3EA9-C34E-AB66-18E7801194F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887C3-D433-9F49-B0B8-6F1123146C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32A7B-8741-7847-9969-A2B1F1999E7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1257D-53F8-9D46-88C2-161EC7956FA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8F5A4-8C40-C147-8199-A0ADA02E9C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17AAD-BC34-5F4D-80F6-BDE031D16C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EB05C-FB00-4048-8BF5-37C86CF6A0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EF0B7-6103-B942-B6B7-55D72D8F35E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CD7-3CA9-6847-B1BC-79CB9631C3A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3D185-B662-4846-88D1-E8FC74DBDBC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6740D-76CC-3141-8E81-5087D07DAA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1A5DB-5E4E-7740-9469-EFD7E221B4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62DDA-9018-A04C-99D4-54715BD402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44DF5-ED69-6D46-A26B-9FD03330CE3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42E2D-0D81-434A-ADB6-C5E73B8F24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E2B3E-00CD-B74E-8D63-71F1B61CD5C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2AC90-75E2-C84F-823F-62DBB612923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DC79F-D923-3244-9246-6DA80757069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6F7D4-FC51-2848-B4C2-B9CA24225E0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DA4F-CECF-9A43-9B48-ABFBD76DBE9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857B4-A2EB-6446-BFD4-79D33DAFCE1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74E3A-A8DF-844D-9863-FD7E7C4C17E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42E4A-DC97-764B-92B5-E70C34E8262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A704E-E761-5C42-84F8-48CD8B79141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3976C-1F2B-0C49-A7DB-AD55BC7411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96B26-0F88-ED49-9A34-1087F3ADE34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31497-7F22-1048-A513-B32B8ACA53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F1885-AFA4-4F44-9A9F-83718EFB4E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EDC7A-9E1E-F24A-8647-530FCE02CB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13EF6-89D6-344D-9C40-FC07D6F314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A66E6-022D-5A4C-AFFB-198138A77C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520B0-5CC6-554F-9D1B-F5B01A3649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25F42-F684-C149-AAA3-2925A7E20A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5D1D4-BD4D-1C48-A26A-C1D5FFB9E4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FF498-7DA4-C34E-BDDA-429CD6AC04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52119-2728-C540-8975-F207DF9518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176B5-E0D3-A042-85CF-B81247F3355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624A5-1C5B-D84C-A725-499BF77208F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91204-45F1-494E-8A68-CF8FBA3A6C4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2F6AE-659B-EB44-8F22-7210203896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01A1C-A131-6840-B8EC-CA84F8A067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DE562-FDE2-F141-A7B2-3579C6DA186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150F9-1BC8-AC43-9BC8-F89923B955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07D74-0DA0-CE4D-B2B9-5BDBDBDC6E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87DBB-8BF4-894E-9CE8-DED7FBB2226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5338C-5FF4-1B42-96C7-ECDD35D2005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D86CC-2D28-F94A-AAE4-C131C467375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4D3BD-F57B-4F4E-8D77-073D4249D4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F8AEA-BF05-D144-A667-B014E70B8DB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CC729-BBA2-7D41-A930-024567776EF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745A7-57DA-4440-B038-E5DA569A681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05AE3-B85F-F143-A2B0-AD23D8847B5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119B5-7482-0E45-AA56-FBB3CEAB41F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370F2-2684-0A41-8558-AF3DEEBF72F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9FB89-0E82-E648-9E6D-42982BDA838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2726C-13F3-1B4D-BB5A-5F920CD664B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4EB84-4AA7-F64A-B890-772C490CD1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2ADE-3E20-CB45-AC94-8DC8CB757E3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5D80B-CEBC-844C-AD6B-788EC2DA18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7D30F-BF39-4140-A233-668AC28F255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936B-95FF-094B-8E73-CD6EBDD4D1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C47FA-7188-0B4B-9662-7D6B503B66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AB600-30F8-8246-8EE6-16B6DEE0422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256BA-AD5B-F74C-8F77-32DFD1F7C5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466C3-4040-A043-8457-3532BBACE1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25478-C9D1-3842-8C5D-6F1A5EBA33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8FD5F-5007-FD45-9739-84F5F229BC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612AE-E489-E34D-8C60-6634188A836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469A3-D646-4E40-AA0B-574555504EB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62191-CF0F-9348-86E0-EE7521D466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53D62-67DD-D642-9064-EEFABDE842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A60BC-88F2-1A46-A540-C1922A3A5E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78B97-23CA-764B-BE75-A3881A28DB3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10253-1380-D04A-8274-48F0466B91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6E040-2C0F-F54D-92F7-775D9211FA8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347F6-3EAD-554A-871E-ACC852D8B07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99A76-BFCB-934D-A6FC-98B2EB989C1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911B-8B14-5D48-A339-5B8649A3DAF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6D89B-A095-9344-911A-ECE18105F7E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C54B7-AF23-E448-AD70-E3B3666F8C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48634-A03F-7D46-A5A2-1EB6B8C29C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B7EC8-4A49-B54B-935B-B9EEB3F76C5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DB982-A69B-684F-9F0F-18AC17F6AD3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F2FF8-E153-B14C-9234-FFBC5C908B7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6DD3D-0CC0-2144-BBDB-45A7F0BD986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A315C-8975-6E4B-8EA5-E1D13A5D218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F71D5-7C03-3F4B-A2AB-A36F386426D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17DBE-6A05-3146-A13F-470112B6A8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57E7B-5C62-A54B-A092-A0804FA851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1C6C0-4F6A-6B44-9A94-1DBC17E8AE9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06578-A92A-5140-A7B1-76BB167B6B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5E037-05C5-DD41-951A-993D683F3D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7D2CD-7FF7-D64B-9F09-0D478E03F5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B9934-FBBB-D247-A980-05377B1EDFC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5D5EB-D3BB-EC47-A9B3-06C5840E45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1E870-BE90-1048-8075-F2AF7D89A6A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C5069-3B99-2346-B5C8-B75B1F0F4F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F1AAC-FEFB-734D-8FE9-3CB798D8D9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F2336-FBE8-644C-BD47-09E1AFC2448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FFB63-E836-B64F-B34D-72EEC72543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0E343-BE71-7B4C-B423-07A75DD939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AE491-D505-6047-B0B6-54E1B06C69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C6A19-E942-4943-AF93-6ECE363EFF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7C831-1D77-A449-93B1-F09D02839A1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6D127-9E39-BB48-B81B-685E53F365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B1135-B91E-1148-847D-B1FA985917C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7C2B0-5561-AE42-8BB3-AE23C320CF3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13B0D-A2F5-4342-B147-47D6E45903D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83EEA-3B25-784A-90A8-161FE072A2C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0745C-3195-8843-A44C-68FA4474B7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F5C83-13BD-1A4D-881B-4DAA4B30E70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478A8-EEB2-3F4B-A396-32B0722C150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95717-1EFB-F14D-9C9E-279E05E1B14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4193-5748-184F-A231-B079068F82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A187B-52D9-6948-9818-71AB0B955FE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ADE16-8FD2-5C49-A20C-0330200D44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91A80-730F-FD47-9212-2C29C10C777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55E2A-B3BC-D74C-AFC0-0C606F2C3F5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183F5-A5C6-1447-9D62-6BA79904B8E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F766A-6835-1F4E-BC72-D724687FEE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616-B1D9-AC45-AC88-5C9BA42FAEF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F26A2-193E-1947-BFD3-8D8162A0FB3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6F740-50A8-E049-AA52-6F97F988C32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DA53F-C7DF-6947-8EBA-A18693B166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B443-F2BD-234C-88B1-40744E8A1C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50C75-26D7-264F-893F-01799FC20A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EEDD2-02B2-224E-9808-59707EE427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1FC85-973D-D644-94A0-77A54571E99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4D1C-C02D-494D-990E-14E780340C8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B9170-D8FF-284F-871A-6314D27D59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617A-0A23-6C4C-A28F-F8559EF5069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C79BA-4654-7A4D-8F8B-01FC4F3C25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22F1B-101D-E445-AD5A-D97BCE279A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8C96A-DB62-9242-8B80-0E1AF0DAC4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5148C-5273-A444-9574-6F9BD367AB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AD782-39EE-FC45-AE5D-D3FD9207E0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E162E-5435-7A4B-8AA7-285A222DAFC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37820-F0EE-8247-8F68-30523BBDA8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6022F-3B51-3046-B1B6-6C77A61E050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5953D-2DC4-8D41-B0B1-25F3CD2037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CB278-92D0-6B48-81EB-75F1F733E12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23C1F-9ECE-C242-878A-28C74D6928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44799-FE3C-7746-87A5-55C91ED5719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4D795-5A27-E740-9A91-7AE7A72A3F3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6F680-8277-3248-B540-B1327A7DC2A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D9128-0656-204C-B598-491855DF111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BA4AF-81CF-D743-8380-C9B5489A18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0ABE5-A3FC-0B47-A424-37EB39F49A6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83ED7-20CC-DD40-B330-E8244231C2B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AC170-2C68-3746-AA73-4AC60959441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4C19D-7A8F-2643-B139-830F0A8651E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D6762-13A6-2B45-A29B-B0CA7DDCCE8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8178F-B134-CC41-AF4B-15FF27D908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360A-B24B-8941-9880-41AA6A5F96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37121-F449-E64F-881B-867F004059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8F31D-0A96-924E-9B40-A192F9C9F8C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D4A55-BB95-494C-B590-C876E257694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2ED5E-CDEF-F846-A35A-1BB28622F6A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96094-37A9-EE42-B331-EFF912B33A8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43406-44C5-2841-90F6-8515D1EEA5D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3341C-A2E4-9746-A4EA-9424A65661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77155-BEB0-3F45-8503-F4FE754945F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25FDA-BFDD-A045-9FA0-6AE1BC9CBBC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33853-B626-1B40-840F-431FC4F0F0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8333A-845B-4D40-96E3-59512BDEA9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11A23-B2A0-8E48-817F-47B6F23FEC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66752-1FF8-774F-B645-9301C25ABDF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2BA4F-0894-304E-A0B4-689D0805E8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61392-9ACC-8048-B27A-85BF85C9F5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31D09-6169-D540-ACB3-BB477F3D7DA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DA6A8-2BDF-5148-BC32-FE6283ADE1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513FC-74D0-C54C-B69A-73938E5A0D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276D3-B4AD-D940-941E-33ECCC95CD5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0F482-F40C-5F46-BDAC-9FA7F452AA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83889-26E2-FC4D-8BD0-C16941393F6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103C7-A529-8944-8666-AC98ED4FB9F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9D93A-48D8-DA4D-BCAC-1A83A0BB038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B405A-B997-BD4C-AC83-4B8D8ED2F9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1B5DF-47DF-A143-BB54-F0107EC3887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74A53-6591-054B-86C6-CE5363FC65F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A9A6F-C02F-7743-A213-3299EABD372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DF82B-3F0D-4449-B94C-DFE3FAA462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C1026-066F-4F46-A95E-60E2D17C9D7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52E05-6E84-1144-997B-319A9EEEBAB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5FEE5-9EF1-F740-981D-2CEB4C99FC5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450D1-AC62-5E4E-971F-C0C9286BEB4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AB873-7803-304A-A4C0-8280C932ABB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DF4FF-352A-2E49-B214-1E0728E9468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026D-5847-9741-BEB5-F210FBF1BB4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BD650-3496-6A48-B1A2-0D675B2B4C7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05C19-B000-2148-AC0E-94582AB0773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C923D-8276-0242-9B12-BD3C560B085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2DEB25-7CEE-404A-85CD-EACEA613DA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7491A-8A3D-6246-89F9-180B24606D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D0233-88DB-144D-9563-48B560B185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47923-8903-094E-BA77-56EFD35F252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5B940-1B2D-9A4B-BD92-0FB72717932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20F38-4693-274E-AC33-109CE89070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DB04B-85F5-F34E-ADCA-C18D4628BAF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89708-8951-4245-9895-00D5B4A390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B48D5-1913-CC4F-A69B-20A6C80B9A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0DDA5-B42D-C74E-BFD5-3246F8AF476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2CDBC-C07D-5D4D-9C7C-DC81EF088FD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1199B-BF85-2845-94E4-BFD24923E35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D0876-1A05-8C45-83C3-91AA79642FE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8A3D4-CD31-A045-9527-1038263A8E4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92C20-2A48-BB42-8088-8035F55339D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1E99-E8E2-B64A-9C57-A3205D71D76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B052-2818-E848-AB27-609A6C84C9E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5B2C2-60F0-F241-9CE7-1A15221EDE9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2A9A4-B776-C346-82DB-36F4D85BC15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3AA7A-C558-4641-B7FC-76CD6BF8F6F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B86E2-0839-E243-A9F5-70F1257CC3D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3974C-3DB2-B449-B5C6-469E9539C1C1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6FD48-0510-7644-9C2C-099E8854AC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063C7-7EC7-C14B-BF56-96620373BCC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7460B-1FE1-DD43-9734-8179DC81AD2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8624B-06C1-7A49-8D5C-A9C67462E40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54C16-DFD1-AB40-BB78-548BBB8A43E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EC3F5-4470-A744-831C-6550D85DE2D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16F74-25DE-424E-88AB-4F7E418F18E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C010D-48F5-7240-A553-2A7BD46699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45F42-D978-3C41-9ACF-E7B121ED84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C1C88-F6E8-B542-BFBE-923F4BA684E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CE231-60B6-0846-B391-2483E01E2AB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99E15-9EB9-A344-87B4-2A1B2C3E669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686CD-4FCF-A34C-8AAC-6F13CAC6816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CB01-9E44-6348-838A-E424AC0E9A4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A5C54-D497-BD48-B786-CB420F1B41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94B05-5115-9642-892A-75F1427659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0E92D-0AD0-754C-8353-E7ABF45078E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D0592-F4BA-6241-8E98-370DE8ECA8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BAB7D-0D43-8B4C-8BFA-CADB90022A5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799AA-5112-4741-8827-C9393A08E37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9E5C2-DD28-BD4E-9729-EBD0020A882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527BC-19D4-BF4D-96F1-87C88907CF8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DE815-1A09-4449-A5F0-94239D0715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0E44F-02F8-B340-AF8E-8BB07E34299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CD2D9-CE01-E845-9F92-E0D15AB5726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4DCEE-83FB-CD48-B4A6-2DC176F33B4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85A3E-0A89-6B48-A1D3-D304E785A49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E7104-EB61-D64E-B2AA-45EC944A6C1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CDE23-437D-3941-8639-4C9B259DC6D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9EA82-B3A3-DD47-B1EA-03295C4B25A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519A0-8B63-424C-81DF-5ECCF5550D6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B44F0-DB7D-8947-B3C1-6068BAE328A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19056-8677-1E42-954B-DAB9C16B667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A6E3C-4677-A848-931F-AAD5AFF8F4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FC2A1-846E-254B-9C8A-2E725E5E1B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EA7D7-352E-0B4C-9941-325314BD2F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7C8EE-1DB1-C040-B8EB-D4605C9DD57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8199E-4D4B-5248-BBFE-E262F7C9ED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45767-4FE0-9E4D-9901-13845AA773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58CD3-87B8-1D4E-AEF2-9453F5468FB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67DE4-5566-D14A-9EAA-27B23ED9734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3E294-83AB-9540-ABEA-450E285D5EC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6463A-63CE-2E45-A92D-85335A43E5C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A9B4C-DF50-164B-AE0B-B89F4980D2E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87C06-E43D-9241-A4E0-5BBB756EEF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A42146-0D4E-DF44-A056-23E6EF88E9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1F718-B6A0-1B4F-BBC3-1E6FD924AC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A7B72-C699-3C45-99C3-B5B8F088554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9509A-063F-AC4E-A9CD-DC49D333FAA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8A3EF-3FBF-BF43-9458-9BCFCEC0F29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DBB7E-27CD-1D40-9732-F6E43988D88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3E5E4-1CD4-8B44-ADD7-31B2EE1943D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72CF8-801E-274F-A2F7-FA911190B0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A1C1-D509-484D-AF7D-B9BEEC7FE27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447E2-3516-3E47-BE78-FDF6693E96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85038-6036-0142-A72B-515E80B3736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511F9-0A73-0C4B-B287-74ABAC399B1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69F81-4304-A14D-B9CB-DB05A294FD0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BE8E5-F0C9-6045-A889-781CF1A7814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0AAD2-74F7-0B4A-A68B-9AE388388F1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05152-5629-2C45-AC5D-0330237B79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1DDCF-2255-E747-B13F-A59E09C339E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1A1C9-A5D0-5944-A9B6-03795E6553F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6085F-65F5-7F44-AC50-A9098648250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74F12-58EC-C14B-B585-731BA562066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D47C9-BA2C-AE40-92AB-D8983A1166C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B9D42-0185-0145-B3B1-D4BDA28883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F0EBA-A8D1-3F4D-BEDF-BD6791A85F0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8F832-AC88-664E-9642-39ACD3E8578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2B4CC-249A-4A48-91FA-77A4488A866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CAB5C-5C51-2A40-833E-3F3C9413F58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3DA54-E36F-4C40-8A99-9B3D40DDFE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2FD38-80E9-3945-97A8-0D38E575ECF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3D32A-A1C6-444E-9E31-71FABFD1D6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74961-5504-084D-8BF4-69C72002223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F6CB7-FC16-A445-9150-EC4E32EEC9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A8E1F-2A7E-594C-808F-C09194CA13B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08C9B-F76D-D543-A999-2223D84EEE3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E385F-5CFC-EB4F-9B36-6F3035B760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92774-5207-D246-8D28-6E5998DDAC3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E64F3-B44B-D342-9A9D-D7C1CA25DC4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B0ABE-C375-E347-B8DF-5C136D5751A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13863-D011-5D4E-A36C-23B7E560CF3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24A05-65EA-B94B-BAC0-A43FA58BCDA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6C1C7-6EBA-834B-A9A7-64DB352F9F1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520F4-4A81-3044-94A0-4A668EF857C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D31FB-D6AB-694C-9B85-E982E788C3D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AA6F4-D1A1-CC4C-A286-E720323F27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1BF05-0535-E245-B734-62DCD301BAD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2E39F-6E38-9E43-B7D6-38F26692D54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7E06F-B46A-9F41-8EEF-8FB57AD232E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2E992-9829-D94C-AF6E-EFF9F1C6CB7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932A0-DAFA-0F4E-BC24-0F7F2EBB76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E7F43-7777-A34B-9EC0-D8DE0C5DF3C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6BBC2-D732-C044-9FB9-0A9CCD38380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0A574-1358-324B-8C9A-9A30B6C7AFC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AC115-D07E-CF4F-A5E7-012AC8FF98B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45CC8-C9BF-654B-AB89-2C2DEAC37D1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0CF47-288F-A845-991E-322462E2EDF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97AC0-1EEF-6D4D-92A2-4D816BADD29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01292-3734-A84E-A98F-442246CDD4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E204F-21D7-394A-A29E-348818ECC49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F7B5F-10B3-8040-B472-20B3189BC7E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0E890-7072-BC42-8AAE-8F245567AE6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1A9E7-5E37-0041-96E9-928C1FD9AE27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9644E-AC53-0D4E-A32E-46500A7D737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001B2-7F40-E84B-B20D-729CFE46630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4D8DC-F21E-2E43-AAB8-75634F9C00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AA828-4F13-C140-9A93-369ED9676B0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59EA3-2B76-1445-9EED-C75DA244331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53210-2297-9242-AA48-B31F85AB0B05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E7464-6EB7-CC4D-8B7C-0F5B3A180E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C8E6F-B2BC-0A47-9BD3-9E0FDFF3AA4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FFE81-20B8-0D46-96BA-708DBB46D34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4EF09-E485-634F-989A-9ADA8F1C5AF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C9D4B-005B-0E45-BACF-214125B4674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D183E-5F46-4C42-B66A-8EF9CDCBDB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3CCD2-D488-3342-926D-DC881CEF0FA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B4EE4-6BF9-E541-A281-6D8612D00D9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851EE-C146-5443-A87F-211E2ED174A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42DD-5E66-2845-8EF5-EE5EE0881E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87E22-0A23-304A-AA1B-7955F9793B1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5D650-301C-934B-9BD4-1CFF1D4FEED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E6E1C-E3E5-8F4B-A9CF-00F635EC09D0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01E9F-15EF-A340-AB0D-1E3B6341D7D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79D3E-4B2A-3C4C-9CCB-9244FEB59E52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4821C-A242-AC40-9DCB-77265796ACA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00744-210C-B946-84AC-76E55C2A10C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79B67-2676-8340-88D8-F75175C985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3FDF9-E0CB-B042-A2EA-0893DA0444D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6D8E1-E6CB-974B-8221-281F5B2DD145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8CF3C-EE9A-2F4C-A3F9-21A7B61BE63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E2B48-F060-B247-A7DC-8BBCACC47B3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DDA29-05FB-C445-BB3A-E14B612E127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21BFC-1F0F-CC42-9CD0-8A071734400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3B21-08AF-F647-B1ED-CA52088F3514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C2FFEB-85D5-3245-B54B-7D4EA338B24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517B2-EC09-E14F-9678-225B4614B06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DE432-A661-CC4C-834E-C5B3391242C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05EF7-575E-B545-9100-C91391DEEA9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56591-23F5-6A41-922F-3B56237F115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6240E-21F7-214F-821B-CD38B6B05B6F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4F913-C36C-7746-BA73-34580ED8D58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396B6-FBD9-7740-B596-886677451F6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40F0F-9D4B-F64B-AA22-5DA8922C729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3DEC0-6BFC-A44E-84E1-AAF5D42AECB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A6455-E0E1-F84B-B615-96D0E53F0B5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44191-1B25-6845-9BA3-AC37814EE51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BB52D-43D5-0644-A963-887739B3171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BFB7B-BC2E-0741-9C57-617BCDFBA1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DCE3D-AF35-FF4A-A068-0BF5078352F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D1882-D893-234C-B1BD-C4DE65566B1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7C53-0153-D842-85C0-DA4E84406BF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A81AB-309B-7345-A3E4-C0EF2A51BC3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478ED-8954-A242-AE95-F50CFD18EF2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3FB51-E2AA-1E44-9961-02DC170058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48822-1951-4B43-8953-FFDD613F5EB3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B23E3-A9EA-2C4F-BE5F-201C16A3061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94FBC-83AE-124C-B0F8-EB39AD96FE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D57B5-E41C-FF44-AF30-044BE376B0B6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FF568-6D68-0243-824F-7EFCBD7C9F4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08D1B-C2C1-364A-AB9A-3AA9DE03D7A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3531C-E59D-3349-A749-D39D6442823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2AD21-910D-9E48-A87A-CFA718E21BC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C0850-8302-A541-B88C-47F886B5B33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2ECD7A-8B80-F942-8AE5-46AE1B49983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05149-96AF-1440-BB21-90199ECEE16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E98AD-BD1E-5644-A59C-129FDB326B08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A2364-DD51-4146-B1B6-257E5B92FB2B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B7F66-7D6B-DF4E-8F10-414781BDBF8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01CBA-8197-914A-B851-072B1D9E981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5B387-BF8E-7642-B0ED-067A28A58172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C3EEE-CF86-6443-9180-AD897D66C2C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7D3-AE63-5541-9AF3-25A3F88427D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4FE5-CCA7-6342-9059-E75BD5043D2A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E61AF-958C-2546-A628-DBF58146DA1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21BD5-DBA5-B640-A175-65160DFB9C07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4C1BC-B0FD-E742-9156-CC9AE3895D93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22742-07DA-E347-9DDD-568B6EE1FC51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0C521-E4D5-7246-B65E-9883E5126039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34053-0775-204F-8F96-664F70CF965D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44E45-8105-5E4A-86EB-B70AF437D626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9090"/>
    <xdr:sp macro="" textlink="">
      <xdr:nvSpPr>
        <xdr:cNvPr id="7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3B9AC-687C-6447-9BE8-24D80DDBB334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AD91C-A8BE-7845-A1D1-1014DEB5ED7C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13</xdr:row>
      <xdr:rowOff>0</xdr:rowOff>
    </xdr:from>
    <xdr:ext cx="304800" cy="335280"/>
    <xdr:sp macro="" textlink="">
      <xdr:nvSpPr>
        <xdr:cNvPr id="7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88474-882D-C148-ACF8-7DB29C57BF7E}"/>
            </a:ext>
          </a:extLst>
        </xdr:cNvPr>
        <xdr:cNvSpPr>
          <a:spLocks noChangeAspect="1" noChangeArrowheads="1"/>
        </xdr:cNvSpPr>
      </xdr:nvSpPr>
      <xdr:spPr bwMode="auto">
        <a:xfrm>
          <a:off x="8901545" y="3983182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937E7-76DF-0841-BED3-C4F93D5F8B4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DD4B5-CDC2-8446-9FDF-5D2891B9978B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C1FD9-3586-4845-AB4D-94EBCD5CD05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A75C3-51E7-9C47-8731-5ABB20C6B64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85135-75F1-7846-82AF-6587BA8CD74F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51012-9954-1B40-9142-FA8132D9CDF9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37B57-1573-E641-8456-93D35792EF1A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B4E57-BA04-174C-B666-C55FF3E699A0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E1D99-4F50-D34D-8866-17913E6709FD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3897"/>
    <xdr:sp macro="" textlink="">
      <xdr:nvSpPr>
        <xdr:cNvPr id="7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BD1B3-3A5A-B849-AE4D-E28A4E8B48DC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BC29B-0B44-DE40-BB7F-CFAA35448948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13</xdr:row>
      <xdr:rowOff>50800</xdr:rowOff>
    </xdr:from>
    <xdr:ext cx="304800" cy="350087"/>
    <xdr:sp macro="" textlink="">
      <xdr:nvSpPr>
        <xdr:cNvPr id="7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1E3A6-66F2-4F4B-8BE1-4DECA8D9FB8E}"/>
            </a:ext>
          </a:extLst>
        </xdr:cNvPr>
        <xdr:cNvSpPr>
          <a:spLocks noChangeAspect="1" noChangeArrowheads="1"/>
        </xdr:cNvSpPr>
      </xdr:nvSpPr>
      <xdr:spPr bwMode="auto">
        <a:xfrm>
          <a:off x="8914245" y="4033982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twoCellAnchor editAs="oneCell">
    <xdr:from>
      <xdr:col>1</xdr:col>
      <xdr:colOff>4744720</xdr:colOff>
      <xdr:row>56</xdr:row>
      <xdr:rowOff>193041</xdr:rowOff>
    </xdr:from>
    <xdr:to>
      <xdr:col>2</xdr:col>
      <xdr:colOff>3119120</xdr:colOff>
      <xdr:row>74</xdr:row>
      <xdr:rowOff>54653</xdr:rowOff>
    </xdr:to>
    <xdr:pic>
      <xdr:nvPicPr>
        <xdr:cNvPr id="7785" name="Picture 7784">
          <a:extLst>
            <a:ext uri="{FF2B5EF4-FFF2-40B4-BE49-F238E27FC236}">
              <a16:creationId xmlns:a16="http://schemas.microsoft.com/office/drawing/2014/main" id="{32D76F96-6027-4D36-B800-B17FE09DA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15760" y="15199361"/>
          <a:ext cx="3139440" cy="37325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20320</xdr:colOff>
      <xdr:row>0</xdr:row>
      <xdr:rowOff>152400</xdr:rowOff>
    </xdr:from>
    <xdr:to>
      <xdr:col>16</xdr:col>
      <xdr:colOff>152919</xdr:colOff>
      <xdr:row>37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6CD56E5-67F5-C8EE-B6D2-154DEF9D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320" y="152400"/>
          <a:ext cx="13879079" cy="7355840"/>
        </a:xfrm>
        <a:prstGeom prst="rect">
          <a:avLst/>
        </a:prstGeom>
      </xdr:spPr>
    </xdr:pic>
    <xdr:clientData/>
  </xdr:twoCellAnchor>
  <xdr:twoCellAnchor editAs="oneCell">
    <xdr:from>
      <xdr:col>16</xdr:col>
      <xdr:colOff>321734</xdr:colOff>
      <xdr:row>1</xdr:row>
      <xdr:rowOff>152400</xdr:rowOff>
    </xdr:from>
    <xdr:to>
      <xdr:col>19</xdr:col>
      <xdr:colOff>575734</xdr:colOff>
      <xdr:row>18</xdr:row>
      <xdr:rowOff>84667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3AD303-C040-37D0-D935-482DC8D7A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49867" y="389467"/>
          <a:ext cx="2743200" cy="3352800"/>
        </a:xfrm>
        <a:prstGeom prst="rect">
          <a:avLst/>
        </a:prstGeom>
      </xdr:spPr>
    </xdr:pic>
    <xdr:clientData/>
  </xdr:twoCellAnchor>
  <xdr:twoCellAnchor editAs="oneCell">
    <xdr:from>
      <xdr:col>16</xdr:col>
      <xdr:colOff>220134</xdr:colOff>
      <xdr:row>22</xdr:row>
      <xdr:rowOff>67734</xdr:rowOff>
    </xdr:from>
    <xdr:to>
      <xdr:col>20</xdr:col>
      <xdr:colOff>127000</xdr:colOff>
      <xdr:row>29</xdr:row>
      <xdr:rowOff>16934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12F144B-63DC-7D46-C038-BE298F723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48267" y="4538134"/>
          <a:ext cx="3225800" cy="13716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ACTUAL - FAUX</a:t>
          </a:r>
          <a:r>
            <a:rPr lang="en-GB" sz="1100" baseline="0"/>
            <a:t> FUR APPROVED. TASLAN REJECTED</a:t>
          </a:r>
        </a:p>
        <a:p>
          <a:r>
            <a:rPr lang="en-GB" sz="1100" baseline="0">
              <a:solidFill>
                <a:srgbClr val="FF0000"/>
              </a:solidFill>
            </a:rPr>
            <a:t>=&gt; KHÔNG DUYỆT CHẤT LƯỢNG VẢI NYLON TASLAN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BRING</a:t>
          </a:r>
          <a:r>
            <a:rPr lang="en-GB" sz="1100" baseline="0"/>
            <a:t> BACK TO SPEC AS A LOT OF MEASUREMENTS OUT ON P1</a:t>
          </a:r>
        </a:p>
        <a:p>
          <a:r>
            <a:rPr lang="en-GB" sz="1100" baseline="0">
              <a:solidFill>
                <a:srgbClr val="FF0000"/>
              </a:solidFill>
            </a:rPr>
            <a:t>=&gt; VUI LÒNG VỀ LẠI ĐÚNG THÔNG SỐ VÌ MẪU LẦN 1 THÔNG SỐ BỊ OUT RẤT NHIỀU ĐIỂM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CHANGE HEM TO ELASTICATED</a:t>
          </a:r>
          <a:r>
            <a:rPr lang="en-GB" sz="1100" baseline="0"/>
            <a:t> INSTEAD OF DRAWCORD </a:t>
          </a:r>
          <a:r>
            <a:rPr lang="en-GB" sz="1100" baseline="0">
              <a:solidFill>
                <a:srgbClr val="FF0000"/>
              </a:solidFill>
            </a:rPr>
            <a:t>=&gt; ĐỔI SANG LAI KẸP THUN THAY VÌ SỬ DỤNG THUN TRÒN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/>
            <a:t>REMOVE NYLON PIPING FROM CF AND JUST SET BACK</a:t>
          </a:r>
          <a:r>
            <a:rPr lang="en-GB" sz="1100" baseline="0"/>
            <a:t> FUR 0.5CM FROM ZIP SO DOES NOT GET CAUGHT. - DO SAME WITH INNER MESH LINING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aseline="0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=&gt; BỎ DÂY PIPING TẠI NẸP CHE DÂY KÉO THÂN TRƯỚC</a:t>
          </a:r>
          <a:r>
            <a:rPr lang="vi-VN" sz="1100" baseline="0">
              <a:solidFill>
                <a:srgbClr val="FF0000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VÀ LÙI PHẦN LÔNG VỀ SAU 0.5CM SO VỚI DÂY KÉO ĐỂ TRÁNH BỊ KẸT. – THỰC HIỆN TƯƠNG TỰ VỚI LỚP LÓT LƯỚI BÊN TRONG</a:t>
          </a:r>
          <a:r>
            <a:rPr lang="vi-VN" sz="1100" baseline="0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.</a:t>
          </a:r>
          <a:endParaRPr lang="en-GB" sz="1100" baseline="0">
            <a:solidFill>
              <a:srgbClr val="FF00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aseline="0"/>
            <a:t>CHANGE HOOD LINING TO BLACK MESH LINING AND REMOVE DRAWCORDS </a:t>
          </a:r>
          <a:r>
            <a:rPr lang="en-GB" sz="1100" baseline="0">
              <a:solidFill>
                <a:srgbClr val="FF0000"/>
              </a:solidFill>
            </a:rPr>
            <a:t>=&gt; ĐỔI LÓT NÓN THÀNH VẢI MESH MÀU ĐEN VÀ BỎ DÂY LUỒN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aseline="0"/>
            <a:t>CHANGE POCKET LINING TO BLACK POLY TRICOT </a:t>
          </a:r>
          <a:r>
            <a:rPr lang="en-GB" sz="1100" baseline="0">
              <a:solidFill>
                <a:srgbClr val="FF0000"/>
              </a:solidFill>
            </a:rPr>
            <a:t>=&gt; ĐỔI LÓT TÚI THÀNH VẢI POLY TRICOT MÀU ĐEN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GB" sz="1100" baseline="0"/>
        </a:p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799667"/>
          <a:ext cx="11066114" cy="9877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REMOVE NYLON TASLAN FABRIC </a:t>
          </a:r>
          <a:r>
            <a:rPr lang="en-GB" sz="1100">
              <a:solidFill>
                <a:srgbClr val="FF0000"/>
              </a:solidFill>
            </a:rPr>
            <a:t>=&gt; BỎ</a:t>
          </a:r>
          <a:r>
            <a:rPr lang="en-GB" sz="1100" baseline="0">
              <a:solidFill>
                <a:srgbClr val="FF0000"/>
              </a:solidFill>
            </a:rPr>
            <a:t> PHẦN VẢI NYLON TASLAN</a:t>
          </a:r>
          <a:endParaRPr lang="en-GB" sz="1100">
            <a:solidFill>
              <a:srgbClr val="FF0000"/>
            </a:solidFill>
          </a:endParaRPr>
        </a:p>
        <a:p>
          <a:r>
            <a:rPr lang="en-GB" sz="1100"/>
            <a:t>SEE UPDATED TECHPACK - PANEL LINE HAS BEEN CHANGED AND WILL BE THE SAME FABRIC</a:t>
          </a:r>
          <a:r>
            <a:rPr lang="en-GB" sz="1100" baseline="0"/>
            <a:t> (FUR) AS THE MAIN BODY - DO YOU NEED US TO SEND BACK THE 1ST PROTO? </a:t>
          </a:r>
        </a:p>
        <a:p>
          <a:r>
            <a:rPr lang="en-GB" sz="1100" baseline="0">
              <a:solidFill>
                <a:srgbClr val="FF0000"/>
              </a:solidFill>
            </a:rPr>
            <a:t>=&gt; XEM TECHPACK ĐÃ ĐƯỢC UPDATE, ĐÃ ĐỔI KIỂU RÃ PHỐI VÀ SẼ DÙNG VẢI LÔNG</a:t>
          </a:r>
        </a:p>
        <a:p>
          <a:r>
            <a:rPr lang="en-GB" sz="1100" baseline="0"/>
            <a:t>ZIPS WILL BE IN THE SAME POSITION AS 1ST PROTO </a:t>
          </a:r>
          <a:r>
            <a:rPr lang="en-GB" sz="1100" baseline="0">
              <a:solidFill>
                <a:srgbClr val="FF0000"/>
              </a:solidFill>
            </a:rPr>
            <a:t>=&gt; VỊ TRÍ DÂY KÉO GIỮ NGUYÊN NHƯ MẪU LẦN 1</a:t>
          </a:r>
          <a:endParaRPr lang="en-GB" sz="1100">
            <a:solidFill>
              <a:srgbClr val="FF0000"/>
            </a:solidFill>
          </a:endParaRPr>
        </a:p>
        <a:p>
          <a:r>
            <a:rPr lang="en-GB" sz="1100" baseline="0"/>
            <a:t>NEEDS NEW BRANDING - WOVEN LABEL SEE TECHPACK </a:t>
          </a:r>
          <a:r>
            <a:rPr lang="en-GB" sz="1100" baseline="0">
              <a:solidFill>
                <a:srgbClr val="FF0000"/>
              </a:solidFill>
            </a:rPr>
            <a:t>=&gt; VUI LÒNG XEM TECHPACK MỚI CHO PHẦN BRANDING MỚI</a:t>
          </a:r>
        </a:p>
        <a:p>
          <a:r>
            <a:rPr lang="en-GB" sz="1100" baseline="0"/>
            <a:t>PROCEEDING WITH BLACK AND LEOPARD COL ONLY - BROWN CANCELLED </a:t>
          </a:r>
          <a:r>
            <a:rPr lang="en-GB" sz="1100" baseline="0">
              <a:solidFill>
                <a:srgbClr val="FF0000"/>
              </a:solidFill>
            </a:rPr>
            <a:t>=&gt; BỎ SKU MÀU BROWN, BULK LÀM MÀU BLACK VÀ MÀU LEOPARD</a:t>
          </a:r>
        </a:p>
        <a:p>
          <a:r>
            <a:rPr lang="en-GB" sz="1100" baseline="0"/>
            <a:t>CHANGE ZIP TO YKK DA8 METAL ZIP SIZE 8 C5 SILVER, DTM ZIP TAPE </a:t>
          </a:r>
          <a:r>
            <a:rPr lang="en-GB" sz="1100" baseline="0">
              <a:solidFill>
                <a:srgbClr val="FF0000"/>
              </a:solidFill>
            </a:rPr>
            <a:t>=&gt; ĐỔI DÂY KÉO THÀNH DÂY KÉO RĂNG 8 / </a:t>
          </a:r>
          <a:r>
            <a:rPr lang="en-GB" sz="1100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YKK DA8 METAL ZIP SIZE 8 C5 SILVER, DTM ZIP TAPE 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998510"/>
          <a:ext cx="11052603" cy="7007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SEE UPDATED TECHPACK </a:t>
          </a:r>
          <a:r>
            <a:rPr lang="en-GB" sz="1100">
              <a:solidFill>
                <a:srgbClr val="FF0000"/>
              </a:solidFill>
            </a:rPr>
            <a:t>=&gt; XEM TP MỚI</a:t>
          </a:r>
        </a:p>
        <a:p>
          <a:r>
            <a:rPr lang="en-GB" sz="1100"/>
            <a:t>PALACE</a:t>
          </a:r>
          <a:r>
            <a:rPr lang="en-GB" sz="1100" baseline="0"/>
            <a:t> WILL SEND UPDATED POM </a:t>
          </a:r>
          <a:r>
            <a:rPr lang="en-GB" sz="1100" baseline="0">
              <a:solidFill>
                <a:srgbClr val="FF0000"/>
              </a:solidFill>
            </a:rPr>
            <a:t>=&gt; SẼ UPDATE POM</a:t>
          </a:r>
          <a:endParaRPr lang="en-GB" sz="11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6</xdr:col>
      <xdr:colOff>376454</xdr:colOff>
      <xdr:row>1</xdr:row>
      <xdr:rowOff>154988</xdr:rowOff>
    </xdr:from>
    <xdr:to>
      <xdr:col>8</xdr:col>
      <xdr:colOff>603404</xdr:colOff>
      <xdr:row>3</xdr:row>
      <xdr:rowOff>91276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92054" y="358188"/>
          <a:ext cx="2030350" cy="444288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37</xdr:row>
      <xdr:rowOff>49757</xdr:rowOff>
    </xdr:from>
    <xdr:to>
      <xdr:col>2</xdr:col>
      <xdr:colOff>688340</xdr:colOff>
      <xdr:row>65</xdr:row>
      <xdr:rowOff>102618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0AB5D96-9819-BE19-2432-73765971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94189" y="10152368"/>
          <a:ext cx="5742461" cy="43078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CEA6013-4C57-344D-AA67-F5253343C860}"/>
            </a:ext>
          </a:extLst>
        </xdr:cNvPr>
        <xdr:cNvSpPr txBox="1"/>
      </xdr:nvSpPr>
      <xdr:spPr>
        <a:xfrm>
          <a:off x="81064" y="2019300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18DE25E6-B5C1-0C43-A7BF-8D87C7E1925C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BF7D18F-2FEA-0A4C-B687-C42FA7E156B2}"/>
            </a:ext>
          </a:extLst>
        </xdr:cNvPr>
        <xdr:cNvSpPr txBox="1"/>
      </xdr:nvSpPr>
      <xdr:spPr>
        <a:xfrm flipV="1">
          <a:off x="81064" y="2019299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9CF78808-A6B6-B04C-AB32-CE1FC18C88F5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7B3AFE18-9447-1042-AC3F-4F3CF786F74B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D251F3B1-A152-4249-8BDC-C6F1C69A5ADE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320EF6C4-9081-134E-9E1D-805F5DDD6A69}"/>
            </a:ext>
          </a:extLst>
        </xdr:cNvPr>
        <xdr:cNvSpPr txBox="1"/>
      </xdr:nvSpPr>
      <xdr:spPr>
        <a:xfrm>
          <a:off x="81064" y="2019300"/>
          <a:ext cx="85549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2E0EC80-22A4-3E43-AE2B-61F3A2BA40AA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7D8B4249-75F3-1D44-8B17-75948AF2FAB0}"/>
            </a:ext>
          </a:extLst>
        </xdr:cNvPr>
        <xdr:cNvSpPr txBox="1"/>
      </xdr:nvSpPr>
      <xdr:spPr>
        <a:xfrm>
          <a:off x="81064" y="3224449"/>
          <a:ext cx="85549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78522921-4B92-F242-A42F-D78E9FCAEFDA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B4C743B8-9023-C745-975B-C774C884A285}"/>
            </a:ext>
          </a:extLst>
        </xdr:cNvPr>
        <xdr:cNvSpPr txBox="1"/>
      </xdr:nvSpPr>
      <xdr:spPr>
        <a:xfrm>
          <a:off x="81064" y="4457700"/>
          <a:ext cx="85549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2713473E-9AAD-5A47-A05B-FF0AE329EF3F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2988E3A2-3A96-5249-B063-E56D1DE54900}"/>
            </a:ext>
          </a:extLst>
        </xdr:cNvPr>
        <xdr:cNvSpPr txBox="1"/>
      </xdr:nvSpPr>
      <xdr:spPr>
        <a:xfrm>
          <a:off x="67553" y="5676900"/>
          <a:ext cx="85684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B71CEF6F-259F-8C4E-9E46-BE97BC711015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6</xdr:col>
      <xdr:colOff>490754</xdr:colOff>
      <xdr:row>1</xdr:row>
      <xdr:rowOff>2588</xdr:rowOff>
    </xdr:from>
    <xdr:to>
      <xdr:col>8</xdr:col>
      <xdr:colOff>717704</xdr:colOff>
      <xdr:row>2</xdr:row>
      <xdr:rowOff>180176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9F1BB46-A571-4446-B309-F89D26301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38454" y="269288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181EFC36-677F-4F41-8DDB-DB2467041B1D}"/>
            </a:ext>
          </a:extLst>
        </xdr:cNvPr>
        <xdr:cNvSpPr txBox="1"/>
      </xdr:nvSpPr>
      <xdr:spPr>
        <a:xfrm>
          <a:off x="81064" y="2019300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67EF2DD-0D51-6449-8D38-1D245354152E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E6780050-55F8-7A48-B580-CF5F98B279A5}"/>
            </a:ext>
          </a:extLst>
        </xdr:cNvPr>
        <xdr:cNvSpPr txBox="1"/>
      </xdr:nvSpPr>
      <xdr:spPr>
        <a:xfrm flipV="1">
          <a:off x="81064" y="2019299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7A795CC2-3522-674B-A2C8-EDE76FEE3B74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52A26D-5CE8-5844-8B08-E147E9FD0A7C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C3B0B57-2968-044E-928D-A51945F3BE09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FE3A5F80-5B51-F445-AA2A-44348F8F2E21}"/>
            </a:ext>
          </a:extLst>
        </xdr:cNvPr>
        <xdr:cNvSpPr txBox="1"/>
      </xdr:nvSpPr>
      <xdr:spPr>
        <a:xfrm>
          <a:off x="81064" y="2019300"/>
          <a:ext cx="85549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C2D395E4-769C-404A-A420-8C6FA8D16D76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D6073AC5-2584-7548-AA4C-853539AFBB47}"/>
            </a:ext>
          </a:extLst>
        </xdr:cNvPr>
        <xdr:cNvSpPr txBox="1"/>
      </xdr:nvSpPr>
      <xdr:spPr>
        <a:xfrm>
          <a:off x="81064" y="3224449"/>
          <a:ext cx="85549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FFB8101A-116B-744F-B4CD-B7FB0BE4632F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C1B835A0-845F-7A4B-A534-FF327C148E4F}"/>
            </a:ext>
          </a:extLst>
        </xdr:cNvPr>
        <xdr:cNvSpPr txBox="1"/>
      </xdr:nvSpPr>
      <xdr:spPr>
        <a:xfrm>
          <a:off x="81064" y="4457700"/>
          <a:ext cx="85549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8377329-98E5-A044-BE69-7934159408CD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3C35F967-AE57-E143-874B-6283786063D4}"/>
            </a:ext>
          </a:extLst>
        </xdr:cNvPr>
        <xdr:cNvSpPr txBox="1"/>
      </xdr:nvSpPr>
      <xdr:spPr>
        <a:xfrm>
          <a:off x="67553" y="5676900"/>
          <a:ext cx="85684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21835982-EB1A-2341-BF2A-E5E910498C4F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6</xdr:col>
      <xdr:colOff>376454</xdr:colOff>
      <xdr:row>1</xdr:row>
      <xdr:rowOff>154988</xdr:rowOff>
    </xdr:from>
    <xdr:to>
      <xdr:col>8</xdr:col>
      <xdr:colOff>603404</xdr:colOff>
      <xdr:row>3</xdr:row>
      <xdr:rowOff>103976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B230AF5-0535-B94E-9852-8565FF453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47654" y="358188"/>
          <a:ext cx="2030350" cy="444288"/>
        </a:xfrm>
        <a:prstGeom prst="rect">
          <a:avLst/>
        </a:prstGeom>
      </xdr:spPr>
    </xdr:pic>
    <xdr:clientData/>
  </xdr:twoCellAnchor>
  <xdr:twoCellAnchor editAs="oneCell">
    <xdr:from>
      <xdr:col>6</xdr:col>
      <xdr:colOff>376454</xdr:colOff>
      <xdr:row>1</xdr:row>
      <xdr:rowOff>154988</xdr:rowOff>
    </xdr:from>
    <xdr:to>
      <xdr:col>8</xdr:col>
      <xdr:colOff>603404</xdr:colOff>
      <xdr:row>3</xdr:row>
      <xdr:rowOff>103976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4A3798C-E69B-0844-B6FA-5E52C704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24154" y="408988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61D25CE2-8209-FF4C-8C9D-DCB2BC230296}"/>
            </a:ext>
          </a:extLst>
        </xdr:cNvPr>
        <xdr:cNvSpPr txBox="1"/>
      </xdr:nvSpPr>
      <xdr:spPr>
        <a:xfrm>
          <a:off x="81064" y="2019300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69970895-9436-3B48-AE8A-BDC76BAB5816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EBF84762-C12F-844B-ADBB-E247587C08BD}"/>
            </a:ext>
          </a:extLst>
        </xdr:cNvPr>
        <xdr:cNvSpPr txBox="1"/>
      </xdr:nvSpPr>
      <xdr:spPr>
        <a:xfrm flipV="1">
          <a:off x="81064" y="2019299"/>
          <a:ext cx="85549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8BD57E6A-BEE2-9F4D-A375-A30DA877F96E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7D876130-1ADB-004C-949D-63ED1E96D218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52C06370-059B-BA4C-A133-58C335550835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E053F0CA-2C35-7C4C-8F51-6B4990E330AA}"/>
            </a:ext>
          </a:extLst>
        </xdr:cNvPr>
        <xdr:cNvSpPr txBox="1"/>
      </xdr:nvSpPr>
      <xdr:spPr>
        <a:xfrm>
          <a:off x="81064" y="2019300"/>
          <a:ext cx="85549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E74093C2-BDF0-0945-98E8-9D3D3AF07353}"/>
            </a:ext>
          </a:extLst>
        </xdr:cNvPr>
        <xdr:cNvSpPr txBox="1"/>
      </xdr:nvSpPr>
      <xdr:spPr>
        <a:xfrm>
          <a:off x="4243691" y="3793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DFDD4639-D529-6141-B1FF-C39BD77EBB47}"/>
            </a:ext>
          </a:extLst>
        </xdr:cNvPr>
        <xdr:cNvSpPr txBox="1"/>
      </xdr:nvSpPr>
      <xdr:spPr>
        <a:xfrm>
          <a:off x="81064" y="3224449"/>
          <a:ext cx="85549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B34A1C-C96E-8C4D-9D4E-17873A8C9E37}"/>
            </a:ext>
          </a:extLst>
        </xdr:cNvPr>
        <xdr:cNvSpPr txBox="1"/>
      </xdr:nvSpPr>
      <xdr:spPr>
        <a:xfrm>
          <a:off x="391809" y="4565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F1B746EA-1CB7-0547-93BB-222A5D97C981}"/>
            </a:ext>
          </a:extLst>
        </xdr:cNvPr>
        <xdr:cNvSpPr txBox="1"/>
      </xdr:nvSpPr>
      <xdr:spPr>
        <a:xfrm>
          <a:off x="81064" y="4457700"/>
          <a:ext cx="85549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E9072057-ED99-FA49-9809-BD5658BD8416}"/>
            </a:ext>
          </a:extLst>
        </xdr:cNvPr>
        <xdr:cNvSpPr txBox="1"/>
      </xdr:nvSpPr>
      <xdr:spPr>
        <a:xfrm>
          <a:off x="3149330" y="6001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D9BFCDCE-3EA5-4142-B7F2-BDC6A319B9A9}"/>
            </a:ext>
          </a:extLst>
        </xdr:cNvPr>
        <xdr:cNvSpPr txBox="1"/>
      </xdr:nvSpPr>
      <xdr:spPr>
        <a:xfrm>
          <a:off x="67553" y="5676900"/>
          <a:ext cx="85684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5431D5FA-BB74-B845-BF3D-DA52447CAE1C}"/>
            </a:ext>
          </a:extLst>
        </xdr:cNvPr>
        <xdr:cNvSpPr txBox="1"/>
      </xdr:nvSpPr>
      <xdr:spPr>
        <a:xfrm>
          <a:off x="81064" y="6909610"/>
          <a:ext cx="85549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6</xdr:col>
      <xdr:colOff>376454</xdr:colOff>
      <xdr:row>1</xdr:row>
      <xdr:rowOff>154988</xdr:rowOff>
    </xdr:from>
    <xdr:to>
      <xdr:col>8</xdr:col>
      <xdr:colOff>603404</xdr:colOff>
      <xdr:row>3</xdr:row>
      <xdr:rowOff>65876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D25BE23-D716-1F4A-8DF1-A7BF2367B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47654" y="358188"/>
          <a:ext cx="2030350" cy="4442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H39"/>
  <sheetViews>
    <sheetView zoomScaleNormal="96" workbookViewId="0">
      <selection activeCell="J12" sqref="J12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14.5" customWidth="1"/>
    <col min="8" max="9" width="10.69921875" customWidth="1"/>
  </cols>
  <sheetData>
    <row r="1" spans="1:8">
      <c r="A1" s="106" t="s">
        <v>95</v>
      </c>
      <c r="B1" s="107" t="s">
        <v>135</v>
      </c>
      <c r="C1" s="185" t="s">
        <v>91</v>
      </c>
      <c r="D1" s="192" t="s">
        <v>137</v>
      </c>
      <c r="E1" s="193"/>
      <c r="F1" s="190"/>
      <c r="G1" s="26"/>
      <c r="H1" s="12"/>
    </row>
    <row r="2" spans="1:8">
      <c r="A2" s="109" t="s">
        <v>96</v>
      </c>
      <c r="B2" s="114" t="s">
        <v>141</v>
      </c>
      <c r="C2" s="186" t="s">
        <v>92</v>
      </c>
      <c r="D2" s="188" t="s">
        <v>138</v>
      </c>
      <c r="E2" s="189"/>
      <c r="F2" s="191"/>
      <c r="G2" s="20"/>
      <c r="H2" s="13"/>
    </row>
    <row r="3" spans="1:8">
      <c r="A3" s="109" t="s">
        <v>97</v>
      </c>
      <c r="B3" s="115" t="s">
        <v>134</v>
      </c>
      <c r="C3" s="186" t="s">
        <v>93</v>
      </c>
      <c r="D3" s="188"/>
      <c r="E3" s="189"/>
      <c r="F3" s="191"/>
      <c r="G3" s="20"/>
      <c r="H3" s="13"/>
    </row>
    <row r="4" spans="1:8" ht="54" customHeight="1" thickBot="1">
      <c r="A4" s="118" t="s">
        <v>136</v>
      </c>
      <c r="B4" s="112" t="s">
        <v>133</v>
      </c>
      <c r="C4" s="187" t="s">
        <v>94</v>
      </c>
      <c r="D4" s="188"/>
      <c r="E4" s="189"/>
      <c r="F4" s="83"/>
      <c r="G4" s="21"/>
      <c r="H4" s="14"/>
    </row>
    <row r="5" spans="1:8" ht="22.95" customHeight="1" thickBot="1">
      <c r="A5" s="263" t="s">
        <v>132</v>
      </c>
      <c r="B5" s="264"/>
      <c r="C5" s="264"/>
      <c r="D5" s="265"/>
      <c r="E5" s="265"/>
      <c r="F5" s="265"/>
      <c r="G5" s="265"/>
      <c r="H5" s="266"/>
    </row>
    <row r="6" spans="1:8">
      <c r="A6" s="30"/>
      <c r="B6" s="194"/>
      <c r="C6" s="194"/>
      <c r="D6" s="194"/>
      <c r="E6" s="194"/>
      <c r="F6" s="194"/>
      <c r="G6" s="20"/>
      <c r="H6" s="13"/>
    </row>
    <row r="7" spans="1:8">
      <c r="A7" s="30"/>
      <c r="B7" s="194"/>
      <c r="C7" s="194"/>
      <c r="D7" s="194"/>
      <c r="E7" s="194"/>
      <c r="F7" s="194"/>
      <c r="G7" s="20"/>
      <c r="H7" s="13"/>
    </row>
    <row r="8" spans="1:8">
      <c r="A8" s="30"/>
      <c r="B8" s="194"/>
      <c r="C8" s="194"/>
      <c r="D8" s="194"/>
      <c r="E8" s="194"/>
      <c r="F8" s="194"/>
      <c r="G8" s="20"/>
      <c r="H8" s="13"/>
    </row>
    <row r="9" spans="1:8">
      <c r="A9" s="30"/>
      <c r="B9" s="194"/>
      <c r="C9" s="194"/>
      <c r="D9" s="194"/>
      <c r="E9" s="194"/>
      <c r="F9" s="194"/>
      <c r="G9" s="20"/>
      <c r="H9" s="13"/>
    </row>
    <row r="10" spans="1:8">
      <c r="A10" s="30"/>
      <c r="B10" s="194"/>
      <c r="C10" s="194"/>
      <c r="D10" s="194"/>
      <c r="E10" s="194"/>
      <c r="F10" s="194"/>
      <c r="G10" s="20"/>
      <c r="H10" s="13"/>
    </row>
    <row r="11" spans="1:8">
      <c r="A11" s="30"/>
      <c r="B11" s="194"/>
      <c r="C11" s="194"/>
      <c r="D11" s="194"/>
      <c r="E11" s="194"/>
      <c r="F11" s="194"/>
      <c r="G11" s="20"/>
      <c r="H11" s="13"/>
    </row>
    <row r="12" spans="1:8">
      <c r="A12" s="30"/>
      <c r="B12" s="194"/>
      <c r="C12" s="194"/>
      <c r="D12" s="194"/>
      <c r="E12" s="194"/>
      <c r="F12" s="194"/>
      <c r="G12" s="20"/>
      <c r="H12" s="13"/>
    </row>
    <row r="13" spans="1:8">
      <c r="A13" s="30"/>
      <c r="B13" s="194"/>
      <c r="C13" s="194"/>
      <c r="D13" s="194"/>
      <c r="E13" s="194"/>
      <c r="F13" s="194"/>
      <c r="G13" s="20"/>
      <c r="H13" s="13"/>
    </row>
    <row r="14" spans="1:8">
      <c r="A14" s="30"/>
      <c r="B14" s="194"/>
      <c r="C14" s="194"/>
      <c r="D14" s="194"/>
      <c r="E14" s="194"/>
      <c r="F14" s="194"/>
      <c r="G14" s="20"/>
      <c r="H14" s="13"/>
    </row>
    <row r="15" spans="1:8">
      <c r="A15" s="30"/>
      <c r="B15" s="194"/>
      <c r="C15" s="194"/>
      <c r="D15" s="194"/>
      <c r="E15" s="194"/>
      <c r="F15" s="194"/>
      <c r="G15" s="20"/>
      <c r="H15" s="13"/>
    </row>
    <row r="16" spans="1:8">
      <c r="A16" s="30"/>
      <c r="B16" s="194"/>
      <c r="C16" s="194"/>
      <c r="D16" s="194"/>
      <c r="E16" s="194"/>
      <c r="F16" s="194"/>
      <c r="G16" s="20"/>
      <c r="H16" s="13"/>
    </row>
    <row r="17" spans="1:8">
      <c r="A17" s="30"/>
      <c r="B17" s="194"/>
      <c r="C17" s="194"/>
      <c r="D17" s="194"/>
      <c r="E17" s="194"/>
      <c r="F17" s="194"/>
      <c r="G17" s="20"/>
      <c r="H17" s="13"/>
    </row>
    <row r="18" spans="1:8">
      <c r="A18" s="30"/>
      <c r="B18" s="194"/>
      <c r="C18" s="194"/>
      <c r="D18" s="194"/>
      <c r="E18" s="194"/>
      <c r="F18" s="194"/>
      <c r="G18" s="20"/>
      <c r="H18" s="13"/>
    </row>
    <row r="19" spans="1:8">
      <c r="A19" s="30"/>
      <c r="B19" s="194"/>
      <c r="C19" s="194"/>
      <c r="D19" s="194"/>
      <c r="E19" s="194"/>
      <c r="F19" s="194"/>
      <c r="G19" s="20"/>
      <c r="H19" s="13"/>
    </row>
    <row r="20" spans="1:8">
      <c r="A20" s="30"/>
      <c r="B20" s="194"/>
      <c r="C20" s="194"/>
      <c r="D20" s="194"/>
      <c r="E20" s="194"/>
      <c r="F20" s="194"/>
      <c r="G20" s="20"/>
      <c r="H20" s="13"/>
    </row>
    <row r="21" spans="1:8">
      <c r="A21" s="30"/>
      <c r="B21" s="194"/>
      <c r="C21" s="194"/>
      <c r="D21" s="194"/>
      <c r="E21" s="194"/>
      <c r="F21" s="194"/>
      <c r="G21" s="20"/>
      <c r="H21" s="13"/>
    </row>
    <row r="22" spans="1:8">
      <c r="A22" s="30"/>
      <c r="B22" s="194"/>
      <c r="C22" s="194"/>
      <c r="D22" s="194"/>
      <c r="E22" s="194"/>
      <c r="F22" s="194"/>
      <c r="G22" s="20"/>
      <c r="H22" s="13"/>
    </row>
    <row r="23" spans="1:8">
      <c r="A23" s="30"/>
      <c r="B23" s="194"/>
      <c r="C23" s="194"/>
      <c r="D23" s="194"/>
      <c r="E23" s="194"/>
      <c r="F23" s="194"/>
      <c r="G23" s="20"/>
      <c r="H23" s="13"/>
    </row>
    <row r="24" spans="1:8">
      <c r="A24" s="30"/>
      <c r="B24" s="194"/>
      <c r="C24" s="194"/>
      <c r="D24" s="194"/>
      <c r="E24" s="194"/>
      <c r="F24" s="194"/>
      <c r="G24" s="20"/>
      <c r="H24" s="13"/>
    </row>
    <row r="25" spans="1:8">
      <c r="A25" s="30"/>
      <c r="B25" s="194"/>
      <c r="C25" s="194"/>
      <c r="D25" s="194"/>
      <c r="E25" s="194"/>
      <c r="F25" s="194"/>
      <c r="G25" s="20"/>
      <c r="H25" s="13"/>
    </row>
    <row r="26" spans="1:8">
      <c r="A26" s="30"/>
      <c r="B26" s="194"/>
      <c r="C26" s="194"/>
      <c r="D26" s="194"/>
      <c r="E26" s="194"/>
      <c r="F26" s="194"/>
      <c r="G26" s="20"/>
      <c r="H26" s="13"/>
    </row>
    <row r="27" spans="1:8">
      <c r="A27" s="30"/>
      <c r="B27" s="194"/>
      <c r="C27" s="194"/>
      <c r="D27" s="194"/>
      <c r="E27" s="194"/>
      <c r="F27" s="194"/>
      <c r="G27" s="20"/>
      <c r="H27" s="13"/>
    </row>
    <row r="28" spans="1:8">
      <c r="A28" s="30"/>
      <c r="B28" s="194"/>
      <c r="C28" s="194"/>
      <c r="D28" s="194"/>
      <c r="E28" s="194"/>
      <c r="F28" s="194"/>
      <c r="G28" s="20"/>
      <c r="H28" s="13"/>
    </row>
    <row r="29" spans="1:8">
      <c r="A29" s="30"/>
      <c r="B29" s="194"/>
      <c r="C29" s="194"/>
      <c r="D29" s="194"/>
      <c r="E29" s="194"/>
      <c r="F29" s="194"/>
      <c r="G29" s="20"/>
      <c r="H29" s="13"/>
    </row>
    <row r="30" spans="1:8">
      <c r="A30" s="30"/>
      <c r="B30" s="194"/>
      <c r="C30" s="194"/>
      <c r="D30" s="194"/>
      <c r="E30" s="194"/>
      <c r="F30" s="194"/>
      <c r="G30" s="20"/>
      <c r="H30" s="13"/>
    </row>
    <row r="31" spans="1:8">
      <c r="A31" s="30"/>
      <c r="B31" s="194"/>
      <c r="C31" s="194"/>
      <c r="D31" s="194"/>
      <c r="E31" s="194"/>
      <c r="F31" s="194"/>
      <c r="G31" s="20"/>
      <c r="H31" s="13"/>
    </row>
    <row r="32" spans="1:8">
      <c r="A32" s="30"/>
      <c r="B32" s="194"/>
      <c r="C32" s="194"/>
      <c r="D32" s="194"/>
      <c r="E32" s="194"/>
      <c r="F32" s="194"/>
      <c r="G32" s="20"/>
      <c r="H32" s="13"/>
    </row>
    <row r="33" spans="1:8">
      <c r="A33" s="30"/>
      <c r="B33" s="194"/>
      <c r="C33" s="194"/>
      <c r="D33" s="194"/>
      <c r="E33" s="194"/>
      <c r="F33" s="194"/>
      <c r="G33" s="20"/>
      <c r="H33" s="13"/>
    </row>
    <row r="34" spans="1:8">
      <c r="A34" s="30"/>
      <c r="B34" s="194"/>
      <c r="C34" s="194"/>
      <c r="D34" s="194"/>
      <c r="E34" s="194"/>
      <c r="F34" s="194"/>
      <c r="G34" s="20"/>
      <c r="H34" s="13"/>
    </row>
    <row r="35" spans="1:8">
      <c r="A35" s="30"/>
      <c r="B35" s="194"/>
      <c r="C35" s="194"/>
      <c r="D35" s="194"/>
      <c r="E35" s="194"/>
      <c r="F35" s="194"/>
      <c r="G35" s="20"/>
      <c r="H35" s="13"/>
    </row>
    <row r="36" spans="1:8">
      <c r="A36" s="30"/>
      <c r="B36" s="194"/>
      <c r="C36" s="194"/>
      <c r="D36" s="194"/>
      <c r="E36" s="194"/>
      <c r="F36" s="194"/>
      <c r="G36" s="20"/>
      <c r="H36" s="13"/>
    </row>
    <row r="37" spans="1:8">
      <c r="A37" s="30"/>
      <c r="B37" s="194"/>
      <c r="C37" s="194"/>
      <c r="D37" s="194"/>
      <c r="E37" s="194"/>
      <c r="F37" s="194"/>
      <c r="G37" s="20"/>
      <c r="H37" s="13"/>
    </row>
    <row r="38" spans="1:8" ht="16.2" thickBot="1">
      <c r="A38" s="31"/>
      <c r="B38" s="32"/>
      <c r="C38" s="32"/>
      <c r="D38" s="32"/>
      <c r="E38" s="32"/>
      <c r="F38" s="32"/>
      <c r="G38" s="21"/>
      <c r="H38" s="14"/>
    </row>
    <row r="39" spans="1:8" ht="16.2" thickBot="1">
      <c r="A39" s="33" t="s">
        <v>6</v>
      </c>
      <c r="B39" s="34"/>
      <c r="C39" s="34"/>
      <c r="D39" s="34"/>
      <c r="E39" s="34"/>
      <c r="F39" s="34"/>
      <c r="G39" s="27"/>
      <c r="H39" s="28"/>
    </row>
  </sheetData>
  <mergeCells count="1">
    <mergeCell ref="A5:H5"/>
  </mergeCells>
  <pageMargins left="0.7" right="0.7" top="0.75" bottom="0.75" header="0.3" footer="0.3"/>
  <pageSetup paperSize="9" scale="70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S68"/>
  <sheetViews>
    <sheetView topLeftCell="B37" zoomScale="88" zoomScaleNormal="162" workbookViewId="0">
      <selection activeCell="D1" sqref="D1:K1048576"/>
    </sheetView>
  </sheetViews>
  <sheetFormatPr defaultColWidth="11.19921875" defaultRowHeight="15.6"/>
  <cols>
    <col min="1" max="1" width="25.796875" customWidth="1"/>
    <col min="2" max="3" width="48.5" style="305" customWidth="1"/>
    <col min="4" max="11" width="12.59765625" customWidth="1"/>
  </cols>
  <sheetData>
    <row r="1" spans="1:19" ht="19.95" customHeight="1">
      <c r="A1" s="106" t="str">
        <f>COVERSHEET!A1</f>
        <v>SEASON</v>
      </c>
      <c r="B1" s="313" t="str">
        <f>COVERSHEET!B1</f>
        <v>SPRING 26</v>
      </c>
      <c r="C1" s="286" t="str">
        <f>COVERSHEET!C1</f>
        <v xml:space="preserve">STYLE </v>
      </c>
      <c r="D1" s="192" t="str">
        <f>COVERSHEET!D1</f>
        <v>JACKET FAUX FUR</v>
      </c>
      <c r="E1" s="193"/>
      <c r="F1" s="197"/>
      <c r="G1" s="79"/>
      <c r="H1" s="79"/>
      <c r="I1" s="79"/>
      <c r="J1" s="79"/>
      <c r="K1" s="12"/>
    </row>
    <row r="2" spans="1:19" ht="19.95" customHeight="1">
      <c r="A2" s="109" t="str">
        <f>COVERSHEET!A2</f>
        <v>STYLE NAME</v>
      </c>
      <c r="B2" s="314" t="str">
        <f>COVERSHEET!B2</f>
        <v>FURRY FLEECE JACKET</v>
      </c>
      <c r="C2" s="287" t="str">
        <f>COVERSHEET!C2</f>
        <v>DATE CREATED</v>
      </c>
      <c r="D2" s="188" t="str">
        <f>COVERSHEET!D2</f>
        <v>13.02.25  ER</v>
      </c>
      <c r="E2" s="189"/>
      <c r="F2" s="198"/>
      <c r="G2" s="195"/>
      <c r="H2" s="195"/>
      <c r="I2" s="195"/>
      <c r="J2" s="195"/>
      <c r="K2" s="13"/>
    </row>
    <row r="3" spans="1:19" ht="19.95" customHeight="1">
      <c r="A3" s="109" t="str">
        <f>COVERSHEET!A3</f>
        <v>CODE</v>
      </c>
      <c r="B3" s="315" t="str">
        <f>COVERSHEET!B3</f>
        <v>P30JK027_028_029</v>
      </c>
      <c r="C3" s="287" t="str">
        <f>COVERSHEET!C3</f>
        <v>SAMPLE SEALED</v>
      </c>
      <c r="D3" s="188">
        <f>COVERSHEET!D3</f>
        <v>0</v>
      </c>
      <c r="E3" s="189"/>
      <c r="F3" s="198"/>
      <c r="G3" s="195"/>
      <c r="H3" s="195"/>
      <c r="I3" s="195"/>
      <c r="J3" s="195"/>
      <c r="K3" s="13"/>
    </row>
    <row r="4" spans="1:19" ht="54" customHeight="1" thickBot="1">
      <c r="A4" s="118" t="str">
        <f>COVERSHEET!A4</f>
        <v>FLEECE BLOCK : 2</v>
      </c>
      <c r="B4" s="112" t="str">
        <f>COVERSHEET!B4</f>
        <v>POLARTEC 200 BLOCK</v>
      </c>
      <c r="C4" s="288" t="str">
        <f>COVERSHEET!C4</f>
        <v>FINAL APPROVAL BY</v>
      </c>
      <c r="D4" s="200">
        <f>COVERSHEET!D4</f>
        <v>0</v>
      </c>
      <c r="E4" s="201"/>
      <c r="F4" s="199"/>
      <c r="G4" s="80"/>
      <c r="H4" s="80"/>
      <c r="I4" s="80"/>
      <c r="J4" s="80"/>
      <c r="K4" s="14"/>
    </row>
    <row r="5" spans="1:19" ht="34.049999999999997" customHeight="1" thickBot="1">
      <c r="A5" s="267" t="str">
        <f>COVERSHEET!$A$5</f>
        <v>FLEECE BLOCK 2_POLARTEC 200</v>
      </c>
      <c r="B5" s="268"/>
      <c r="C5" s="268"/>
      <c r="D5" s="268"/>
      <c r="E5" s="268"/>
      <c r="F5" s="269"/>
      <c r="G5" s="269"/>
      <c r="H5" s="269"/>
      <c r="I5" s="269"/>
      <c r="J5" s="196"/>
      <c r="K5" s="202"/>
    </row>
    <row r="6" spans="1:19" ht="34.200000000000003">
      <c r="A6" s="203" t="s">
        <v>7</v>
      </c>
      <c r="B6" s="289" t="s">
        <v>0</v>
      </c>
      <c r="C6" s="289" t="s">
        <v>100</v>
      </c>
      <c r="D6" s="204" t="s">
        <v>8</v>
      </c>
      <c r="E6" s="205" t="s">
        <v>17</v>
      </c>
      <c r="F6" s="205" t="s">
        <v>1</v>
      </c>
      <c r="G6" s="205" t="s">
        <v>2</v>
      </c>
      <c r="H6" s="206" t="s">
        <v>3</v>
      </c>
      <c r="I6" s="205" t="s">
        <v>4</v>
      </c>
      <c r="J6" s="207" t="s">
        <v>19</v>
      </c>
      <c r="K6" s="208" t="s">
        <v>101</v>
      </c>
      <c r="L6" s="29"/>
      <c r="M6" s="29"/>
      <c r="N6" s="38"/>
      <c r="O6" s="38"/>
      <c r="P6" s="37"/>
      <c r="Q6" s="36"/>
      <c r="R6" s="36"/>
      <c r="S6" s="20"/>
    </row>
    <row r="7" spans="1:19">
      <c r="A7" s="209" t="s">
        <v>55</v>
      </c>
      <c r="B7" s="131" t="s">
        <v>56</v>
      </c>
      <c r="C7" s="120" t="s">
        <v>148</v>
      </c>
      <c r="D7" s="121">
        <v>2.5</v>
      </c>
      <c r="E7" s="119">
        <v>1</v>
      </c>
      <c r="F7" s="122">
        <f>G7-D7</f>
        <v>-5</v>
      </c>
      <c r="G7" s="122">
        <f>H7-D7</f>
        <v>-2.5</v>
      </c>
      <c r="H7" s="123">
        <v>0</v>
      </c>
      <c r="I7" s="124">
        <f>H7+D7</f>
        <v>2.5</v>
      </c>
      <c r="J7" s="125">
        <f>I7+K7</f>
        <v>4.5</v>
      </c>
      <c r="K7" s="210">
        <v>2</v>
      </c>
      <c r="L7" s="29"/>
      <c r="M7" s="29"/>
      <c r="N7" s="38"/>
      <c r="O7" s="38"/>
      <c r="P7" s="37"/>
      <c r="Q7" s="36"/>
      <c r="R7" s="36"/>
      <c r="S7" s="20"/>
    </row>
    <row r="8" spans="1:19">
      <c r="A8" s="209" t="s">
        <v>57</v>
      </c>
      <c r="B8" s="131" t="s">
        <v>58</v>
      </c>
      <c r="C8" s="120" t="s">
        <v>149</v>
      </c>
      <c r="D8" s="121">
        <v>2.5</v>
      </c>
      <c r="E8" s="119">
        <v>1</v>
      </c>
      <c r="F8" s="122">
        <f t="shared" ref="F8:F30" si="0">G8-D8</f>
        <v>-5</v>
      </c>
      <c r="G8" s="122">
        <f t="shared" ref="G8:G30" si="1">H8-D8</f>
        <v>-2.5</v>
      </c>
      <c r="H8" s="126">
        <v>0</v>
      </c>
      <c r="I8" s="124">
        <f t="shared" ref="I8:I30" si="2">H8+D8</f>
        <v>2.5</v>
      </c>
      <c r="J8" s="125">
        <f>I8+K8</f>
        <v>4.5</v>
      </c>
      <c r="K8" s="210">
        <v>2</v>
      </c>
      <c r="L8" s="29"/>
      <c r="M8" s="29"/>
      <c r="N8" s="38"/>
      <c r="O8" s="38"/>
      <c r="P8" s="37"/>
      <c r="Q8" s="36"/>
      <c r="R8" s="36"/>
      <c r="S8" s="20"/>
    </row>
    <row r="9" spans="1:19">
      <c r="A9" s="209" t="s">
        <v>34</v>
      </c>
      <c r="B9" s="131" t="s">
        <v>59</v>
      </c>
      <c r="C9" s="120" t="s">
        <v>150</v>
      </c>
      <c r="D9" s="121">
        <v>3</v>
      </c>
      <c r="E9" s="119">
        <v>1</v>
      </c>
      <c r="F9" s="122">
        <f t="shared" si="0"/>
        <v>-6</v>
      </c>
      <c r="G9" s="122">
        <f t="shared" si="1"/>
        <v>-3</v>
      </c>
      <c r="H9" s="126">
        <v>0</v>
      </c>
      <c r="I9" s="124">
        <f t="shared" si="2"/>
        <v>3</v>
      </c>
      <c r="J9" s="125">
        <f t="shared" ref="J9:J30" si="3">I9+D9</f>
        <v>6</v>
      </c>
      <c r="K9" s="211"/>
      <c r="L9" s="29"/>
      <c r="M9" s="29"/>
      <c r="N9" s="38"/>
      <c r="O9" s="38"/>
      <c r="P9" s="39"/>
      <c r="Q9" s="36"/>
      <c r="R9" s="36"/>
      <c r="S9" s="20"/>
    </row>
    <row r="10" spans="1:19" ht="19.05" customHeight="1">
      <c r="A10" s="127" t="s">
        <v>35</v>
      </c>
      <c r="B10" s="131" t="s">
        <v>60</v>
      </c>
      <c r="C10" s="131" t="s">
        <v>151</v>
      </c>
      <c r="D10" s="121">
        <v>3</v>
      </c>
      <c r="E10" s="128">
        <v>1</v>
      </c>
      <c r="F10" s="122">
        <f t="shared" si="0"/>
        <v>-6</v>
      </c>
      <c r="G10" s="122">
        <f t="shared" si="1"/>
        <v>-3</v>
      </c>
      <c r="H10" s="126">
        <v>0</v>
      </c>
      <c r="I10" s="124">
        <f t="shared" si="2"/>
        <v>3</v>
      </c>
      <c r="J10" s="125">
        <f t="shared" si="3"/>
        <v>6</v>
      </c>
      <c r="K10" s="211"/>
      <c r="L10" s="29"/>
      <c r="M10" s="29"/>
      <c r="N10" s="38"/>
      <c r="O10" s="38"/>
      <c r="P10" s="39"/>
      <c r="Q10" s="36"/>
      <c r="R10" s="36"/>
      <c r="S10" s="20"/>
    </row>
    <row r="11" spans="1:19">
      <c r="A11" s="209" t="s">
        <v>36</v>
      </c>
      <c r="B11" s="131" t="s">
        <v>61</v>
      </c>
      <c r="C11" s="290" t="s">
        <v>152</v>
      </c>
      <c r="D11" s="129">
        <v>3</v>
      </c>
      <c r="E11" s="130">
        <v>1</v>
      </c>
      <c r="F11" s="122">
        <f t="shared" si="0"/>
        <v>-6</v>
      </c>
      <c r="G11" s="122">
        <f t="shared" si="1"/>
        <v>-3</v>
      </c>
      <c r="H11" s="126">
        <v>0</v>
      </c>
      <c r="I11" s="124">
        <f t="shared" si="2"/>
        <v>3</v>
      </c>
      <c r="J11" s="125">
        <f t="shared" si="3"/>
        <v>6</v>
      </c>
      <c r="K11" s="211"/>
      <c r="L11" s="29"/>
      <c r="M11" s="29"/>
      <c r="N11" s="38"/>
      <c r="O11" s="38"/>
      <c r="P11" s="39"/>
      <c r="Q11" s="36"/>
      <c r="R11" s="36"/>
      <c r="S11" s="20"/>
    </row>
    <row r="12" spans="1:19">
      <c r="A12" s="209" t="s">
        <v>37</v>
      </c>
      <c r="B12" s="131" t="s">
        <v>76</v>
      </c>
      <c r="C12" s="131" t="s">
        <v>153</v>
      </c>
      <c r="D12" s="132">
        <v>2.5</v>
      </c>
      <c r="E12" s="133">
        <v>0.5</v>
      </c>
      <c r="F12" s="122">
        <f t="shared" si="0"/>
        <v>-5</v>
      </c>
      <c r="G12" s="122">
        <f t="shared" si="1"/>
        <v>-2.5</v>
      </c>
      <c r="H12" s="134">
        <v>0</v>
      </c>
      <c r="I12" s="124">
        <f t="shared" si="2"/>
        <v>2.5</v>
      </c>
      <c r="J12" s="125">
        <f t="shared" si="3"/>
        <v>5</v>
      </c>
      <c r="K12" s="211"/>
      <c r="L12" s="29"/>
      <c r="M12" s="29"/>
      <c r="N12" s="38"/>
      <c r="O12" s="38"/>
      <c r="P12" s="39"/>
      <c r="Q12" s="36"/>
      <c r="R12" s="36"/>
      <c r="S12" s="20"/>
    </row>
    <row r="13" spans="1:19" ht="22.95" customHeight="1">
      <c r="A13" s="209" t="s">
        <v>54</v>
      </c>
      <c r="B13" s="131" t="s">
        <v>62</v>
      </c>
      <c r="C13" s="131" t="s">
        <v>154</v>
      </c>
      <c r="D13" s="121">
        <v>1.5</v>
      </c>
      <c r="E13" s="119">
        <v>1</v>
      </c>
      <c r="F13" s="122">
        <f t="shared" si="0"/>
        <v>-3</v>
      </c>
      <c r="G13" s="122">
        <f t="shared" si="1"/>
        <v>-1.5</v>
      </c>
      <c r="H13" s="134">
        <v>0</v>
      </c>
      <c r="I13" s="124">
        <f t="shared" si="2"/>
        <v>1.5</v>
      </c>
      <c r="J13" s="125">
        <f t="shared" si="3"/>
        <v>3</v>
      </c>
      <c r="K13" s="211"/>
      <c r="L13" s="40"/>
      <c r="M13" s="29"/>
      <c r="N13" s="38"/>
      <c r="O13" s="38"/>
      <c r="P13" s="41"/>
      <c r="Q13" s="36"/>
      <c r="R13" s="36"/>
      <c r="S13" s="20"/>
    </row>
    <row r="14" spans="1:19" ht="24" customHeight="1">
      <c r="A14" s="209" t="s">
        <v>41</v>
      </c>
      <c r="B14" s="131" t="s">
        <v>63</v>
      </c>
      <c r="C14" s="135" t="s">
        <v>155</v>
      </c>
      <c r="D14" s="136">
        <v>1</v>
      </c>
      <c r="E14" s="136">
        <v>1</v>
      </c>
      <c r="F14" s="122">
        <f t="shared" si="0"/>
        <v>-2</v>
      </c>
      <c r="G14" s="122">
        <f t="shared" si="1"/>
        <v>-1</v>
      </c>
      <c r="H14" s="137">
        <v>0</v>
      </c>
      <c r="I14" s="124">
        <f t="shared" si="2"/>
        <v>1</v>
      </c>
      <c r="J14" s="125">
        <f t="shared" si="3"/>
        <v>2</v>
      </c>
      <c r="K14" s="211"/>
      <c r="L14" s="29"/>
      <c r="M14" s="29"/>
      <c r="N14" s="38"/>
      <c r="O14" s="38"/>
      <c r="P14" s="39"/>
      <c r="Q14" s="36"/>
      <c r="R14" s="36"/>
      <c r="S14" s="20"/>
    </row>
    <row r="15" spans="1:19">
      <c r="A15" s="209" t="s">
        <v>43</v>
      </c>
      <c r="B15" s="131" t="s">
        <v>64</v>
      </c>
      <c r="C15" s="120" t="s">
        <v>156</v>
      </c>
      <c r="D15" s="136">
        <v>0.7</v>
      </c>
      <c r="E15" s="136">
        <v>0.5</v>
      </c>
      <c r="F15" s="122">
        <f t="shared" si="0"/>
        <v>-1.4</v>
      </c>
      <c r="G15" s="122">
        <f t="shared" si="1"/>
        <v>-0.7</v>
      </c>
      <c r="H15" s="134">
        <v>0</v>
      </c>
      <c r="I15" s="124">
        <f t="shared" si="2"/>
        <v>0.7</v>
      </c>
      <c r="J15" s="125">
        <f t="shared" si="3"/>
        <v>1.4</v>
      </c>
      <c r="K15" s="211"/>
      <c r="L15" s="29"/>
      <c r="M15" s="29"/>
      <c r="N15" s="38"/>
      <c r="O15" s="38"/>
      <c r="P15" s="37"/>
      <c r="Q15" s="36"/>
      <c r="R15" s="36"/>
      <c r="S15" s="20"/>
    </row>
    <row r="16" spans="1:19">
      <c r="A16" s="127" t="s">
        <v>44</v>
      </c>
      <c r="B16" s="131" t="s">
        <v>45</v>
      </c>
      <c r="C16" s="291" t="s">
        <v>157</v>
      </c>
      <c r="D16" s="136">
        <v>0.5</v>
      </c>
      <c r="E16" s="136">
        <v>0.5</v>
      </c>
      <c r="F16" s="122">
        <f t="shared" si="0"/>
        <v>-1</v>
      </c>
      <c r="G16" s="122">
        <f t="shared" si="1"/>
        <v>-0.5</v>
      </c>
      <c r="H16" s="134">
        <v>0</v>
      </c>
      <c r="I16" s="124">
        <f t="shared" si="2"/>
        <v>0.5</v>
      </c>
      <c r="J16" s="125">
        <f t="shared" si="3"/>
        <v>1</v>
      </c>
      <c r="K16" s="211"/>
      <c r="L16" s="29"/>
      <c r="M16" s="29"/>
      <c r="N16" s="38"/>
      <c r="O16" s="38"/>
      <c r="P16" s="39"/>
      <c r="Q16" s="36"/>
      <c r="R16" s="36"/>
      <c r="S16" s="20"/>
    </row>
    <row r="17" spans="1:19">
      <c r="A17" s="138" t="s">
        <v>46</v>
      </c>
      <c r="B17" s="316" t="s">
        <v>47</v>
      </c>
      <c r="C17" s="292" t="s">
        <v>158</v>
      </c>
      <c r="D17" s="119">
        <v>0.3</v>
      </c>
      <c r="E17" s="119">
        <v>0.5</v>
      </c>
      <c r="F17" s="122">
        <f t="shared" si="0"/>
        <v>-0.6</v>
      </c>
      <c r="G17" s="122">
        <f t="shared" si="1"/>
        <v>-0.3</v>
      </c>
      <c r="H17" s="134">
        <v>0</v>
      </c>
      <c r="I17" s="124">
        <f t="shared" si="2"/>
        <v>0.3</v>
      </c>
      <c r="J17" s="125">
        <f t="shared" si="3"/>
        <v>0.6</v>
      </c>
      <c r="K17" s="211"/>
      <c r="L17" s="29"/>
      <c r="M17" s="29"/>
      <c r="N17" s="38"/>
      <c r="O17" s="38"/>
      <c r="P17" s="39"/>
      <c r="Q17" s="36"/>
      <c r="R17" s="36"/>
      <c r="S17" s="20"/>
    </row>
    <row r="18" spans="1:19">
      <c r="A18" s="209" t="s">
        <v>65</v>
      </c>
      <c r="B18" s="293" t="s">
        <v>66</v>
      </c>
      <c r="C18" s="293" t="s">
        <v>159</v>
      </c>
      <c r="D18" s="139">
        <v>0.6</v>
      </c>
      <c r="E18" s="119">
        <v>0.5</v>
      </c>
      <c r="F18" s="122">
        <f>G18-D18</f>
        <v>-1.2</v>
      </c>
      <c r="G18" s="122">
        <f>H18-D18</f>
        <v>-0.6</v>
      </c>
      <c r="H18" s="137">
        <v>0</v>
      </c>
      <c r="I18" s="124">
        <f>H18+D18</f>
        <v>0.6</v>
      </c>
      <c r="J18" s="125">
        <f>I18+D18</f>
        <v>1.2</v>
      </c>
      <c r="K18" s="211"/>
      <c r="L18" s="29"/>
      <c r="M18" s="29"/>
      <c r="N18" s="38"/>
      <c r="O18" s="38"/>
      <c r="P18" s="39"/>
      <c r="Q18" s="36"/>
      <c r="R18" s="36"/>
      <c r="S18" s="20"/>
    </row>
    <row r="19" spans="1:19" ht="16.2" thickBot="1">
      <c r="A19" s="227" t="s">
        <v>52</v>
      </c>
      <c r="B19" s="228" t="s">
        <v>53</v>
      </c>
      <c r="C19" s="228">
        <v>0</v>
      </c>
      <c r="D19" s="229">
        <v>0</v>
      </c>
      <c r="E19" s="230">
        <v>0.5</v>
      </c>
      <c r="F19" s="231">
        <f>G19-D19</f>
        <v>0</v>
      </c>
      <c r="G19" s="231">
        <f>H19-D19</f>
        <v>0</v>
      </c>
      <c r="H19" s="232">
        <v>0</v>
      </c>
      <c r="I19" s="233">
        <f>H19+D19</f>
        <v>0</v>
      </c>
      <c r="J19" s="234">
        <f>I19+D19</f>
        <v>0</v>
      </c>
      <c r="K19" s="235"/>
      <c r="L19" s="29"/>
      <c r="M19" s="29"/>
      <c r="N19" s="38"/>
      <c r="O19" s="38"/>
      <c r="P19" s="39"/>
      <c r="Q19" s="36"/>
      <c r="R19" s="36"/>
      <c r="S19" s="20"/>
    </row>
    <row r="20" spans="1:19" ht="19.05" customHeight="1" thickBot="1">
      <c r="A20" s="237"/>
      <c r="B20" s="317"/>
      <c r="C20" s="294"/>
      <c r="D20" s="238"/>
      <c r="E20" s="238"/>
      <c r="F20" s="175"/>
      <c r="G20" s="175"/>
      <c r="H20" s="239">
        <v>0</v>
      </c>
      <c r="I20" s="177"/>
      <c r="J20" s="178"/>
      <c r="K20" s="240"/>
      <c r="L20" s="29"/>
      <c r="M20" s="29"/>
      <c r="N20" s="38"/>
      <c r="O20" s="38"/>
      <c r="P20" s="39"/>
      <c r="Q20" s="36"/>
      <c r="R20" s="36"/>
      <c r="S20" s="20"/>
    </row>
    <row r="21" spans="1:19">
      <c r="A21" s="140" t="s">
        <v>38</v>
      </c>
      <c r="B21" s="295" t="s">
        <v>67</v>
      </c>
      <c r="C21" s="295" t="s">
        <v>160</v>
      </c>
      <c r="D21" s="141">
        <v>1.5</v>
      </c>
      <c r="E21" s="142">
        <v>0.5</v>
      </c>
      <c r="F21" s="143">
        <f t="shared" si="0"/>
        <v>-3</v>
      </c>
      <c r="G21" s="143">
        <f t="shared" si="1"/>
        <v>-1.5</v>
      </c>
      <c r="H21" s="134">
        <v>0</v>
      </c>
      <c r="I21" s="144">
        <f t="shared" si="2"/>
        <v>1.5</v>
      </c>
      <c r="J21" s="145">
        <f t="shared" si="3"/>
        <v>3</v>
      </c>
      <c r="K21" s="236"/>
      <c r="L21" s="40"/>
      <c r="M21" s="29"/>
      <c r="N21" s="38"/>
      <c r="O21" s="38"/>
      <c r="P21" s="42"/>
      <c r="Q21" s="36"/>
      <c r="R21" s="36"/>
      <c r="S21" s="20"/>
    </row>
    <row r="22" spans="1:19">
      <c r="A22" s="146" t="s">
        <v>68</v>
      </c>
      <c r="B22" s="149" t="s">
        <v>69</v>
      </c>
      <c r="C22" s="296" t="s">
        <v>161</v>
      </c>
      <c r="D22" s="147">
        <v>0.5</v>
      </c>
      <c r="E22" s="142">
        <v>0.5</v>
      </c>
      <c r="F22" s="143">
        <f t="shared" si="0"/>
        <v>-1</v>
      </c>
      <c r="G22" s="143">
        <f t="shared" si="1"/>
        <v>-0.5</v>
      </c>
      <c r="H22" s="134">
        <v>0</v>
      </c>
      <c r="I22" s="144">
        <f t="shared" si="2"/>
        <v>0.5</v>
      </c>
      <c r="J22" s="145">
        <f t="shared" si="3"/>
        <v>1</v>
      </c>
      <c r="K22" s="211"/>
      <c r="L22" s="40"/>
      <c r="M22" s="29"/>
      <c r="N22" s="38"/>
      <c r="O22" s="38"/>
      <c r="P22" s="42"/>
      <c r="Q22" s="36"/>
      <c r="R22" s="36"/>
      <c r="S22" s="20"/>
    </row>
    <row r="23" spans="1:19">
      <c r="A23" s="148" t="s">
        <v>39</v>
      </c>
      <c r="B23" s="318" t="s">
        <v>102</v>
      </c>
      <c r="C23" s="297" t="s">
        <v>162</v>
      </c>
      <c r="D23" s="141">
        <v>1.5</v>
      </c>
      <c r="E23" s="142">
        <v>0.5</v>
      </c>
      <c r="F23" s="143">
        <f t="shared" si="0"/>
        <v>-3</v>
      </c>
      <c r="G23" s="143">
        <f t="shared" si="1"/>
        <v>-1.5</v>
      </c>
      <c r="H23" s="134">
        <v>0</v>
      </c>
      <c r="I23" s="144">
        <f t="shared" si="2"/>
        <v>1.5</v>
      </c>
      <c r="J23" s="145">
        <f t="shared" si="3"/>
        <v>3</v>
      </c>
      <c r="K23" s="211"/>
      <c r="L23" s="40"/>
      <c r="M23" s="29"/>
      <c r="N23" s="38"/>
      <c r="O23" s="38"/>
      <c r="P23" s="42"/>
      <c r="Q23" s="36"/>
      <c r="R23" s="36"/>
      <c r="S23" s="20"/>
    </row>
    <row r="24" spans="1:19" ht="21" customHeight="1">
      <c r="A24" s="148" t="s">
        <v>40</v>
      </c>
      <c r="B24" s="318" t="s">
        <v>103</v>
      </c>
      <c r="C24" s="297" t="s">
        <v>163</v>
      </c>
      <c r="D24" s="141">
        <v>1.5</v>
      </c>
      <c r="E24" s="142">
        <v>0.5</v>
      </c>
      <c r="F24" s="143">
        <f t="shared" si="0"/>
        <v>-3</v>
      </c>
      <c r="G24" s="143">
        <f t="shared" si="1"/>
        <v>-1.5</v>
      </c>
      <c r="H24" s="134">
        <v>0</v>
      </c>
      <c r="I24" s="144">
        <f t="shared" si="2"/>
        <v>1.5</v>
      </c>
      <c r="J24" s="145">
        <f t="shared" si="3"/>
        <v>3</v>
      </c>
      <c r="K24" s="211"/>
      <c r="L24" s="40"/>
      <c r="M24" s="29"/>
      <c r="N24" s="38"/>
      <c r="O24" s="38"/>
      <c r="P24" s="41"/>
      <c r="Q24" s="36"/>
      <c r="R24" s="36"/>
      <c r="S24" s="20"/>
    </row>
    <row r="25" spans="1:19">
      <c r="A25" s="146" t="s">
        <v>42</v>
      </c>
      <c r="B25" s="149" t="s">
        <v>70</v>
      </c>
      <c r="C25" s="150" t="s">
        <v>164</v>
      </c>
      <c r="D25" s="151">
        <v>2</v>
      </c>
      <c r="E25" s="152">
        <v>1</v>
      </c>
      <c r="F25" s="153">
        <f t="shared" si="0"/>
        <v>-4</v>
      </c>
      <c r="G25" s="153">
        <f t="shared" si="1"/>
        <v>-2</v>
      </c>
      <c r="H25" s="137">
        <v>0</v>
      </c>
      <c r="I25" s="154">
        <f t="shared" si="2"/>
        <v>2</v>
      </c>
      <c r="J25" s="155">
        <f t="shared" si="3"/>
        <v>4</v>
      </c>
      <c r="K25" s="211"/>
      <c r="L25" s="40"/>
      <c r="M25" s="29"/>
      <c r="N25" s="38"/>
      <c r="O25" s="38"/>
      <c r="P25" s="41"/>
      <c r="Q25" s="36"/>
      <c r="R25" s="36"/>
      <c r="S25" s="20"/>
    </row>
    <row r="26" spans="1:19">
      <c r="A26" s="156" t="s">
        <v>71</v>
      </c>
      <c r="B26" s="319" t="s">
        <v>48</v>
      </c>
      <c r="C26" s="298" t="s">
        <v>184</v>
      </c>
      <c r="D26" s="157">
        <v>0</v>
      </c>
      <c r="E26" s="158">
        <v>0.5</v>
      </c>
      <c r="F26" s="159">
        <f t="shared" si="0"/>
        <v>0</v>
      </c>
      <c r="G26" s="159">
        <f t="shared" si="1"/>
        <v>0</v>
      </c>
      <c r="H26" s="160"/>
      <c r="I26" s="161">
        <f t="shared" si="2"/>
        <v>0</v>
      </c>
      <c r="J26" s="162">
        <f t="shared" si="3"/>
        <v>0</v>
      </c>
      <c r="K26" s="211"/>
      <c r="L26" s="40"/>
      <c r="M26" s="29"/>
      <c r="N26" s="38"/>
      <c r="O26" s="38"/>
      <c r="P26" s="41"/>
      <c r="Q26" s="36"/>
      <c r="R26" s="36"/>
      <c r="S26" s="20"/>
    </row>
    <row r="27" spans="1:19" ht="24" customHeight="1">
      <c r="A27" s="146" t="s">
        <v>3</v>
      </c>
      <c r="B27" s="300" t="s">
        <v>72</v>
      </c>
      <c r="C27" s="299" t="s">
        <v>165</v>
      </c>
      <c r="D27" s="163">
        <v>0</v>
      </c>
      <c r="E27" s="164">
        <v>0.5</v>
      </c>
      <c r="F27" s="153">
        <f t="shared" si="0"/>
        <v>0</v>
      </c>
      <c r="G27" s="153">
        <f t="shared" si="1"/>
        <v>0</v>
      </c>
      <c r="H27" s="165">
        <v>0</v>
      </c>
      <c r="I27" s="154">
        <f t="shared" si="2"/>
        <v>0</v>
      </c>
      <c r="J27" s="155">
        <f t="shared" si="3"/>
        <v>0</v>
      </c>
      <c r="K27" s="211"/>
      <c r="L27" s="40"/>
      <c r="M27" s="29"/>
      <c r="N27" s="38"/>
      <c r="O27" s="38"/>
      <c r="P27" s="41"/>
      <c r="Q27" s="36"/>
      <c r="R27" s="36"/>
      <c r="S27" s="20"/>
    </row>
    <row r="28" spans="1:19" ht="24" customHeight="1">
      <c r="A28" s="146" t="s">
        <v>2</v>
      </c>
      <c r="B28" s="300" t="s">
        <v>73</v>
      </c>
      <c r="C28" s="299" t="s">
        <v>166</v>
      </c>
      <c r="D28" s="163">
        <v>0</v>
      </c>
      <c r="E28" s="166">
        <v>0.3</v>
      </c>
      <c r="F28" s="153">
        <f t="shared" si="0"/>
        <v>0</v>
      </c>
      <c r="G28" s="153">
        <f t="shared" si="1"/>
        <v>0</v>
      </c>
      <c r="H28" s="165">
        <v>0</v>
      </c>
      <c r="I28" s="154">
        <f t="shared" si="2"/>
        <v>0</v>
      </c>
      <c r="J28" s="155">
        <f t="shared" si="3"/>
        <v>0</v>
      </c>
      <c r="K28" s="211"/>
      <c r="L28" s="40"/>
      <c r="M28" s="29"/>
      <c r="N28" s="38"/>
      <c r="O28" s="38"/>
      <c r="P28" s="41"/>
      <c r="Q28" s="36"/>
      <c r="R28" s="36"/>
      <c r="S28" s="20"/>
    </row>
    <row r="29" spans="1:19">
      <c r="A29" s="146" t="s">
        <v>49</v>
      </c>
      <c r="B29" s="300" t="s">
        <v>74</v>
      </c>
      <c r="C29" s="300" t="s">
        <v>167</v>
      </c>
      <c r="D29" s="163">
        <v>0</v>
      </c>
      <c r="E29" s="167">
        <v>0.5</v>
      </c>
      <c r="F29" s="153">
        <f t="shared" si="0"/>
        <v>0</v>
      </c>
      <c r="G29" s="153">
        <f t="shared" si="1"/>
        <v>0</v>
      </c>
      <c r="H29" s="137">
        <v>0</v>
      </c>
      <c r="I29" s="154">
        <f t="shared" si="2"/>
        <v>0</v>
      </c>
      <c r="J29" s="155">
        <f t="shared" si="3"/>
        <v>0</v>
      </c>
      <c r="K29" s="211"/>
      <c r="L29" s="40"/>
      <c r="M29" s="29"/>
      <c r="N29" s="38"/>
      <c r="O29" s="38"/>
      <c r="P29" s="41"/>
      <c r="Q29" s="36"/>
      <c r="R29" s="36"/>
      <c r="S29" s="20"/>
    </row>
    <row r="30" spans="1:19">
      <c r="A30" s="146" t="s">
        <v>50</v>
      </c>
      <c r="B30" s="300" t="s">
        <v>75</v>
      </c>
      <c r="C30" s="300" t="s">
        <v>168</v>
      </c>
      <c r="D30" s="168">
        <v>0.5</v>
      </c>
      <c r="E30" s="167">
        <v>0.5</v>
      </c>
      <c r="F30" s="153">
        <f t="shared" si="0"/>
        <v>-1</v>
      </c>
      <c r="G30" s="153">
        <f t="shared" si="1"/>
        <v>-0.5</v>
      </c>
      <c r="H30" s="137">
        <v>0</v>
      </c>
      <c r="I30" s="154">
        <f t="shared" si="2"/>
        <v>0.5</v>
      </c>
      <c r="J30" s="155">
        <f t="shared" si="3"/>
        <v>1</v>
      </c>
      <c r="K30" s="211"/>
      <c r="L30" s="44"/>
      <c r="M30" s="43"/>
      <c r="N30" s="45"/>
      <c r="O30" s="45"/>
      <c r="P30" s="46"/>
      <c r="Q30" s="44"/>
      <c r="R30" s="44"/>
      <c r="S30" s="20"/>
    </row>
    <row r="31" spans="1:19">
      <c r="A31" s="257" t="s">
        <v>1</v>
      </c>
      <c r="B31" s="301" t="s">
        <v>51</v>
      </c>
      <c r="C31" s="301" t="s">
        <v>169</v>
      </c>
      <c r="D31" s="163">
        <v>0</v>
      </c>
      <c r="E31" s="167">
        <v>0.5</v>
      </c>
      <c r="F31" s="153"/>
      <c r="G31" s="153"/>
      <c r="H31" s="137">
        <v>0</v>
      </c>
      <c r="I31" s="154"/>
      <c r="J31" s="155"/>
      <c r="K31" s="211"/>
      <c r="L31" s="48">
        <v>26</v>
      </c>
      <c r="M31" s="47"/>
      <c r="N31" s="49">
        <f t="shared" ref="N31:N57" si="4">O31-L31</f>
        <v>-52</v>
      </c>
      <c r="O31" s="49">
        <f t="shared" ref="O31:O57" si="5">P31-L31</f>
        <v>-26</v>
      </c>
      <c r="P31" s="50">
        <f>'SAMPLE MEASURES'!AF35</f>
        <v>0</v>
      </c>
      <c r="Q31" s="48">
        <f t="shared" ref="Q31:Q57" si="6">P31+L31</f>
        <v>26</v>
      </c>
      <c r="R31" s="48">
        <f t="shared" ref="R31:R57" si="7">Q31+L31</f>
        <v>52</v>
      </c>
    </row>
    <row r="32" spans="1:19">
      <c r="A32" s="169" t="s">
        <v>77</v>
      </c>
      <c r="B32" s="320" t="s">
        <v>78</v>
      </c>
      <c r="C32" s="302" t="s">
        <v>170</v>
      </c>
      <c r="D32" s="163">
        <v>0</v>
      </c>
      <c r="E32" s="167">
        <v>0.5</v>
      </c>
      <c r="F32" s="153">
        <v>9</v>
      </c>
      <c r="G32" s="153">
        <v>9</v>
      </c>
      <c r="H32" s="137">
        <v>0</v>
      </c>
      <c r="I32" s="154">
        <v>9</v>
      </c>
      <c r="J32" s="155">
        <v>9</v>
      </c>
      <c r="K32" s="211"/>
      <c r="L32" s="48"/>
      <c r="M32" s="47"/>
      <c r="N32" s="49"/>
      <c r="O32" s="49"/>
      <c r="P32" s="50"/>
      <c r="Q32" s="48"/>
      <c r="R32" s="48"/>
    </row>
    <row r="33" spans="1:18" ht="22.05" customHeight="1">
      <c r="A33" s="212" t="s">
        <v>79</v>
      </c>
      <c r="B33" s="170" t="s">
        <v>80</v>
      </c>
      <c r="C33" s="171" t="s">
        <v>170</v>
      </c>
      <c r="D33" s="163">
        <v>0</v>
      </c>
      <c r="E33" s="167">
        <v>0.5</v>
      </c>
      <c r="F33" s="153">
        <v>9</v>
      </c>
      <c r="G33" s="153">
        <v>9</v>
      </c>
      <c r="H33" s="137">
        <v>0</v>
      </c>
      <c r="I33" s="154">
        <v>9</v>
      </c>
      <c r="J33" s="155">
        <v>9</v>
      </c>
      <c r="K33" s="211"/>
      <c r="L33" s="48"/>
      <c r="M33" s="47"/>
      <c r="N33" s="49"/>
      <c r="O33" s="49"/>
      <c r="P33" s="50"/>
      <c r="Q33" s="48"/>
      <c r="R33" s="48"/>
    </row>
    <row r="34" spans="1:18" ht="16.2" thickBot="1">
      <c r="A34" s="241" t="s">
        <v>84</v>
      </c>
      <c r="B34" s="321" t="s">
        <v>85</v>
      </c>
      <c r="C34" s="303" t="s">
        <v>171</v>
      </c>
      <c r="D34" s="242">
        <v>2</v>
      </c>
      <c r="E34" s="183">
        <v>0.5</v>
      </c>
      <c r="F34" s="243">
        <f t="shared" ref="F34" si="8">G34-D34</f>
        <v>-4</v>
      </c>
      <c r="G34" s="243">
        <f t="shared" ref="G34" si="9">H34-D34</f>
        <v>-2</v>
      </c>
      <c r="H34" s="232">
        <v>0</v>
      </c>
      <c r="I34" s="244">
        <f t="shared" ref="I34" si="10">H34+D34</f>
        <v>2</v>
      </c>
      <c r="J34" s="245">
        <f>I34+K34</f>
        <v>3.5</v>
      </c>
      <c r="K34" s="246">
        <v>1.5</v>
      </c>
      <c r="L34" s="48"/>
      <c r="M34" s="47"/>
      <c r="N34" s="49"/>
      <c r="O34" s="49"/>
      <c r="P34" s="50"/>
      <c r="Q34" s="48"/>
      <c r="R34" s="48"/>
    </row>
    <row r="35" spans="1:18" ht="16.2" thickBot="1">
      <c r="A35" s="172" t="s">
        <v>104</v>
      </c>
      <c r="B35" s="304"/>
      <c r="C35" s="304"/>
      <c r="D35" s="173"/>
      <c r="E35" s="174"/>
      <c r="F35" s="175"/>
      <c r="G35" s="175"/>
      <c r="H35" s="176"/>
      <c r="I35" s="177"/>
      <c r="J35" s="178"/>
      <c r="K35" s="240"/>
      <c r="L35" s="48"/>
      <c r="M35" s="47"/>
      <c r="N35" s="49"/>
      <c r="O35" s="49"/>
      <c r="P35" s="50"/>
      <c r="Q35" s="48"/>
      <c r="R35" s="48"/>
    </row>
    <row r="36" spans="1:18" ht="31.2">
      <c r="A36" s="140" t="s">
        <v>105</v>
      </c>
      <c r="B36" s="322" t="s">
        <v>106</v>
      </c>
      <c r="C36" s="305" t="s">
        <v>185</v>
      </c>
      <c r="D36" s="179">
        <v>0.5</v>
      </c>
      <c r="E36" s="179">
        <v>1</v>
      </c>
      <c r="F36" s="179">
        <f t="shared" ref="F36:F41" si="11">G36-D36</f>
        <v>-1</v>
      </c>
      <c r="G36" s="179">
        <f t="shared" ref="G36:G41" si="12">H36-D36</f>
        <v>-0.5</v>
      </c>
      <c r="H36" s="180">
        <v>0</v>
      </c>
      <c r="I36" s="179">
        <f t="shared" ref="I36:I41" si="13">H36+D36</f>
        <v>0.5</v>
      </c>
      <c r="J36" s="179">
        <f t="shared" ref="J36:J41" si="14">I36+D36</f>
        <v>1</v>
      </c>
      <c r="K36" s="247"/>
      <c r="L36" s="48"/>
      <c r="M36" s="47"/>
      <c r="N36" s="49"/>
      <c r="O36" s="49"/>
      <c r="P36" s="50"/>
      <c r="Q36" s="48"/>
      <c r="R36" s="48"/>
    </row>
    <row r="37" spans="1:18" ht="31.2">
      <c r="A37" s="140" t="s">
        <v>107</v>
      </c>
      <c r="B37" s="322" t="s">
        <v>108</v>
      </c>
      <c r="C37" s="306" t="s">
        <v>172</v>
      </c>
      <c r="D37" s="179">
        <v>0</v>
      </c>
      <c r="E37" s="179">
        <v>0.5</v>
      </c>
      <c r="F37" s="179">
        <f t="shared" si="11"/>
        <v>0</v>
      </c>
      <c r="G37" s="179">
        <f t="shared" si="12"/>
        <v>0</v>
      </c>
      <c r="H37" s="180">
        <v>0</v>
      </c>
      <c r="I37" s="179">
        <f t="shared" si="13"/>
        <v>0</v>
      </c>
      <c r="J37" s="179">
        <f t="shared" si="14"/>
        <v>0</v>
      </c>
      <c r="K37" s="213"/>
      <c r="L37" s="48"/>
      <c r="M37" s="47"/>
      <c r="N37" s="49"/>
      <c r="O37" s="49"/>
      <c r="P37" s="50"/>
      <c r="Q37" s="48"/>
      <c r="R37" s="48"/>
    </row>
    <row r="38" spans="1:18">
      <c r="A38" s="146" t="s">
        <v>109</v>
      </c>
      <c r="B38" s="300" t="s">
        <v>110</v>
      </c>
      <c r="C38" s="306" t="s">
        <v>173</v>
      </c>
      <c r="D38" s="167">
        <v>0.5</v>
      </c>
      <c r="E38" s="167">
        <v>1</v>
      </c>
      <c r="F38" s="167">
        <f t="shared" si="11"/>
        <v>-1</v>
      </c>
      <c r="G38" s="167">
        <f t="shared" si="12"/>
        <v>-0.5</v>
      </c>
      <c r="H38" s="182">
        <v>0</v>
      </c>
      <c r="I38" s="167">
        <f t="shared" si="13"/>
        <v>0.5</v>
      </c>
      <c r="J38" s="167">
        <f t="shared" si="14"/>
        <v>1</v>
      </c>
      <c r="K38" s="213"/>
      <c r="L38" s="48"/>
      <c r="M38" s="47"/>
      <c r="N38" s="49"/>
      <c r="O38" s="49"/>
      <c r="P38" s="50"/>
      <c r="Q38" s="48"/>
      <c r="R38" s="48"/>
    </row>
    <row r="39" spans="1:18">
      <c r="A39" s="146" t="s">
        <v>111</v>
      </c>
      <c r="B39" s="300" t="s">
        <v>112</v>
      </c>
      <c r="C39" s="306" t="s">
        <v>174</v>
      </c>
      <c r="D39" s="167">
        <v>0.6</v>
      </c>
      <c r="E39" s="167">
        <v>0.5</v>
      </c>
      <c r="F39" s="167">
        <f t="shared" si="11"/>
        <v>-1.2</v>
      </c>
      <c r="G39" s="167">
        <f t="shared" si="12"/>
        <v>-0.6</v>
      </c>
      <c r="H39" s="182">
        <v>0</v>
      </c>
      <c r="I39" s="167">
        <f t="shared" si="13"/>
        <v>0.6</v>
      </c>
      <c r="J39" s="167">
        <f t="shared" si="14"/>
        <v>1.2</v>
      </c>
      <c r="K39" s="213"/>
      <c r="L39" s="48"/>
      <c r="M39" s="47"/>
      <c r="N39" s="49"/>
      <c r="O39" s="49"/>
      <c r="P39" s="50"/>
      <c r="Q39" s="48"/>
      <c r="R39" s="48"/>
    </row>
    <row r="40" spans="1:18">
      <c r="A40" s="146" t="s">
        <v>113</v>
      </c>
      <c r="B40" s="300" t="s">
        <v>114</v>
      </c>
      <c r="C40" s="306" t="s">
        <v>175</v>
      </c>
      <c r="D40" s="167">
        <v>0.6</v>
      </c>
      <c r="E40" s="167">
        <v>0.5</v>
      </c>
      <c r="F40" s="167">
        <f t="shared" si="11"/>
        <v>-1.2</v>
      </c>
      <c r="G40" s="167">
        <f t="shared" si="12"/>
        <v>-0.6</v>
      </c>
      <c r="H40" s="182">
        <v>0</v>
      </c>
      <c r="I40" s="167">
        <f t="shared" si="13"/>
        <v>0.6</v>
      </c>
      <c r="J40" s="167">
        <f t="shared" si="14"/>
        <v>1.2</v>
      </c>
      <c r="K40" s="213"/>
      <c r="L40" s="48"/>
      <c r="M40" s="47"/>
      <c r="N40" s="49"/>
      <c r="O40" s="49"/>
      <c r="P40" s="50"/>
      <c r="Q40" s="48"/>
      <c r="R40" s="48"/>
    </row>
    <row r="41" spans="1:18">
      <c r="A41" s="146" t="s">
        <v>82</v>
      </c>
      <c r="B41" s="149" t="s">
        <v>115</v>
      </c>
      <c r="C41" s="306" t="s">
        <v>176</v>
      </c>
      <c r="D41" s="251">
        <v>1.1000000000000001</v>
      </c>
      <c r="E41" s="167">
        <v>1</v>
      </c>
      <c r="F41" s="167">
        <f t="shared" si="11"/>
        <v>-2.2000000000000002</v>
      </c>
      <c r="G41" s="167">
        <f t="shared" si="12"/>
        <v>-1.1000000000000001</v>
      </c>
      <c r="H41" s="182">
        <v>0</v>
      </c>
      <c r="I41" s="167">
        <f t="shared" si="13"/>
        <v>1.1000000000000001</v>
      </c>
      <c r="J41" s="167">
        <f t="shared" si="14"/>
        <v>2.2000000000000002</v>
      </c>
      <c r="K41" s="211"/>
      <c r="L41" s="48"/>
      <c r="M41" s="47"/>
      <c r="N41" s="49"/>
      <c r="O41" s="49"/>
      <c r="P41" s="50"/>
      <c r="Q41" s="48"/>
      <c r="R41" s="48"/>
    </row>
    <row r="42" spans="1:18">
      <c r="A42" s="167" t="s">
        <v>83</v>
      </c>
      <c r="B42" s="149" t="s">
        <v>116</v>
      </c>
      <c r="C42" s="306" t="s">
        <v>177</v>
      </c>
      <c r="D42" s="251">
        <v>0.75</v>
      </c>
      <c r="E42" s="167">
        <v>0.5</v>
      </c>
      <c r="F42" s="167">
        <f t="shared" ref="F42" si="15">G42-D42</f>
        <v>-1.5</v>
      </c>
      <c r="G42" s="167">
        <f t="shared" ref="G42" si="16">H42-D42</f>
        <v>-0.75</v>
      </c>
      <c r="H42" s="182">
        <v>0</v>
      </c>
      <c r="I42" s="167">
        <f t="shared" ref="I42" si="17">H42+D42</f>
        <v>0.75</v>
      </c>
      <c r="J42" s="167">
        <f t="shared" ref="J42" si="18">I42+D42</f>
        <v>1.5</v>
      </c>
      <c r="K42" s="211"/>
      <c r="L42" s="48"/>
      <c r="M42" s="47"/>
      <c r="N42" s="49"/>
      <c r="O42" s="49"/>
      <c r="P42" s="50"/>
      <c r="Q42" s="48"/>
      <c r="R42" s="48"/>
    </row>
    <row r="43" spans="1:18" ht="31.2">
      <c r="A43" s="146" t="s">
        <v>120</v>
      </c>
      <c r="B43" s="323" t="s">
        <v>121</v>
      </c>
      <c r="C43" s="306" t="s">
        <v>178</v>
      </c>
      <c r="D43" s="167">
        <v>0</v>
      </c>
      <c r="E43" s="167">
        <v>0.5</v>
      </c>
      <c r="F43" s="167">
        <f>G43-D43</f>
        <v>0</v>
      </c>
      <c r="G43" s="167">
        <f>H43-D43</f>
        <v>0</v>
      </c>
      <c r="H43" s="184">
        <v>0</v>
      </c>
      <c r="I43" s="167">
        <f>H43+D43</f>
        <v>0</v>
      </c>
      <c r="J43" s="167">
        <f>I43+D43</f>
        <v>0</v>
      </c>
      <c r="K43" s="211"/>
      <c r="L43" s="48"/>
      <c r="M43" s="47"/>
      <c r="N43" s="49"/>
      <c r="O43" s="49"/>
      <c r="P43" s="50"/>
      <c r="Q43" s="48"/>
      <c r="R43" s="48"/>
    </row>
    <row r="44" spans="1:18" ht="31.2">
      <c r="A44" s="146" t="s">
        <v>122</v>
      </c>
      <c r="B44" s="323" t="s">
        <v>123</v>
      </c>
      <c r="C44" s="306" t="s">
        <v>179</v>
      </c>
      <c r="D44" s="167">
        <v>0</v>
      </c>
      <c r="E44" s="167">
        <v>0.5</v>
      </c>
      <c r="F44" s="167">
        <f>G44-D44</f>
        <v>0</v>
      </c>
      <c r="G44" s="167">
        <f>H44-D44</f>
        <v>0</v>
      </c>
      <c r="H44" s="184">
        <v>0</v>
      </c>
      <c r="I44" s="167">
        <f>H44+D44</f>
        <v>0</v>
      </c>
      <c r="J44" s="167">
        <f>I44+D44</f>
        <v>0</v>
      </c>
      <c r="K44" s="211"/>
      <c r="L44" s="48"/>
      <c r="M44" s="47"/>
      <c r="N44" s="49"/>
      <c r="O44" s="49"/>
      <c r="P44" s="50"/>
      <c r="Q44" s="48"/>
      <c r="R44" s="48"/>
    </row>
    <row r="45" spans="1:18" ht="31.2">
      <c r="A45" s="146" t="s">
        <v>124</v>
      </c>
      <c r="B45" s="323" t="s">
        <v>125</v>
      </c>
      <c r="C45" s="306" t="s">
        <v>180</v>
      </c>
      <c r="D45" s="167">
        <v>0</v>
      </c>
      <c r="E45" s="167">
        <v>0.5</v>
      </c>
      <c r="F45" s="167">
        <f>G45-D45</f>
        <v>0</v>
      </c>
      <c r="G45" s="167">
        <f>H45-D45</f>
        <v>0</v>
      </c>
      <c r="H45" s="182">
        <v>0</v>
      </c>
      <c r="I45" s="167">
        <f>H45+D45</f>
        <v>0</v>
      </c>
      <c r="J45" s="167">
        <f>I45+D45</f>
        <v>0</v>
      </c>
      <c r="K45" s="213"/>
      <c r="L45" s="48"/>
      <c r="M45" s="47"/>
      <c r="N45" s="49"/>
      <c r="O45" s="49"/>
      <c r="P45" s="50"/>
      <c r="Q45" s="48"/>
      <c r="R45" s="48"/>
    </row>
    <row r="46" spans="1:18" ht="31.2">
      <c r="A46" s="252" t="s">
        <v>126</v>
      </c>
      <c r="B46" s="324" t="s">
        <v>127</v>
      </c>
      <c r="C46" s="306" t="s">
        <v>181</v>
      </c>
      <c r="D46" s="167">
        <v>1</v>
      </c>
      <c r="E46" s="167">
        <v>0.5</v>
      </c>
      <c r="F46" s="167">
        <f>G46-D46</f>
        <v>-2</v>
      </c>
      <c r="G46" s="167">
        <f>H46-D46</f>
        <v>-1</v>
      </c>
      <c r="H46" s="182">
        <v>0</v>
      </c>
      <c r="I46" s="167">
        <f>H46+D46</f>
        <v>1</v>
      </c>
      <c r="J46" s="167">
        <f>I46+D46</f>
        <v>2</v>
      </c>
      <c r="K46" s="213"/>
      <c r="L46" s="48"/>
      <c r="M46" s="47"/>
      <c r="N46" s="49"/>
      <c r="O46" s="49"/>
      <c r="P46" s="50"/>
      <c r="Q46" s="48"/>
      <c r="R46" s="48"/>
    </row>
    <row r="47" spans="1:18" ht="31.2">
      <c r="A47" s="167" t="s">
        <v>128</v>
      </c>
      <c r="B47" s="149" t="s">
        <v>129</v>
      </c>
      <c r="C47" s="306" t="s">
        <v>182</v>
      </c>
      <c r="D47" s="167">
        <v>0.5</v>
      </c>
      <c r="E47" s="167">
        <v>0.5</v>
      </c>
      <c r="F47" s="167">
        <f>G47-D47</f>
        <v>-1</v>
      </c>
      <c r="G47" s="167">
        <f>H47-D47</f>
        <v>-0.5</v>
      </c>
      <c r="H47" s="182">
        <v>0</v>
      </c>
      <c r="I47" s="167">
        <f>H47+D47</f>
        <v>0.5</v>
      </c>
      <c r="J47" s="167">
        <f>I47+D47</f>
        <v>1</v>
      </c>
      <c r="K47" s="213"/>
      <c r="L47" s="48"/>
      <c r="M47" s="47"/>
      <c r="N47" s="49"/>
      <c r="O47" s="49"/>
      <c r="P47" s="50"/>
      <c r="Q47" s="48"/>
      <c r="R47" s="48"/>
    </row>
    <row r="48" spans="1:18">
      <c r="A48" s="214" t="s">
        <v>117</v>
      </c>
      <c r="B48" s="306"/>
      <c r="C48" s="306"/>
      <c r="D48" s="181"/>
      <c r="E48" s="181"/>
      <c r="F48" s="181"/>
      <c r="G48" s="181"/>
      <c r="H48" s="253"/>
      <c r="I48" s="181"/>
      <c r="J48" s="181"/>
      <c r="K48" s="213"/>
      <c r="L48" s="48"/>
      <c r="M48" s="47"/>
      <c r="N48" s="49"/>
      <c r="O48" s="49"/>
      <c r="P48" s="50"/>
      <c r="Q48" s="48"/>
      <c r="R48" s="48"/>
    </row>
    <row r="49" spans="1:18">
      <c r="A49" s="146" t="s">
        <v>130</v>
      </c>
      <c r="B49" s="149" t="s">
        <v>131</v>
      </c>
      <c r="C49" s="306" t="s">
        <v>183</v>
      </c>
      <c r="D49" s="251">
        <v>0</v>
      </c>
      <c r="E49" s="167">
        <v>1</v>
      </c>
      <c r="F49" s="167">
        <f>G49-D49</f>
        <v>0</v>
      </c>
      <c r="G49" s="167">
        <f t="shared" ref="G49" si="19">H49-D49</f>
        <v>0</v>
      </c>
      <c r="H49" s="182">
        <v>0</v>
      </c>
      <c r="I49" s="167">
        <f>H49+D49</f>
        <v>0</v>
      </c>
      <c r="J49" s="167">
        <f t="shared" ref="J49" si="20">I49+D49</f>
        <v>0</v>
      </c>
      <c r="K49" s="211"/>
      <c r="L49" s="48"/>
      <c r="M49" s="47"/>
      <c r="N49" s="49"/>
      <c r="O49" s="49"/>
      <c r="P49" s="50"/>
      <c r="Q49" s="48"/>
      <c r="R49" s="48"/>
    </row>
    <row r="50" spans="1:18">
      <c r="A50" s="255"/>
      <c r="B50" s="325"/>
      <c r="C50" s="306"/>
      <c r="D50" s="63"/>
      <c r="E50" s="63"/>
      <c r="F50" s="63"/>
      <c r="G50" s="63"/>
      <c r="H50" s="256"/>
      <c r="I50" s="63">
        <f t="shared" ref="I50:I54" si="21">H50+D50</f>
        <v>0</v>
      </c>
      <c r="J50" s="63">
        <f t="shared" ref="J50:J54" si="22">I50+D50</f>
        <v>0</v>
      </c>
      <c r="K50" s="211"/>
      <c r="L50" s="48"/>
      <c r="M50" s="47"/>
      <c r="N50" s="49"/>
      <c r="O50" s="49"/>
      <c r="P50" s="50"/>
      <c r="Q50" s="48"/>
      <c r="R50" s="48"/>
    </row>
    <row r="51" spans="1:18">
      <c r="A51" s="255"/>
      <c r="B51" s="325"/>
      <c r="C51" s="306"/>
      <c r="D51" s="63"/>
      <c r="E51" s="63"/>
      <c r="F51" s="63"/>
      <c r="G51" s="63"/>
      <c r="H51" s="256"/>
      <c r="I51" s="63">
        <f t="shared" si="21"/>
        <v>0</v>
      </c>
      <c r="J51" s="63">
        <f t="shared" si="22"/>
        <v>0</v>
      </c>
      <c r="K51" s="211"/>
      <c r="L51" s="48"/>
      <c r="M51" s="47"/>
      <c r="N51" s="49"/>
      <c r="O51" s="49"/>
      <c r="P51" s="50"/>
      <c r="Q51" s="48"/>
      <c r="R51" s="48"/>
    </row>
    <row r="52" spans="1:18">
      <c r="A52" s="255"/>
      <c r="B52" s="325"/>
      <c r="C52" s="306"/>
      <c r="D52" s="63"/>
      <c r="E52" s="63"/>
      <c r="F52" s="63"/>
      <c r="G52" s="63"/>
      <c r="H52" s="256"/>
      <c r="I52" s="63">
        <f t="shared" si="21"/>
        <v>0</v>
      </c>
      <c r="J52" s="63">
        <f t="shared" si="22"/>
        <v>0</v>
      </c>
      <c r="K52" s="211"/>
      <c r="L52" s="48"/>
      <c r="M52" s="47"/>
      <c r="N52" s="49"/>
      <c r="O52" s="49"/>
      <c r="P52" s="50"/>
      <c r="Q52" s="48"/>
      <c r="R52" s="48"/>
    </row>
    <row r="53" spans="1:18">
      <c r="A53" s="255"/>
      <c r="B53" s="325"/>
      <c r="C53" s="306"/>
      <c r="D53" s="63"/>
      <c r="E53" s="63"/>
      <c r="F53" s="63"/>
      <c r="G53" s="63"/>
      <c r="H53" s="256"/>
      <c r="I53" s="63">
        <f t="shared" si="21"/>
        <v>0</v>
      </c>
      <c r="J53" s="63">
        <f t="shared" si="22"/>
        <v>0</v>
      </c>
      <c r="K53" s="211"/>
      <c r="L53" s="48"/>
      <c r="M53" s="47"/>
      <c r="N53" s="49"/>
      <c r="O53" s="49"/>
      <c r="P53" s="50"/>
      <c r="Q53" s="48"/>
      <c r="R53" s="48"/>
    </row>
    <row r="54" spans="1:18">
      <c r="A54" s="255"/>
      <c r="B54" s="325"/>
      <c r="C54" s="306"/>
      <c r="D54" s="63"/>
      <c r="E54" s="63"/>
      <c r="F54" s="63"/>
      <c r="G54" s="63"/>
      <c r="H54" s="256"/>
      <c r="I54" s="63">
        <f t="shared" si="21"/>
        <v>0</v>
      </c>
      <c r="J54" s="63">
        <f t="shared" si="22"/>
        <v>0</v>
      </c>
      <c r="K54" s="211"/>
      <c r="L54" s="48"/>
      <c r="M54" s="47"/>
      <c r="N54" s="49"/>
      <c r="O54" s="49"/>
      <c r="P54" s="50"/>
      <c r="Q54" s="48"/>
      <c r="R54" s="48"/>
    </row>
    <row r="55" spans="1:18">
      <c r="A55" s="146"/>
      <c r="B55" s="149"/>
      <c r="C55" s="306"/>
      <c r="D55" s="167"/>
      <c r="E55" s="167"/>
      <c r="F55" s="167"/>
      <c r="G55" s="167"/>
      <c r="H55" s="182"/>
      <c r="I55" s="167"/>
      <c r="J55" s="167"/>
      <c r="K55" s="211"/>
      <c r="L55" s="48"/>
      <c r="M55" s="47"/>
      <c r="N55" s="49"/>
      <c r="O55" s="49"/>
      <c r="P55" s="50"/>
      <c r="Q55" s="48"/>
      <c r="R55" s="48"/>
    </row>
    <row r="56" spans="1:18" ht="16.2" thickBot="1">
      <c r="A56" s="146"/>
      <c r="B56" s="149"/>
      <c r="C56" s="306"/>
      <c r="D56" s="167"/>
      <c r="E56" s="167"/>
      <c r="F56" s="167"/>
      <c r="G56" s="167"/>
      <c r="H56" s="182"/>
      <c r="I56" s="167"/>
      <c r="J56" s="167"/>
      <c r="K56" s="211"/>
      <c r="L56" s="48"/>
      <c r="M56" s="47"/>
      <c r="N56" s="49"/>
      <c r="O56" s="49"/>
      <c r="P56" s="50"/>
      <c r="Q56" s="48"/>
      <c r="R56" s="48"/>
    </row>
    <row r="57" spans="1:18" ht="16.2" thickBot="1">
      <c r="A57" s="217" t="s">
        <v>18</v>
      </c>
      <c r="B57" s="307"/>
      <c r="C57" s="307"/>
      <c r="D57" s="218"/>
      <c r="E57" s="219"/>
      <c r="F57" s="219"/>
      <c r="G57" s="219"/>
      <c r="H57" s="219"/>
      <c r="I57" s="219"/>
      <c r="J57" s="219"/>
      <c r="K57" s="220"/>
      <c r="L57" s="48">
        <v>27</v>
      </c>
      <c r="M57" s="47"/>
      <c r="N57" s="49" t="e">
        <f t="shared" si="4"/>
        <v>#REF!</v>
      </c>
      <c r="O57" s="49" t="e">
        <f t="shared" si="5"/>
        <v>#REF!</v>
      </c>
      <c r="P57" s="50" t="e">
        <f>'SAMPLE MEASURES'!#REF!</f>
        <v>#REF!</v>
      </c>
      <c r="Q57" s="48" t="e">
        <f t="shared" si="6"/>
        <v>#REF!</v>
      </c>
      <c r="R57" s="48" t="e">
        <f t="shared" si="7"/>
        <v>#REF!</v>
      </c>
    </row>
    <row r="58" spans="1:18">
      <c r="A58" s="221"/>
      <c r="B58" s="308"/>
      <c r="C58" s="308"/>
      <c r="D58" s="222"/>
      <c r="E58" s="223"/>
      <c r="F58" s="223"/>
      <c r="G58" s="223"/>
      <c r="H58" s="223"/>
      <c r="I58" s="223"/>
      <c r="J58" s="223"/>
      <c r="K58" s="224"/>
    </row>
    <row r="59" spans="1:18">
      <c r="A59" s="3"/>
      <c r="B59" s="309"/>
      <c r="C59" s="309"/>
      <c r="D59" s="19"/>
      <c r="E59" s="18"/>
      <c r="F59" s="18"/>
      <c r="G59" s="18"/>
      <c r="H59" s="18"/>
      <c r="I59" s="18"/>
      <c r="J59" s="18"/>
      <c r="K59" s="225"/>
    </row>
    <row r="60" spans="1:18">
      <c r="A60" s="3"/>
      <c r="B60" s="309"/>
      <c r="C60" s="309"/>
      <c r="D60" s="19"/>
      <c r="E60" s="18"/>
      <c r="F60" s="18"/>
      <c r="G60" s="18"/>
      <c r="H60" s="18"/>
      <c r="I60" s="18"/>
      <c r="J60" s="18"/>
      <c r="K60" s="225"/>
    </row>
    <row r="61" spans="1:18">
      <c r="A61" s="3"/>
      <c r="B61" s="309"/>
      <c r="C61" s="309"/>
      <c r="D61" s="19"/>
      <c r="E61" s="18"/>
      <c r="F61" s="18"/>
      <c r="G61" s="18"/>
      <c r="H61" s="18"/>
      <c r="I61" s="18"/>
      <c r="J61" s="18"/>
      <c r="K61" s="225"/>
    </row>
    <row r="62" spans="1:18">
      <c r="A62" s="3"/>
      <c r="B62" s="310"/>
      <c r="C62" s="310"/>
      <c r="D62" s="19"/>
      <c r="E62" s="18"/>
      <c r="F62" s="18"/>
      <c r="G62" s="18"/>
      <c r="H62" s="18"/>
      <c r="I62" s="18"/>
      <c r="J62" s="18"/>
      <c r="K62" s="225"/>
    </row>
    <row r="63" spans="1:18">
      <c r="A63" s="3"/>
      <c r="B63" s="310"/>
      <c r="C63" s="310"/>
      <c r="D63" s="19"/>
      <c r="E63" s="18"/>
      <c r="F63" s="18"/>
      <c r="G63" s="18"/>
      <c r="H63" s="18"/>
      <c r="I63" s="18"/>
      <c r="J63" s="18"/>
      <c r="K63" s="225"/>
    </row>
    <row r="64" spans="1:18">
      <c r="A64" s="3"/>
      <c r="B64" s="311"/>
      <c r="C64" s="311"/>
      <c r="D64" s="19"/>
      <c r="E64" s="18"/>
      <c r="F64" s="18"/>
      <c r="G64" s="18"/>
      <c r="H64" s="18"/>
      <c r="I64" s="18"/>
      <c r="J64" s="18"/>
      <c r="K64" s="225"/>
    </row>
    <row r="65" spans="1:11">
      <c r="A65" s="3"/>
      <c r="B65" s="311"/>
      <c r="C65" s="311"/>
      <c r="D65" s="19"/>
      <c r="E65" s="18"/>
      <c r="F65" s="18"/>
      <c r="G65" s="18"/>
      <c r="H65" s="18"/>
      <c r="I65" s="18"/>
      <c r="J65" s="18"/>
      <c r="K65" s="225"/>
    </row>
    <row r="66" spans="1:11">
      <c r="A66" s="3"/>
      <c r="B66" s="311"/>
      <c r="C66" s="311"/>
      <c r="D66" s="19"/>
      <c r="E66" s="18"/>
      <c r="F66" s="18"/>
      <c r="G66" s="18"/>
      <c r="H66" s="18"/>
      <c r="I66" s="18"/>
      <c r="J66" s="18"/>
      <c r="K66" s="225"/>
    </row>
    <row r="67" spans="1:11" ht="16.2" thickBot="1">
      <c r="A67" s="5"/>
      <c r="B67" s="312"/>
      <c r="C67" s="312"/>
      <c r="D67" s="6"/>
      <c r="E67" s="1"/>
      <c r="F67" s="1"/>
      <c r="G67" s="1"/>
      <c r="H67" s="1"/>
      <c r="I67" s="1"/>
      <c r="J67" s="1"/>
      <c r="K67" s="226"/>
    </row>
    <row r="68" spans="1:11" ht="16.2" thickBot="1">
      <c r="A68" s="270" t="s">
        <v>6</v>
      </c>
      <c r="B68" s="271"/>
      <c r="C68" s="271"/>
      <c r="D68" s="271"/>
      <c r="E68" s="271"/>
      <c r="F68" s="271"/>
      <c r="G68" s="271"/>
      <c r="H68" s="271"/>
      <c r="I68" s="271"/>
      <c r="J68" s="271"/>
      <c r="K68" s="272"/>
    </row>
  </sheetData>
  <mergeCells count="2">
    <mergeCell ref="A5:I5"/>
    <mergeCell ref="A68:K68"/>
  </mergeCells>
  <phoneticPr fontId="10" type="noConversion"/>
  <pageMargins left="0.7" right="0.7" top="0.75" bottom="0.75" header="0.3" footer="0.3"/>
  <pageSetup paperSize="9" scale="54" fitToHeight="2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B75"/>
  <sheetViews>
    <sheetView view="pageBreakPreview" topLeftCell="A4" zoomScale="60" zoomScaleNormal="75" workbookViewId="0">
      <selection activeCell="B55" sqref="B55"/>
    </sheetView>
  </sheetViews>
  <sheetFormatPr defaultColWidth="11.19921875" defaultRowHeight="15.6"/>
  <cols>
    <col min="1" max="1" width="25.796875" customWidth="1"/>
    <col min="2" max="2" width="62.5" style="305" customWidth="1"/>
    <col min="3" max="3" width="47.796875" style="305" customWidth="1"/>
    <col min="4" max="4" width="15.5" customWidth="1"/>
    <col min="5" max="5" width="12.5" customWidth="1"/>
    <col min="6" max="6" width="11.796875" customWidth="1"/>
    <col min="7" max="7" width="14.69921875" customWidth="1"/>
    <col min="8" max="8" width="10.5" customWidth="1"/>
    <col min="9" max="9" width="9.796875" customWidth="1"/>
    <col min="10" max="10" width="13.19921875" customWidth="1"/>
    <col min="11" max="11" width="10.5" customWidth="1"/>
    <col min="12" max="12" width="9.796875" customWidth="1"/>
    <col min="13" max="13" width="13.19921875" customWidth="1"/>
  </cols>
  <sheetData>
    <row r="1" spans="1:54" ht="19.95" customHeight="1">
      <c r="A1" s="106" t="str">
        <f>COVERSHEET!A1</f>
        <v>SEASON</v>
      </c>
      <c r="B1" s="313" t="str">
        <f>COVERSHEET!B1</f>
        <v>SPRING 26</v>
      </c>
      <c r="C1" s="286" t="str">
        <f>COVERSHEET!C1</f>
        <v xml:space="preserve">STYLE </v>
      </c>
      <c r="D1" s="192" t="str">
        <f>COVERSHEET!D1</f>
        <v>JACKET FAUX FUR</v>
      </c>
      <c r="E1" s="193"/>
      <c r="F1" s="84"/>
      <c r="G1" s="85"/>
      <c r="H1" s="85"/>
      <c r="I1" s="85"/>
      <c r="J1" s="86"/>
      <c r="K1" s="86"/>
      <c r="L1" s="86"/>
      <c r="M1" s="87"/>
      <c r="N1" s="87"/>
      <c r="O1" s="87"/>
      <c r="P1" s="87"/>
      <c r="Q1" s="87"/>
      <c r="R1" s="88"/>
    </row>
    <row r="2" spans="1:54" ht="19.95" customHeight="1">
      <c r="A2" s="109" t="str">
        <f>COVERSHEET!A2</f>
        <v>STYLE NAME</v>
      </c>
      <c r="B2" s="314" t="str">
        <f>COVERSHEET!B2</f>
        <v>FURRY FLEECE JACKET</v>
      </c>
      <c r="C2" s="287" t="str">
        <f>COVERSHEET!C2</f>
        <v>DATE CREATED</v>
      </c>
      <c r="D2" s="188" t="str">
        <f>COVERSHEET!D2</f>
        <v>13.02.25  ER</v>
      </c>
      <c r="E2" s="189"/>
      <c r="F2" s="89"/>
      <c r="G2" s="248"/>
      <c r="H2" s="248"/>
      <c r="I2" s="248"/>
      <c r="J2" s="249"/>
      <c r="K2" s="249"/>
      <c r="L2" s="249"/>
      <c r="M2" s="250"/>
      <c r="N2" s="250"/>
      <c r="O2" s="250"/>
      <c r="P2" s="250"/>
      <c r="Q2" s="250"/>
      <c r="R2" s="90"/>
    </row>
    <row r="3" spans="1:54" ht="19.95" customHeight="1">
      <c r="A3" s="109" t="str">
        <f>COVERSHEET!A3</f>
        <v>CODE</v>
      </c>
      <c r="B3" s="315" t="str">
        <f>COVERSHEET!B3</f>
        <v>P30JK027_028_029</v>
      </c>
      <c r="C3" s="287" t="str">
        <f>COVERSHEET!C3</f>
        <v>SAMPLE SEALED</v>
      </c>
      <c r="D3" s="188">
        <f>COVERSHEET!D3</f>
        <v>0</v>
      </c>
      <c r="E3" s="189"/>
      <c r="F3" s="89"/>
      <c r="G3" s="248"/>
      <c r="H3" s="248"/>
      <c r="I3" s="248"/>
      <c r="J3" s="249"/>
      <c r="K3" s="249"/>
      <c r="L3" s="249"/>
      <c r="M3" s="250"/>
      <c r="N3" s="250"/>
      <c r="O3" s="250"/>
      <c r="P3" s="250"/>
      <c r="Q3" s="250"/>
      <c r="R3" s="90"/>
    </row>
    <row r="4" spans="1:54" ht="43.95" customHeight="1" thickBot="1">
      <c r="A4" s="118" t="str">
        <f>COVERSHEET!A4</f>
        <v>FLEECE BLOCK : 2</v>
      </c>
      <c r="B4" s="112" t="str">
        <f>COVERSHEET!B4</f>
        <v>POLARTEC 200 BLOCK</v>
      </c>
      <c r="C4" s="288" t="str">
        <f>COVERSHEET!C4</f>
        <v>FINAL APPROVAL BY</v>
      </c>
      <c r="D4" s="188">
        <f>COVERSHEET!D4</f>
        <v>0</v>
      </c>
      <c r="E4" s="189"/>
      <c r="F4" s="91"/>
      <c r="G4" s="92"/>
      <c r="H4" s="92"/>
      <c r="I4" s="92"/>
      <c r="J4" s="93"/>
      <c r="K4" s="93"/>
      <c r="L4" s="93"/>
      <c r="M4" s="94"/>
      <c r="N4" s="94"/>
      <c r="O4" s="94"/>
      <c r="P4" s="94"/>
      <c r="Q4" s="94"/>
      <c r="R4" s="95"/>
    </row>
    <row r="5" spans="1:54" ht="27" customHeight="1" thickBot="1">
      <c r="A5" s="275" t="s">
        <v>98</v>
      </c>
      <c r="B5" s="276"/>
      <c r="C5" s="276"/>
      <c r="D5" s="276"/>
      <c r="E5" s="277"/>
      <c r="F5" s="277"/>
      <c r="G5" s="277"/>
      <c r="H5" s="277"/>
      <c r="I5" s="277"/>
      <c r="J5" s="277"/>
      <c r="K5" s="277"/>
      <c r="L5" s="277"/>
      <c r="M5" s="277"/>
      <c r="N5" s="277"/>
      <c r="O5" s="277"/>
      <c r="P5" s="277"/>
      <c r="Q5" s="277"/>
      <c r="R5" s="278"/>
    </row>
    <row r="6" spans="1:54" ht="55.95" customHeight="1">
      <c r="A6" s="56" t="s">
        <v>7</v>
      </c>
      <c r="B6" s="326" t="s">
        <v>0</v>
      </c>
      <c r="C6" s="326" t="s">
        <v>100</v>
      </c>
      <c r="D6" s="57" t="s">
        <v>10</v>
      </c>
      <c r="E6" s="58" t="s">
        <v>20</v>
      </c>
      <c r="F6" s="58" t="s">
        <v>21</v>
      </c>
      <c r="G6" s="57" t="s">
        <v>87</v>
      </c>
      <c r="H6" s="58" t="s">
        <v>22</v>
      </c>
      <c r="I6" s="58" t="s">
        <v>23</v>
      </c>
      <c r="J6" s="57" t="s">
        <v>87</v>
      </c>
      <c r="K6" s="58" t="s">
        <v>24</v>
      </c>
      <c r="L6" s="58" t="s">
        <v>25</v>
      </c>
      <c r="M6" s="57" t="s">
        <v>87</v>
      </c>
      <c r="N6" s="58" t="s">
        <v>26</v>
      </c>
      <c r="O6" s="58" t="s">
        <v>27</v>
      </c>
      <c r="P6" s="58" t="s">
        <v>28</v>
      </c>
      <c r="Q6" s="58" t="s">
        <v>29</v>
      </c>
      <c r="R6" s="59" t="s">
        <v>9</v>
      </c>
    </row>
    <row r="7" spans="1:54" ht="21" customHeight="1">
      <c r="A7" s="78" t="s">
        <v>88</v>
      </c>
      <c r="B7" s="327"/>
      <c r="C7" s="327"/>
      <c r="D7" s="60" t="s">
        <v>139</v>
      </c>
      <c r="E7" s="60"/>
      <c r="F7" s="61" t="s">
        <v>142</v>
      </c>
      <c r="G7" s="60" t="s">
        <v>145</v>
      </c>
      <c r="H7" s="60"/>
      <c r="I7" s="60"/>
      <c r="J7" s="60"/>
      <c r="K7" s="60"/>
      <c r="L7" s="60"/>
      <c r="M7" s="60"/>
      <c r="N7" s="60"/>
      <c r="O7" s="60"/>
      <c r="P7" s="60"/>
      <c r="Q7" s="60"/>
      <c r="R7" s="62"/>
    </row>
    <row r="8" spans="1:54" ht="19.95" customHeight="1">
      <c r="A8" s="78" t="s">
        <v>89</v>
      </c>
      <c r="B8" s="327"/>
      <c r="C8" s="327"/>
      <c r="D8" s="60" t="s">
        <v>140</v>
      </c>
      <c r="E8" s="60"/>
      <c r="F8" s="61" t="s">
        <v>143</v>
      </c>
      <c r="G8" s="60" t="s">
        <v>146</v>
      </c>
      <c r="H8" s="60"/>
      <c r="I8" s="60"/>
      <c r="J8" s="60"/>
      <c r="K8" s="60"/>
      <c r="L8" s="60"/>
      <c r="M8" s="60"/>
      <c r="N8" s="60"/>
      <c r="O8" s="60"/>
      <c r="P8" s="60"/>
      <c r="Q8" s="60"/>
      <c r="R8" s="62"/>
    </row>
    <row r="9" spans="1:54" ht="19.95" customHeight="1">
      <c r="A9" s="78" t="s">
        <v>90</v>
      </c>
      <c r="B9" s="327"/>
      <c r="C9" s="327"/>
      <c r="D9" s="60" t="s">
        <v>118</v>
      </c>
      <c r="E9" s="60"/>
      <c r="F9" s="61" t="s">
        <v>144</v>
      </c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2"/>
    </row>
    <row r="10" spans="1:54" s="343" customFormat="1" ht="18">
      <c r="A10" s="335" t="s">
        <v>55</v>
      </c>
      <c r="B10" s="336" t="s">
        <v>56</v>
      </c>
      <c r="C10" s="336" t="s">
        <v>148</v>
      </c>
      <c r="D10" s="337">
        <v>72.5</v>
      </c>
      <c r="E10" s="338"/>
      <c r="F10" s="339">
        <v>73</v>
      </c>
      <c r="G10" s="337">
        <v>72.5</v>
      </c>
      <c r="H10" s="340"/>
      <c r="I10" s="340"/>
      <c r="J10" s="341"/>
      <c r="K10" s="340"/>
      <c r="L10" s="340"/>
      <c r="M10" s="341"/>
      <c r="N10" s="338"/>
      <c r="O10" s="338"/>
      <c r="P10" s="338"/>
      <c r="Q10" s="338"/>
      <c r="R10" s="342"/>
    </row>
    <row r="11" spans="1:54" s="343" customFormat="1" ht="18">
      <c r="A11" s="335" t="s">
        <v>57</v>
      </c>
      <c r="B11" s="336" t="s">
        <v>58</v>
      </c>
      <c r="C11" s="344" t="s">
        <v>149</v>
      </c>
      <c r="D11" s="345">
        <v>73.5</v>
      </c>
      <c r="E11" s="346"/>
      <c r="F11" s="339">
        <v>74</v>
      </c>
      <c r="G11" s="345">
        <v>73.5</v>
      </c>
      <c r="H11" s="340"/>
      <c r="I11" s="340"/>
      <c r="J11" s="341"/>
      <c r="K11" s="340"/>
      <c r="L11" s="340"/>
      <c r="M11" s="341"/>
      <c r="N11" s="338"/>
      <c r="O11" s="338"/>
      <c r="P11" s="338"/>
      <c r="Q11" s="338"/>
      <c r="R11" s="342"/>
    </row>
    <row r="12" spans="1:54" s="343" customFormat="1" ht="18">
      <c r="A12" s="335" t="s">
        <v>34</v>
      </c>
      <c r="B12" s="336" t="s">
        <v>59</v>
      </c>
      <c r="C12" s="344" t="s">
        <v>150</v>
      </c>
      <c r="D12" s="345">
        <v>66</v>
      </c>
      <c r="E12" s="338"/>
      <c r="F12" s="339">
        <v>66.5</v>
      </c>
      <c r="G12" s="345">
        <v>66</v>
      </c>
      <c r="H12" s="340"/>
      <c r="I12" s="340"/>
      <c r="J12" s="341"/>
      <c r="K12" s="340"/>
      <c r="L12" s="340"/>
      <c r="M12" s="341"/>
      <c r="N12" s="338"/>
      <c r="O12" s="338"/>
      <c r="P12" s="338"/>
      <c r="Q12" s="338"/>
      <c r="R12" s="342"/>
    </row>
    <row r="13" spans="1:54" s="343" customFormat="1" ht="18">
      <c r="A13" s="347" t="s">
        <v>35</v>
      </c>
      <c r="B13" s="336" t="s">
        <v>60</v>
      </c>
      <c r="C13" s="344" t="s">
        <v>151</v>
      </c>
      <c r="D13" s="345">
        <v>62.5</v>
      </c>
      <c r="E13" s="339"/>
      <c r="F13" s="348">
        <v>64</v>
      </c>
      <c r="G13" s="345">
        <v>62.5</v>
      </c>
      <c r="H13" s="340"/>
      <c r="I13" s="340"/>
      <c r="J13" s="341"/>
      <c r="K13" s="340"/>
      <c r="L13" s="340"/>
      <c r="M13" s="341"/>
      <c r="N13" s="338"/>
      <c r="O13" s="338"/>
      <c r="P13" s="338"/>
      <c r="Q13" s="338"/>
      <c r="R13" s="342"/>
    </row>
    <row r="14" spans="1:54" s="343" customFormat="1" ht="18" customHeight="1">
      <c r="A14" s="335" t="s">
        <v>36</v>
      </c>
      <c r="B14" s="336" t="s">
        <v>61</v>
      </c>
      <c r="C14" s="344" t="s">
        <v>152</v>
      </c>
      <c r="D14" s="345"/>
      <c r="E14" s="349"/>
      <c r="F14" s="339"/>
      <c r="G14" s="345" t="s">
        <v>119</v>
      </c>
      <c r="H14" s="340"/>
      <c r="I14" s="340"/>
      <c r="J14" s="341"/>
      <c r="K14" s="340"/>
      <c r="L14" s="340"/>
      <c r="M14" s="341"/>
      <c r="N14" s="338"/>
      <c r="O14" s="338"/>
      <c r="P14" s="338"/>
      <c r="Q14" s="338"/>
      <c r="R14" s="342"/>
    </row>
    <row r="15" spans="1:54" s="343" customFormat="1" ht="44.4" customHeight="1">
      <c r="A15" s="335" t="s">
        <v>37</v>
      </c>
      <c r="B15" s="336" t="s">
        <v>76</v>
      </c>
      <c r="C15" s="336" t="s">
        <v>153</v>
      </c>
      <c r="D15" s="350">
        <v>83.5</v>
      </c>
      <c r="E15" s="351"/>
      <c r="F15" s="339">
        <v>84.2</v>
      </c>
      <c r="G15" s="350">
        <v>83.5</v>
      </c>
      <c r="H15" s="340"/>
      <c r="I15" s="340"/>
      <c r="J15" s="341"/>
      <c r="K15" s="340"/>
      <c r="L15" s="340"/>
      <c r="M15" s="341"/>
      <c r="N15" s="338"/>
      <c r="O15" s="338"/>
      <c r="P15" s="338"/>
      <c r="Q15" s="338"/>
      <c r="R15" s="342"/>
      <c r="Y15" s="352"/>
      <c r="Z15" s="352"/>
      <c r="AB15" s="353"/>
      <c r="AC15" s="353"/>
      <c r="AD15" s="353"/>
      <c r="AE15" s="353"/>
      <c r="AG15" s="354"/>
      <c r="AH15" s="354"/>
      <c r="AI15" s="354"/>
      <c r="AJ15" s="354"/>
      <c r="AK15" s="354"/>
      <c r="AM15" s="354"/>
      <c r="AN15" s="354"/>
      <c r="AO15" s="354"/>
      <c r="AP15" s="354"/>
      <c r="AQ15" s="354"/>
      <c r="AS15" s="354"/>
      <c r="AT15" s="354"/>
      <c r="AU15" s="354"/>
      <c r="AV15" s="354"/>
      <c r="AW15" s="354"/>
      <c r="AY15" s="354"/>
      <c r="AZ15" s="354"/>
      <c r="BA15" s="354"/>
      <c r="BB15" s="354"/>
    </row>
    <row r="16" spans="1:54" s="343" customFormat="1" ht="44.4" customHeight="1">
      <c r="A16" s="355" t="s">
        <v>54</v>
      </c>
      <c r="B16" s="356" t="s">
        <v>62</v>
      </c>
      <c r="C16" s="344" t="s">
        <v>154</v>
      </c>
      <c r="D16" s="357"/>
      <c r="E16" s="338"/>
      <c r="F16" s="338"/>
      <c r="G16" s="357"/>
      <c r="H16" s="340"/>
      <c r="I16" s="340"/>
      <c r="J16" s="341"/>
      <c r="K16" s="340"/>
      <c r="L16" s="340"/>
      <c r="M16" s="341"/>
      <c r="N16" s="338"/>
      <c r="O16" s="338"/>
      <c r="P16" s="338"/>
      <c r="Q16" s="338"/>
      <c r="R16" s="342"/>
      <c r="Y16" s="352"/>
      <c r="Z16" s="352"/>
      <c r="AB16" s="353"/>
      <c r="AC16" s="353"/>
      <c r="AD16" s="353"/>
      <c r="AE16" s="353"/>
      <c r="AG16" s="353"/>
      <c r="AH16" s="353"/>
      <c r="AI16" s="353"/>
      <c r="AJ16" s="353"/>
      <c r="AK16" s="353"/>
      <c r="AM16" s="353"/>
      <c r="AN16" s="353"/>
      <c r="AO16" s="353"/>
      <c r="AP16" s="353"/>
      <c r="AQ16" s="353"/>
      <c r="AS16" s="353"/>
      <c r="AT16" s="353"/>
      <c r="AU16" s="353"/>
      <c r="AV16" s="353"/>
      <c r="AW16" s="353"/>
      <c r="AY16" s="353"/>
      <c r="AZ16" s="353"/>
      <c r="BA16" s="353"/>
      <c r="BB16" s="353"/>
    </row>
    <row r="17" spans="1:54" s="343" customFormat="1" ht="44.4" customHeight="1">
      <c r="A17" s="335" t="s">
        <v>41</v>
      </c>
      <c r="B17" s="336" t="s">
        <v>63</v>
      </c>
      <c r="C17" s="344" t="s">
        <v>155</v>
      </c>
      <c r="D17" s="358">
        <v>31</v>
      </c>
      <c r="E17" s="338"/>
      <c r="F17" s="338">
        <v>31</v>
      </c>
      <c r="G17" s="358">
        <v>31</v>
      </c>
      <c r="H17" s="340"/>
      <c r="I17" s="340"/>
      <c r="J17" s="341"/>
      <c r="K17" s="340"/>
      <c r="L17" s="340"/>
      <c r="M17" s="341"/>
      <c r="N17" s="338"/>
      <c r="O17" s="338"/>
      <c r="P17" s="338"/>
      <c r="Q17" s="338"/>
      <c r="R17" s="342"/>
      <c r="Y17" s="352"/>
      <c r="Z17" s="352"/>
      <c r="AB17" s="354"/>
      <c r="AC17" s="354"/>
      <c r="AD17" s="354"/>
      <c r="AE17" s="354"/>
      <c r="AG17" s="353"/>
      <c r="AH17" s="353"/>
      <c r="AI17" s="353"/>
      <c r="AJ17" s="353"/>
      <c r="AK17" s="353"/>
      <c r="AM17" s="354"/>
      <c r="AN17" s="354"/>
      <c r="AO17" s="354"/>
      <c r="AP17" s="354"/>
      <c r="AQ17" s="354"/>
      <c r="AS17" s="353"/>
      <c r="AT17" s="353"/>
      <c r="AU17" s="353"/>
      <c r="AV17" s="353"/>
      <c r="AW17" s="353"/>
      <c r="AY17" s="354"/>
      <c r="AZ17" s="354"/>
      <c r="BA17" s="354"/>
      <c r="BB17" s="354"/>
    </row>
    <row r="18" spans="1:54" s="343" customFormat="1" ht="31.95" customHeight="1">
      <c r="A18" s="335" t="s">
        <v>43</v>
      </c>
      <c r="B18" s="336" t="s">
        <v>64</v>
      </c>
      <c r="C18" s="344" t="s">
        <v>156</v>
      </c>
      <c r="D18" s="357">
        <v>22</v>
      </c>
      <c r="E18" s="338"/>
      <c r="F18" s="359">
        <v>23.5</v>
      </c>
      <c r="G18" s="357">
        <v>22</v>
      </c>
      <c r="H18" s="340"/>
      <c r="I18" s="340"/>
      <c r="J18" s="341"/>
      <c r="K18" s="340"/>
      <c r="L18" s="340"/>
      <c r="M18" s="341"/>
      <c r="N18" s="338"/>
      <c r="O18" s="338"/>
      <c r="P18" s="338"/>
      <c r="Q18" s="338"/>
      <c r="R18" s="342"/>
      <c r="Y18" s="352"/>
      <c r="Z18" s="352"/>
      <c r="AB18" s="353"/>
      <c r="AC18" s="353"/>
      <c r="AD18" s="353"/>
      <c r="AE18" s="353"/>
      <c r="AG18" s="354"/>
      <c r="AH18" s="354"/>
      <c r="AI18" s="354"/>
      <c r="AJ18" s="354"/>
      <c r="AK18" s="354"/>
      <c r="AM18" s="354"/>
      <c r="AN18" s="354"/>
      <c r="AO18" s="354"/>
      <c r="AP18" s="354"/>
      <c r="AQ18" s="354"/>
      <c r="AS18" s="354"/>
      <c r="AT18" s="354"/>
      <c r="AU18" s="354"/>
      <c r="AV18" s="354"/>
      <c r="AW18" s="354"/>
      <c r="AY18" s="354"/>
      <c r="AZ18" s="354"/>
      <c r="BA18" s="354"/>
      <c r="BB18" s="354"/>
    </row>
    <row r="19" spans="1:54" s="343" customFormat="1" ht="16.05" customHeight="1">
      <c r="A19" s="347" t="s">
        <v>44</v>
      </c>
      <c r="B19" s="336" t="s">
        <v>45</v>
      </c>
      <c r="C19" s="344" t="s">
        <v>157</v>
      </c>
      <c r="D19" s="357">
        <v>15.5</v>
      </c>
      <c r="E19" s="338"/>
      <c r="F19" s="338">
        <v>15.5</v>
      </c>
      <c r="G19" s="357">
        <v>15.5</v>
      </c>
      <c r="H19" s="340"/>
      <c r="I19" s="340"/>
      <c r="J19" s="341"/>
      <c r="K19" s="340"/>
      <c r="L19" s="340"/>
      <c r="M19" s="341"/>
      <c r="N19" s="338"/>
      <c r="O19" s="338"/>
      <c r="P19" s="338"/>
      <c r="Q19" s="338"/>
      <c r="R19" s="342"/>
      <c r="Y19" s="352"/>
      <c r="Z19" s="352"/>
      <c r="AB19" s="354"/>
      <c r="AC19" s="354"/>
      <c r="AD19" s="354"/>
      <c r="AE19" s="354"/>
      <c r="AG19" s="354"/>
      <c r="AH19" s="354"/>
      <c r="AI19" s="354"/>
      <c r="AJ19" s="354"/>
      <c r="AK19" s="354"/>
      <c r="AM19" s="354"/>
      <c r="AN19" s="354"/>
      <c r="AO19" s="354"/>
      <c r="AP19" s="354"/>
      <c r="AQ19" s="354"/>
      <c r="AS19" s="354"/>
      <c r="AT19" s="354"/>
      <c r="AU19" s="354"/>
      <c r="AV19" s="354"/>
      <c r="AW19" s="354"/>
      <c r="AY19" s="354"/>
      <c r="AZ19" s="354"/>
      <c r="BA19" s="354"/>
      <c r="BB19" s="354"/>
    </row>
    <row r="20" spans="1:54" s="343" customFormat="1" ht="16.05" customHeight="1">
      <c r="A20" s="360" t="s">
        <v>46</v>
      </c>
      <c r="B20" s="361" t="s">
        <v>47</v>
      </c>
      <c r="C20" s="362" t="s">
        <v>158</v>
      </c>
      <c r="D20" s="357">
        <v>10.5</v>
      </c>
      <c r="E20" s="338"/>
      <c r="F20" s="338">
        <v>11</v>
      </c>
      <c r="G20" s="357">
        <v>10.5</v>
      </c>
      <c r="H20" s="340"/>
      <c r="I20" s="340"/>
      <c r="J20" s="341"/>
      <c r="K20" s="340"/>
      <c r="L20" s="340"/>
      <c r="M20" s="341"/>
      <c r="N20" s="338"/>
      <c r="O20" s="338"/>
      <c r="P20" s="338"/>
      <c r="Q20" s="338"/>
      <c r="R20" s="342"/>
      <c r="Y20" s="352"/>
      <c r="Z20" s="352"/>
      <c r="AB20" s="354"/>
      <c r="AC20" s="354"/>
      <c r="AD20" s="354"/>
      <c r="AE20" s="354"/>
      <c r="AG20" s="354"/>
      <c r="AH20" s="354"/>
      <c r="AI20" s="354"/>
      <c r="AJ20" s="354"/>
      <c r="AK20" s="354"/>
      <c r="AM20" s="354"/>
      <c r="AN20" s="354"/>
      <c r="AO20" s="354"/>
      <c r="AP20" s="354"/>
      <c r="AQ20" s="354"/>
      <c r="AS20" s="354"/>
      <c r="AT20" s="354"/>
      <c r="AU20" s="354"/>
      <c r="AV20" s="354"/>
      <c r="AW20" s="354"/>
      <c r="AY20" s="354"/>
      <c r="AZ20" s="354"/>
      <c r="BA20" s="354"/>
      <c r="BB20" s="354"/>
    </row>
    <row r="21" spans="1:54" s="343" customFormat="1" ht="16.05" customHeight="1">
      <c r="A21" s="335" t="s">
        <v>65</v>
      </c>
      <c r="B21" s="363" t="s">
        <v>66</v>
      </c>
      <c r="C21" s="364" t="s">
        <v>159</v>
      </c>
      <c r="D21" s="365">
        <v>26</v>
      </c>
      <c r="E21" s="338"/>
      <c r="F21" s="338">
        <v>25.5</v>
      </c>
      <c r="G21" s="365">
        <v>26</v>
      </c>
      <c r="H21" s="340"/>
      <c r="I21" s="340"/>
      <c r="J21" s="341"/>
      <c r="K21" s="340"/>
      <c r="L21" s="340"/>
      <c r="M21" s="341"/>
      <c r="N21" s="338"/>
      <c r="O21" s="338"/>
      <c r="P21" s="338"/>
      <c r="Q21" s="338"/>
      <c r="R21" s="342"/>
      <c r="Y21" s="352"/>
      <c r="Z21" s="352"/>
      <c r="AB21" s="354"/>
      <c r="AC21" s="354"/>
      <c r="AD21" s="354"/>
      <c r="AE21" s="354"/>
      <c r="AG21" s="354"/>
      <c r="AH21" s="354"/>
      <c r="AI21" s="354"/>
      <c r="AJ21" s="354"/>
      <c r="AK21" s="354"/>
      <c r="AM21" s="354"/>
      <c r="AN21" s="354"/>
      <c r="AO21" s="354"/>
      <c r="AP21" s="354"/>
      <c r="AQ21" s="354"/>
      <c r="AS21" s="354"/>
      <c r="AT21" s="354"/>
      <c r="AU21" s="354"/>
      <c r="AV21" s="354"/>
      <c r="AW21" s="354"/>
      <c r="AY21" s="354"/>
      <c r="AZ21" s="354"/>
      <c r="BA21" s="354"/>
      <c r="BB21" s="354"/>
    </row>
    <row r="22" spans="1:54" s="343" customFormat="1" ht="39" customHeight="1" thickBot="1">
      <c r="A22" s="366" t="s">
        <v>52</v>
      </c>
      <c r="B22" s="367" t="s">
        <v>53</v>
      </c>
      <c r="C22" s="368">
        <v>0</v>
      </c>
      <c r="D22" s="369"/>
      <c r="E22" s="370"/>
      <c r="F22" s="370"/>
      <c r="G22" s="371"/>
      <c r="H22" s="372"/>
      <c r="I22" s="372"/>
      <c r="J22" s="371"/>
      <c r="K22" s="372"/>
      <c r="L22" s="372"/>
      <c r="M22" s="371"/>
      <c r="N22" s="370"/>
      <c r="O22" s="370"/>
      <c r="P22" s="370"/>
      <c r="Q22" s="370"/>
      <c r="R22" s="373"/>
      <c r="Y22" s="352"/>
      <c r="Z22" s="352"/>
      <c r="AB22" s="354"/>
      <c r="AC22" s="354"/>
      <c r="AD22" s="354"/>
      <c r="AE22" s="354"/>
      <c r="AG22" s="354"/>
      <c r="AH22" s="354"/>
      <c r="AI22" s="354"/>
      <c r="AJ22" s="354"/>
      <c r="AK22" s="354"/>
      <c r="AM22" s="354"/>
      <c r="AN22" s="354"/>
      <c r="AO22" s="354"/>
      <c r="AP22" s="354"/>
      <c r="AQ22" s="354"/>
      <c r="AS22" s="354"/>
      <c r="AT22" s="354"/>
      <c r="AU22" s="354"/>
      <c r="AV22" s="354"/>
      <c r="AW22" s="354"/>
      <c r="AY22" s="354"/>
      <c r="AZ22" s="354"/>
      <c r="BA22" s="354"/>
      <c r="BB22" s="354"/>
    </row>
    <row r="23" spans="1:54" s="343" customFormat="1" ht="16.05" customHeight="1" thickBot="1">
      <c r="A23" s="374"/>
      <c r="B23" s="375"/>
      <c r="C23" s="375"/>
      <c r="D23" s="376"/>
      <c r="E23" s="377"/>
      <c r="F23" s="377"/>
      <c r="G23" s="378"/>
      <c r="H23" s="378"/>
      <c r="I23" s="378"/>
      <c r="J23" s="378"/>
      <c r="K23" s="378"/>
      <c r="L23" s="378"/>
      <c r="M23" s="378"/>
      <c r="N23" s="377"/>
      <c r="O23" s="377"/>
      <c r="P23" s="377"/>
      <c r="Q23" s="377"/>
      <c r="R23" s="379"/>
      <c r="Y23" s="352"/>
      <c r="Z23" s="352"/>
      <c r="AB23" s="354"/>
      <c r="AC23" s="354"/>
      <c r="AD23" s="354"/>
      <c r="AE23" s="354"/>
      <c r="AG23" s="354"/>
      <c r="AH23" s="354"/>
      <c r="AI23" s="354"/>
      <c r="AJ23" s="354"/>
      <c r="AK23" s="354"/>
      <c r="AM23" s="354"/>
      <c r="AN23" s="354"/>
      <c r="AO23" s="354"/>
      <c r="AP23" s="354"/>
      <c r="AQ23" s="354"/>
      <c r="AS23" s="354"/>
      <c r="AT23" s="354"/>
      <c r="AU23" s="354"/>
      <c r="AV23" s="354"/>
      <c r="AW23" s="354"/>
      <c r="AY23" s="354"/>
      <c r="AZ23" s="354"/>
      <c r="BA23" s="354"/>
      <c r="BB23" s="354"/>
    </row>
    <row r="24" spans="1:54" s="343" customFormat="1" ht="16.05" customHeight="1">
      <c r="A24" s="380" t="s">
        <v>38</v>
      </c>
      <c r="B24" s="381" t="s">
        <v>67</v>
      </c>
      <c r="C24" s="381" t="s">
        <v>160</v>
      </c>
      <c r="D24" s="357" t="s">
        <v>119</v>
      </c>
      <c r="E24" s="382"/>
      <c r="F24" s="382"/>
      <c r="G24" s="383"/>
      <c r="H24" s="384"/>
      <c r="I24" s="384"/>
      <c r="J24" s="383"/>
      <c r="K24" s="384"/>
      <c r="L24" s="384"/>
      <c r="M24" s="383"/>
      <c r="N24" s="382"/>
      <c r="O24" s="382"/>
      <c r="P24" s="382"/>
      <c r="Q24" s="382"/>
      <c r="R24" s="385"/>
      <c r="Y24" s="352"/>
      <c r="Z24" s="352"/>
      <c r="AB24" s="354"/>
      <c r="AC24" s="354"/>
      <c r="AD24" s="354"/>
      <c r="AE24" s="354"/>
      <c r="AG24" s="354"/>
      <c r="AH24" s="354"/>
      <c r="AI24" s="354"/>
      <c r="AJ24" s="354"/>
      <c r="AK24" s="354"/>
      <c r="AM24" s="354"/>
      <c r="AN24" s="354"/>
      <c r="AO24" s="354"/>
      <c r="AP24" s="354"/>
      <c r="AQ24" s="354"/>
      <c r="AS24" s="354"/>
      <c r="AT24" s="354"/>
      <c r="AU24" s="354"/>
      <c r="AV24" s="354"/>
      <c r="AW24" s="354"/>
      <c r="AY24" s="354"/>
      <c r="AZ24" s="354"/>
      <c r="BA24" s="354"/>
      <c r="BB24" s="354"/>
    </row>
    <row r="25" spans="1:54" s="343" customFormat="1" ht="16.05" customHeight="1">
      <c r="A25" s="386" t="s">
        <v>68</v>
      </c>
      <c r="B25" s="387" t="s">
        <v>69</v>
      </c>
      <c r="C25" s="381" t="s">
        <v>161</v>
      </c>
      <c r="D25" s="388"/>
      <c r="E25" s="389"/>
      <c r="F25" s="390"/>
      <c r="G25" s="341"/>
      <c r="H25" s="391"/>
      <c r="I25" s="391"/>
      <c r="J25" s="341"/>
      <c r="K25" s="391"/>
      <c r="L25" s="391"/>
      <c r="M25" s="341"/>
      <c r="N25" s="390"/>
      <c r="O25" s="390"/>
      <c r="P25" s="390"/>
      <c r="Q25" s="390"/>
      <c r="R25" s="342"/>
      <c r="Y25" s="352"/>
      <c r="Z25" s="352"/>
      <c r="AB25" s="354"/>
      <c r="AC25" s="354"/>
      <c r="AD25" s="354"/>
      <c r="AE25" s="354"/>
      <c r="AG25" s="354"/>
      <c r="AH25" s="354"/>
      <c r="AI25" s="354"/>
      <c r="AJ25" s="354"/>
      <c r="AK25" s="354"/>
      <c r="AM25" s="354"/>
      <c r="AN25" s="354"/>
      <c r="AO25" s="354"/>
      <c r="AP25" s="354"/>
      <c r="AQ25" s="354"/>
      <c r="AS25" s="354"/>
      <c r="AT25" s="354"/>
      <c r="AU25" s="354"/>
      <c r="AV25" s="354"/>
      <c r="AW25" s="354"/>
      <c r="AY25" s="354"/>
      <c r="AZ25" s="354"/>
      <c r="BA25" s="354"/>
      <c r="BB25" s="354"/>
    </row>
    <row r="26" spans="1:54" s="343" customFormat="1" ht="16.05" customHeight="1">
      <c r="A26" s="392" t="s">
        <v>39</v>
      </c>
      <c r="B26" s="393" t="s">
        <v>187</v>
      </c>
      <c r="C26" s="393" t="s">
        <v>162</v>
      </c>
      <c r="D26" s="357" t="s">
        <v>119</v>
      </c>
      <c r="E26" s="390"/>
      <c r="F26" s="390"/>
      <c r="G26" s="341"/>
      <c r="H26" s="391"/>
      <c r="I26" s="391"/>
      <c r="J26" s="341"/>
      <c r="K26" s="391"/>
      <c r="L26" s="391"/>
      <c r="M26" s="341"/>
      <c r="N26" s="390"/>
      <c r="O26" s="390"/>
      <c r="P26" s="390"/>
      <c r="Q26" s="390"/>
      <c r="R26" s="342"/>
      <c r="Y26" s="352"/>
      <c r="Z26" s="352"/>
      <c r="AB26" s="354"/>
      <c r="AC26" s="354"/>
      <c r="AD26" s="354"/>
      <c r="AE26" s="354"/>
      <c r="AG26" s="354"/>
      <c r="AH26" s="354"/>
      <c r="AI26" s="354"/>
      <c r="AJ26" s="354"/>
      <c r="AK26" s="354"/>
      <c r="AM26" s="354"/>
      <c r="AN26" s="354"/>
      <c r="AO26" s="354"/>
      <c r="AP26" s="354"/>
      <c r="AQ26" s="354"/>
      <c r="AS26" s="354"/>
      <c r="AT26" s="354"/>
      <c r="AU26" s="354"/>
      <c r="AV26" s="354"/>
      <c r="AW26" s="354"/>
      <c r="AY26" s="354"/>
      <c r="AZ26" s="354"/>
      <c r="BA26" s="354"/>
      <c r="BB26" s="354"/>
    </row>
    <row r="27" spans="1:54" s="343" customFormat="1" ht="16.05" customHeight="1">
      <c r="A27" s="392" t="s">
        <v>40</v>
      </c>
      <c r="B27" s="393" t="s">
        <v>188</v>
      </c>
      <c r="C27" s="393" t="s">
        <v>163</v>
      </c>
      <c r="D27" s="357" t="s">
        <v>119</v>
      </c>
      <c r="E27" s="390"/>
      <c r="F27" s="390"/>
      <c r="G27" s="341"/>
      <c r="H27" s="391"/>
      <c r="I27" s="391"/>
      <c r="J27" s="341"/>
      <c r="K27" s="391"/>
      <c r="L27" s="391"/>
      <c r="M27" s="341"/>
      <c r="N27" s="390"/>
      <c r="O27" s="390"/>
      <c r="P27" s="390"/>
      <c r="Q27" s="390"/>
      <c r="R27" s="342"/>
      <c r="Y27" s="352"/>
      <c r="Z27" s="352"/>
      <c r="AB27" s="354"/>
      <c r="AC27" s="354"/>
      <c r="AD27" s="354"/>
      <c r="AE27" s="354"/>
      <c r="AG27" s="354"/>
      <c r="AH27" s="354"/>
      <c r="AI27" s="354"/>
      <c r="AJ27" s="354"/>
      <c r="AK27" s="354"/>
      <c r="AM27" s="354"/>
      <c r="AN27" s="354"/>
      <c r="AO27" s="354"/>
      <c r="AP27" s="354"/>
      <c r="AQ27" s="354"/>
      <c r="AS27" s="354"/>
      <c r="AT27" s="354"/>
      <c r="AU27" s="354"/>
      <c r="AV27" s="354"/>
      <c r="AW27" s="354"/>
      <c r="AY27" s="354"/>
      <c r="AZ27" s="354"/>
      <c r="BA27" s="354"/>
      <c r="BB27" s="354"/>
    </row>
    <row r="28" spans="1:54" s="343" customFormat="1" ht="45" customHeight="1">
      <c r="A28" s="394" t="s">
        <v>42</v>
      </c>
      <c r="B28" s="393" t="s">
        <v>70</v>
      </c>
      <c r="C28" s="381" t="s">
        <v>164</v>
      </c>
      <c r="D28" s="358">
        <v>40</v>
      </c>
      <c r="E28" s="395"/>
      <c r="F28" s="390"/>
      <c r="G28" s="358">
        <v>40</v>
      </c>
      <c r="H28" s="391"/>
      <c r="I28" s="391"/>
      <c r="J28" s="341"/>
      <c r="K28" s="391"/>
      <c r="L28" s="391"/>
      <c r="M28" s="341"/>
      <c r="N28" s="390"/>
      <c r="O28" s="390"/>
      <c r="P28" s="390"/>
      <c r="Q28" s="390"/>
      <c r="R28" s="342"/>
      <c r="Y28" s="352"/>
      <c r="Z28" s="352"/>
      <c r="AB28" s="354"/>
      <c r="AC28" s="354"/>
      <c r="AD28" s="354"/>
      <c r="AE28" s="354"/>
      <c r="AG28" s="354"/>
      <c r="AH28" s="354"/>
      <c r="AI28" s="354"/>
      <c r="AJ28" s="354"/>
      <c r="AK28" s="354"/>
      <c r="AM28" s="354"/>
      <c r="AN28" s="354"/>
      <c r="AO28" s="354"/>
      <c r="AP28" s="354"/>
      <c r="AQ28" s="354"/>
      <c r="AS28" s="354"/>
      <c r="AT28" s="354"/>
      <c r="AU28" s="354"/>
      <c r="AV28" s="354"/>
      <c r="AW28" s="354"/>
      <c r="AY28" s="354"/>
      <c r="AZ28" s="354"/>
      <c r="BA28" s="354"/>
      <c r="BB28" s="354"/>
    </row>
    <row r="29" spans="1:54" s="343" customFormat="1" ht="16.05" customHeight="1">
      <c r="A29" s="386" t="s">
        <v>71</v>
      </c>
      <c r="B29" s="396" t="s">
        <v>48</v>
      </c>
      <c r="C29" s="397">
        <v>0</v>
      </c>
      <c r="D29" s="388"/>
      <c r="E29" s="398"/>
      <c r="F29" s="399"/>
      <c r="G29" s="388"/>
      <c r="H29" s="391"/>
      <c r="I29" s="391"/>
      <c r="J29" s="341"/>
      <c r="K29" s="391"/>
      <c r="L29" s="391"/>
      <c r="M29" s="341"/>
      <c r="N29" s="390"/>
      <c r="O29" s="390"/>
      <c r="P29" s="390"/>
      <c r="Q29" s="390"/>
      <c r="R29" s="342"/>
      <c r="Y29" s="352"/>
      <c r="Z29" s="352"/>
      <c r="AB29" s="354"/>
      <c r="AC29" s="354"/>
      <c r="AD29" s="354"/>
      <c r="AE29" s="354"/>
      <c r="AG29" s="354"/>
      <c r="AH29" s="354"/>
      <c r="AI29" s="354"/>
      <c r="AJ29" s="354"/>
      <c r="AK29" s="354"/>
      <c r="AM29" s="354"/>
      <c r="AN29" s="354"/>
      <c r="AO29" s="354"/>
      <c r="AP29" s="354"/>
      <c r="AQ29" s="354"/>
      <c r="AS29" s="354"/>
      <c r="AT29" s="354"/>
      <c r="AU29" s="354"/>
      <c r="AV29" s="354"/>
      <c r="AW29" s="354"/>
      <c r="AY29" s="354"/>
      <c r="AZ29" s="354"/>
      <c r="BA29" s="354"/>
      <c r="BB29" s="354"/>
    </row>
    <row r="30" spans="1:54" s="343" customFormat="1" ht="16.05" customHeight="1">
      <c r="A30" s="394" t="s">
        <v>3</v>
      </c>
      <c r="B30" s="400" t="s">
        <v>72</v>
      </c>
      <c r="C30" s="401" t="s">
        <v>165</v>
      </c>
      <c r="D30" s="402">
        <v>2.5</v>
      </c>
      <c r="E30" s="398"/>
      <c r="F30" s="399"/>
      <c r="G30" s="402">
        <v>2.5</v>
      </c>
      <c r="H30" s="391"/>
      <c r="I30" s="391"/>
      <c r="J30" s="341"/>
      <c r="K30" s="391"/>
      <c r="L30" s="391"/>
      <c r="M30" s="341"/>
      <c r="N30" s="390"/>
      <c r="O30" s="390"/>
      <c r="P30" s="390"/>
      <c r="Q30" s="390"/>
      <c r="R30" s="342"/>
      <c r="Y30" s="352"/>
      <c r="Z30" s="352"/>
      <c r="AB30" s="354"/>
      <c r="AC30" s="354"/>
      <c r="AD30" s="354"/>
      <c r="AE30" s="354"/>
      <c r="AG30" s="354"/>
      <c r="AH30" s="354"/>
      <c r="AI30" s="354"/>
      <c r="AJ30" s="354"/>
      <c r="AK30" s="354"/>
      <c r="AM30" s="354"/>
      <c r="AN30" s="354"/>
      <c r="AO30" s="354"/>
      <c r="AP30" s="354"/>
      <c r="AQ30" s="354"/>
      <c r="AS30" s="354"/>
      <c r="AT30" s="354"/>
      <c r="AU30" s="354"/>
      <c r="AV30" s="354"/>
      <c r="AW30" s="354"/>
      <c r="AY30" s="354"/>
      <c r="AZ30" s="354"/>
      <c r="BA30" s="354"/>
      <c r="BB30" s="354"/>
    </row>
    <row r="31" spans="1:54" s="343" customFormat="1" ht="25.95" customHeight="1">
      <c r="A31" s="394" t="s">
        <v>2</v>
      </c>
      <c r="B31" s="400" t="s">
        <v>73</v>
      </c>
      <c r="C31" s="401" t="s">
        <v>166</v>
      </c>
      <c r="D31" s="402">
        <v>2.5</v>
      </c>
      <c r="E31" s="403"/>
      <c r="F31" s="399"/>
      <c r="G31" s="402">
        <v>2.5</v>
      </c>
      <c r="H31" s="391"/>
      <c r="I31" s="391"/>
      <c r="J31" s="341"/>
      <c r="K31" s="391"/>
      <c r="L31" s="391"/>
      <c r="M31" s="341"/>
      <c r="N31" s="390"/>
      <c r="O31" s="390"/>
      <c r="P31" s="390"/>
      <c r="Q31" s="390"/>
      <c r="R31" s="342"/>
      <c r="Y31" s="352"/>
      <c r="Z31" s="352"/>
      <c r="AB31" s="354"/>
      <c r="AC31" s="354"/>
      <c r="AD31" s="354"/>
      <c r="AE31" s="354"/>
      <c r="AG31" s="354"/>
      <c r="AH31" s="354"/>
      <c r="AI31" s="354"/>
      <c r="AJ31" s="354"/>
      <c r="AK31" s="354"/>
      <c r="AM31" s="354"/>
      <c r="AN31" s="354"/>
      <c r="AO31" s="354"/>
      <c r="AP31" s="354"/>
      <c r="AQ31" s="354"/>
      <c r="AS31" s="354"/>
      <c r="AT31" s="354"/>
      <c r="AU31" s="354"/>
      <c r="AV31" s="354"/>
      <c r="AW31" s="354"/>
      <c r="AY31" s="354"/>
      <c r="AZ31" s="354"/>
      <c r="BA31" s="354"/>
      <c r="BB31" s="354"/>
    </row>
    <row r="32" spans="1:54" s="343" customFormat="1" ht="37.200000000000003" customHeight="1">
      <c r="A32" s="394" t="s">
        <v>49</v>
      </c>
      <c r="B32" s="400" t="s">
        <v>74</v>
      </c>
      <c r="C32" s="401" t="s">
        <v>167</v>
      </c>
      <c r="D32" s="365">
        <v>2.5</v>
      </c>
      <c r="E32" s="389"/>
      <c r="F32" s="399"/>
      <c r="G32" s="365">
        <v>2.5</v>
      </c>
      <c r="H32" s="391"/>
      <c r="I32" s="391"/>
      <c r="J32" s="341"/>
      <c r="K32" s="391"/>
      <c r="L32" s="391"/>
      <c r="M32" s="341"/>
      <c r="N32" s="390"/>
      <c r="O32" s="390"/>
      <c r="P32" s="390"/>
      <c r="Q32" s="390"/>
      <c r="R32" s="342"/>
      <c r="Y32" s="352"/>
      <c r="Z32" s="352"/>
      <c r="AB32" s="354"/>
      <c r="AC32" s="354"/>
      <c r="AD32" s="354"/>
      <c r="AE32" s="354"/>
      <c r="AG32" s="354"/>
      <c r="AH32" s="354"/>
      <c r="AI32" s="354"/>
      <c r="AJ32" s="354"/>
      <c r="AK32" s="354"/>
      <c r="AM32" s="354"/>
      <c r="AN32" s="354"/>
      <c r="AO32" s="354"/>
      <c r="AP32" s="354"/>
      <c r="AQ32" s="354"/>
      <c r="AS32" s="354"/>
      <c r="AT32" s="354"/>
      <c r="AU32" s="354"/>
      <c r="AV32" s="354"/>
      <c r="AW32" s="354"/>
      <c r="AY32" s="354"/>
      <c r="AZ32" s="354"/>
      <c r="BA32" s="354"/>
      <c r="BB32" s="354"/>
    </row>
    <row r="33" spans="1:54" s="343" customFormat="1" ht="33.6" customHeight="1">
      <c r="A33" s="394" t="s">
        <v>50</v>
      </c>
      <c r="B33" s="400" t="s">
        <v>75</v>
      </c>
      <c r="C33" s="401" t="s">
        <v>168</v>
      </c>
      <c r="D33" s="365">
        <v>10.5</v>
      </c>
      <c r="E33" s="389"/>
      <c r="F33" s="404"/>
      <c r="G33" s="365">
        <v>10.5</v>
      </c>
      <c r="H33" s="405"/>
      <c r="I33" s="405"/>
      <c r="J33" s="406"/>
      <c r="K33" s="405"/>
      <c r="L33" s="405"/>
      <c r="M33" s="406"/>
      <c r="N33" s="407"/>
      <c r="O33" s="407"/>
      <c r="P33" s="407"/>
      <c r="Q33" s="407"/>
      <c r="R33" s="408"/>
      <c r="Y33" s="352"/>
      <c r="Z33" s="352"/>
      <c r="AB33" s="354"/>
      <c r="AC33" s="354"/>
      <c r="AD33" s="354"/>
      <c r="AE33" s="354"/>
      <c r="AG33" s="354"/>
      <c r="AH33" s="354"/>
      <c r="AI33" s="354"/>
      <c r="AJ33" s="354"/>
      <c r="AK33" s="354"/>
      <c r="AM33" s="354"/>
      <c r="AN33" s="354"/>
      <c r="AO33" s="354"/>
      <c r="AP33" s="354"/>
      <c r="AQ33" s="354"/>
      <c r="AS33" s="354"/>
      <c r="AT33" s="354"/>
      <c r="AU33" s="354"/>
      <c r="AV33" s="354"/>
      <c r="AW33" s="354"/>
      <c r="AY33" s="354"/>
      <c r="AZ33" s="354"/>
      <c r="BA33" s="354"/>
      <c r="BB33" s="354"/>
    </row>
    <row r="34" spans="1:54" s="343" customFormat="1" ht="16.05" customHeight="1">
      <c r="A34" s="409" t="s">
        <v>1</v>
      </c>
      <c r="B34" s="410" t="s">
        <v>51</v>
      </c>
      <c r="C34" s="411" t="s">
        <v>169</v>
      </c>
      <c r="D34" s="358"/>
      <c r="E34" s="389"/>
      <c r="F34" s="407"/>
      <c r="G34" s="358"/>
      <c r="H34" s="405"/>
      <c r="I34" s="405"/>
      <c r="J34" s="406"/>
      <c r="K34" s="405"/>
      <c r="L34" s="405"/>
      <c r="M34" s="406"/>
      <c r="N34" s="407"/>
      <c r="O34" s="407"/>
      <c r="P34" s="407"/>
      <c r="Q34" s="407"/>
      <c r="R34" s="408"/>
      <c r="Y34" s="352"/>
      <c r="Z34" s="352"/>
      <c r="AB34" s="354"/>
      <c r="AC34" s="354"/>
      <c r="AD34" s="354"/>
      <c r="AE34" s="354"/>
      <c r="AG34" s="354"/>
      <c r="AH34" s="354"/>
      <c r="AI34" s="354"/>
      <c r="AJ34" s="354"/>
      <c r="AK34" s="354"/>
      <c r="AM34" s="354"/>
      <c r="AN34" s="354"/>
      <c r="AO34" s="354"/>
      <c r="AP34" s="354"/>
      <c r="AQ34" s="354"/>
      <c r="AS34" s="354"/>
      <c r="AT34" s="354"/>
      <c r="AU34" s="354"/>
      <c r="AV34" s="354"/>
      <c r="AW34" s="354"/>
      <c r="AY34" s="354"/>
      <c r="AZ34" s="354"/>
      <c r="BA34" s="354"/>
      <c r="BB34" s="354"/>
    </row>
    <row r="35" spans="1:54" s="343" customFormat="1" ht="16.05" customHeight="1">
      <c r="A35" s="412" t="s">
        <v>77</v>
      </c>
      <c r="B35" s="413" t="s">
        <v>78</v>
      </c>
      <c r="C35" s="414" t="s">
        <v>170</v>
      </c>
      <c r="D35" s="358">
        <v>10.5</v>
      </c>
      <c r="E35" s="390"/>
      <c r="F35" s="407"/>
      <c r="G35" s="358">
        <v>10.5</v>
      </c>
      <c r="H35" s="405"/>
      <c r="I35" s="405"/>
      <c r="J35" s="406"/>
      <c r="K35" s="405"/>
      <c r="L35" s="405"/>
      <c r="M35" s="406"/>
      <c r="N35" s="407"/>
      <c r="O35" s="407"/>
      <c r="P35" s="407"/>
      <c r="Q35" s="407"/>
      <c r="R35" s="408"/>
      <c r="Y35" s="352"/>
      <c r="Z35" s="352"/>
      <c r="AB35" s="354"/>
      <c r="AC35" s="354"/>
      <c r="AD35" s="354"/>
      <c r="AE35" s="354"/>
      <c r="AG35" s="354"/>
      <c r="AH35" s="354"/>
      <c r="AI35" s="354"/>
      <c r="AJ35" s="354"/>
      <c r="AK35" s="354"/>
      <c r="AM35" s="354"/>
      <c r="AN35" s="354"/>
      <c r="AO35" s="354"/>
      <c r="AP35" s="354"/>
      <c r="AQ35" s="354"/>
      <c r="AS35" s="354"/>
      <c r="AT35" s="354"/>
      <c r="AU35" s="354"/>
      <c r="AV35" s="354"/>
      <c r="AW35" s="354"/>
      <c r="AY35" s="354"/>
      <c r="AZ35" s="354"/>
      <c r="BA35" s="354"/>
      <c r="BB35" s="354"/>
    </row>
    <row r="36" spans="1:54" s="343" customFormat="1" ht="31.95" customHeight="1">
      <c r="A36" s="415" t="s">
        <v>79</v>
      </c>
      <c r="B36" s="416" t="s">
        <v>80</v>
      </c>
      <c r="C36" s="417" t="s">
        <v>170</v>
      </c>
      <c r="D36" s="418"/>
      <c r="E36" s="419"/>
      <c r="F36" s="420"/>
      <c r="G36" s="418"/>
      <c r="H36" s="421"/>
      <c r="I36" s="421"/>
      <c r="J36" s="422"/>
      <c r="K36" s="421"/>
      <c r="L36" s="421"/>
      <c r="M36" s="422"/>
      <c r="N36" s="420"/>
      <c r="O36" s="420"/>
      <c r="P36" s="420"/>
      <c r="Q36" s="420"/>
      <c r="R36" s="423"/>
      <c r="Y36" s="352"/>
      <c r="Z36" s="352"/>
      <c r="AB36" s="354"/>
      <c r="AC36" s="354"/>
      <c r="AD36" s="354"/>
      <c r="AE36" s="354"/>
      <c r="AG36" s="354"/>
      <c r="AH36" s="354"/>
      <c r="AI36" s="354"/>
      <c r="AJ36" s="354"/>
      <c r="AK36" s="354"/>
      <c r="AM36" s="354"/>
      <c r="AN36" s="354"/>
      <c r="AO36" s="354"/>
      <c r="AP36" s="354"/>
      <c r="AQ36" s="354"/>
      <c r="AS36" s="354"/>
      <c r="AT36" s="354"/>
      <c r="AU36" s="354"/>
      <c r="AV36" s="354"/>
      <c r="AW36" s="354"/>
      <c r="AY36" s="354"/>
      <c r="AZ36" s="354"/>
      <c r="BA36" s="354"/>
      <c r="BB36" s="354"/>
    </row>
    <row r="37" spans="1:54" s="343" customFormat="1" ht="22.95" customHeight="1" thickBot="1">
      <c r="A37" s="424" t="s">
        <v>84</v>
      </c>
      <c r="B37" s="425" t="s">
        <v>85</v>
      </c>
      <c r="C37" s="425" t="s">
        <v>171</v>
      </c>
      <c r="D37" s="426">
        <v>70.5</v>
      </c>
      <c r="E37" s="419"/>
      <c r="F37" s="420"/>
      <c r="G37" s="426">
        <v>70.5</v>
      </c>
      <c r="H37" s="421"/>
      <c r="I37" s="421"/>
      <c r="J37" s="422"/>
      <c r="K37" s="421"/>
      <c r="L37" s="421"/>
      <c r="M37" s="422"/>
      <c r="N37" s="420"/>
      <c r="O37" s="420"/>
      <c r="P37" s="420"/>
      <c r="Q37" s="420"/>
      <c r="R37" s="423"/>
      <c r="Y37" s="352"/>
      <c r="Z37" s="352"/>
      <c r="AB37" s="354"/>
      <c r="AC37" s="354"/>
      <c r="AD37" s="354"/>
      <c r="AE37" s="354"/>
      <c r="AG37" s="354"/>
      <c r="AH37" s="354"/>
      <c r="AI37" s="354"/>
      <c r="AJ37" s="354"/>
      <c r="AK37" s="354"/>
      <c r="AM37" s="354"/>
      <c r="AN37" s="354"/>
      <c r="AO37" s="354"/>
      <c r="AP37" s="354"/>
      <c r="AQ37" s="354"/>
      <c r="AS37" s="354"/>
      <c r="AT37" s="354"/>
      <c r="AU37" s="354"/>
      <c r="AV37" s="354"/>
      <c r="AW37" s="354"/>
      <c r="AY37" s="354"/>
      <c r="AZ37" s="354"/>
      <c r="BA37" s="354"/>
      <c r="BB37" s="354"/>
    </row>
    <row r="38" spans="1:54" s="343" customFormat="1" ht="16.05" customHeight="1" thickBot="1">
      <c r="A38" s="427" t="s">
        <v>81</v>
      </c>
      <c r="B38" s="428"/>
      <c r="C38" s="428"/>
      <c r="D38" s="429"/>
      <c r="E38" s="430"/>
      <c r="F38" s="430"/>
      <c r="G38" s="431"/>
      <c r="H38" s="431"/>
      <c r="I38" s="431"/>
      <c r="J38" s="431"/>
      <c r="K38" s="431"/>
      <c r="L38" s="431"/>
      <c r="M38" s="431"/>
      <c r="N38" s="430"/>
      <c r="O38" s="430"/>
      <c r="P38" s="430"/>
      <c r="Q38" s="430"/>
      <c r="R38" s="432"/>
      <c r="Y38" s="352"/>
      <c r="Z38" s="352"/>
      <c r="AB38" s="354"/>
      <c r="AC38" s="354"/>
      <c r="AD38" s="354"/>
      <c r="AE38" s="354"/>
      <c r="AG38" s="354"/>
      <c r="AH38" s="354"/>
      <c r="AI38" s="354"/>
      <c r="AJ38" s="354"/>
      <c r="AK38" s="354"/>
      <c r="AM38" s="354"/>
      <c r="AN38" s="354"/>
      <c r="AO38" s="354"/>
      <c r="AP38" s="354"/>
      <c r="AQ38" s="354"/>
      <c r="AS38" s="354"/>
      <c r="AT38" s="354"/>
      <c r="AU38" s="354"/>
      <c r="AV38" s="354"/>
      <c r="AW38" s="354"/>
      <c r="AY38" s="354"/>
      <c r="AZ38" s="354"/>
      <c r="BA38" s="354"/>
      <c r="BB38" s="354"/>
    </row>
    <row r="39" spans="1:54" s="343" customFormat="1" ht="31.05" customHeight="1">
      <c r="A39" s="433" t="s">
        <v>7</v>
      </c>
      <c r="B39" s="434" t="s">
        <v>0</v>
      </c>
      <c r="C39" s="434">
        <v>0</v>
      </c>
      <c r="D39" s="435" t="s">
        <v>10</v>
      </c>
      <c r="E39" s="436" t="s">
        <v>20</v>
      </c>
      <c r="F39" s="436" t="s">
        <v>21</v>
      </c>
      <c r="G39" s="435" t="s">
        <v>87</v>
      </c>
      <c r="H39" s="436" t="s">
        <v>22</v>
      </c>
      <c r="I39" s="436" t="s">
        <v>23</v>
      </c>
      <c r="J39" s="435" t="s">
        <v>87</v>
      </c>
      <c r="K39" s="436" t="s">
        <v>24</v>
      </c>
      <c r="L39" s="436" t="s">
        <v>25</v>
      </c>
      <c r="M39" s="435" t="s">
        <v>87</v>
      </c>
      <c r="N39" s="436" t="s">
        <v>26</v>
      </c>
      <c r="O39" s="436" t="s">
        <v>27</v>
      </c>
      <c r="P39" s="436" t="s">
        <v>28</v>
      </c>
      <c r="Q39" s="436" t="s">
        <v>29</v>
      </c>
      <c r="R39" s="437" t="s">
        <v>9</v>
      </c>
      <c r="Y39" s="352"/>
      <c r="Z39" s="352"/>
      <c r="AB39" s="354"/>
      <c r="AC39" s="354"/>
      <c r="AD39" s="354"/>
      <c r="AE39" s="354"/>
      <c r="AG39" s="354"/>
      <c r="AH39" s="354"/>
      <c r="AI39" s="354"/>
      <c r="AJ39" s="354"/>
      <c r="AK39" s="354"/>
      <c r="AM39" s="354"/>
      <c r="AN39" s="354"/>
      <c r="AO39" s="354"/>
      <c r="AP39" s="354"/>
      <c r="AQ39" s="354"/>
      <c r="AS39" s="354"/>
      <c r="AT39" s="354"/>
      <c r="AU39" s="354"/>
      <c r="AV39" s="354"/>
      <c r="AW39" s="354"/>
      <c r="AY39" s="354"/>
      <c r="AZ39" s="354"/>
      <c r="BA39" s="354"/>
      <c r="BB39" s="354"/>
    </row>
    <row r="40" spans="1:54" s="343" customFormat="1" ht="16.05" customHeight="1">
      <c r="A40" s="438" t="s">
        <v>88</v>
      </c>
      <c r="B40" s="439"/>
      <c r="C40" s="439"/>
      <c r="D40" s="440"/>
      <c r="E40" s="440"/>
      <c r="F40" s="441"/>
      <c r="G40" s="440"/>
      <c r="H40" s="440"/>
      <c r="I40" s="440"/>
      <c r="J40" s="440"/>
      <c r="K40" s="440"/>
      <c r="L40" s="440"/>
      <c r="M40" s="440"/>
      <c r="N40" s="440"/>
      <c r="O40" s="440"/>
      <c r="P40" s="440"/>
      <c r="Q40" s="440"/>
      <c r="R40" s="442"/>
      <c r="Y40" s="352"/>
      <c r="Z40" s="352"/>
      <c r="AB40" s="354"/>
      <c r="AC40" s="354"/>
      <c r="AD40" s="354"/>
      <c r="AE40" s="354"/>
      <c r="AG40" s="354"/>
      <c r="AH40" s="354"/>
      <c r="AI40" s="354"/>
      <c r="AJ40" s="354"/>
      <c r="AK40" s="354"/>
      <c r="AM40" s="354"/>
      <c r="AN40" s="354"/>
      <c r="AO40" s="354"/>
      <c r="AP40" s="354"/>
      <c r="AQ40" s="354"/>
      <c r="AS40" s="354"/>
      <c r="AT40" s="354"/>
      <c r="AU40" s="354"/>
      <c r="AV40" s="354"/>
      <c r="AW40" s="354"/>
      <c r="AY40" s="354"/>
      <c r="AZ40" s="354"/>
      <c r="BA40" s="354"/>
      <c r="BB40" s="354"/>
    </row>
    <row r="41" spans="1:54" s="343" customFormat="1" ht="16.05" customHeight="1">
      <c r="A41" s="438" t="s">
        <v>89</v>
      </c>
      <c r="B41" s="439"/>
      <c r="C41" s="439"/>
      <c r="D41" s="440"/>
      <c r="E41" s="440"/>
      <c r="F41" s="441"/>
      <c r="G41" s="440"/>
      <c r="H41" s="440"/>
      <c r="I41" s="440"/>
      <c r="J41" s="440"/>
      <c r="K41" s="440"/>
      <c r="L41" s="440"/>
      <c r="M41" s="440"/>
      <c r="N41" s="440"/>
      <c r="O41" s="440"/>
      <c r="P41" s="440"/>
      <c r="Q41" s="440"/>
      <c r="R41" s="442"/>
      <c r="Y41" s="352"/>
      <c r="Z41" s="352"/>
      <c r="AB41" s="354"/>
      <c r="AC41" s="354"/>
      <c r="AD41" s="354"/>
      <c r="AE41" s="354"/>
      <c r="AG41" s="354"/>
      <c r="AH41" s="354"/>
      <c r="AI41" s="354"/>
      <c r="AJ41" s="354"/>
      <c r="AK41" s="354"/>
      <c r="AM41" s="354"/>
      <c r="AN41" s="354"/>
      <c r="AO41" s="354"/>
      <c r="AP41" s="354"/>
      <c r="AQ41" s="354"/>
      <c r="AS41" s="354"/>
      <c r="AT41" s="354"/>
      <c r="AU41" s="354"/>
      <c r="AV41" s="354"/>
      <c r="AW41" s="354"/>
      <c r="AY41" s="354"/>
      <c r="AZ41" s="354"/>
      <c r="BA41" s="354"/>
      <c r="BB41" s="354"/>
    </row>
    <row r="42" spans="1:54" s="343" customFormat="1" ht="16.05" customHeight="1">
      <c r="A42" s="438" t="s">
        <v>90</v>
      </c>
      <c r="B42" s="439"/>
      <c r="C42" s="439"/>
      <c r="D42" s="440"/>
      <c r="E42" s="440"/>
      <c r="F42" s="441"/>
      <c r="G42" s="440"/>
      <c r="H42" s="440"/>
      <c r="I42" s="440"/>
      <c r="J42" s="440"/>
      <c r="K42" s="440"/>
      <c r="L42" s="440"/>
      <c r="M42" s="440"/>
      <c r="N42" s="440"/>
      <c r="O42" s="440"/>
      <c r="P42" s="440"/>
      <c r="Q42" s="440"/>
      <c r="R42" s="442"/>
      <c r="Y42" s="352"/>
      <c r="Z42" s="352"/>
      <c r="AB42" s="354"/>
      <c r="AC42" s="354"/>
      <c r="AD42" s="354"/>
      <c r="AE42" s="354"/>
      <c r="AG42" s="354"/>
      <c r="AH42" s="354"/>
      <c r="AI42" s="354"/>
      <c r="AJ42" s="354"/>
      <c r="AK42" s="354"/>
      <c r="AM42" s="354"/>
      <c r="AN42" s="354"/>
      <c r="AO42" s="354"/>
      <c r="AP42" s="354"/>
      <c r="AQ42" s="354"/>
      <c r="AS42" s="354"/>
      <c r="AT42" s="354"/>
      <c r="AU42" s="354"/>
      <c r="AV42" s="354"/>
      <c r="AW42" s="354"/>
      <c r="AY42" s="354"/>
      <c r="AZ42" s="354"/>
      <c r="BA42" s="354"/>
      <c r="BB42" s="354"/>
    </row>
    <row r="43" spans="1:54" s="343" customFormat="1" ht="36" customHeight="1">
      <c r="A43" s="443" t="s">
        <v>105</v>
      </c>
      <c r="B43" s="444" t="s">
        <v>189</v>
      </c>
      <c r="C43" s="445" t="s">
        <v>186</v>
      </c>
      <c r="D43" s="446">
        <v>33</v>
      </c>
      <c r="E43" s="447"/>
      <c r="F43" s="448">
        <v>36</v>
      </c>
      <c r="G43" s="446">
        <v>33</v>
      </c>
      <c r="H43" s="447"/>
      <c r="I43" s="447"/>
      <c r="J43" s="449"/>
      <c r="K43" s="447"/>
      <c r="L43" s="447"/>
      <c r="M43" s="449"/>
      <c r="N43" s="447"/>
      <c r="O43" s="447"/>
      <c r="P43" s="447"/>
      <c r="Q43" s="447"/>
      <c r="R43" s="450"/>
      <c r="Y43" s="352"/>
      <c r="Z43" s="352"/>
      <c r="AB43" s="354"/>
      <c r="AC43" s="354"/>
      <c r="AD43" s="354"/>
      <c r="AE43" s="354"/>
      <c r="AG43" s="354"/>
      <c r="AH43" s="354"/>
      <c r="AI43" s="354"/>
      <c r="AJ43" s="354"/>
      <c r="AK43" s="354"/>
      <c r="AM43" s="354"/>
      <c r="AN43" s="354"/>
      <c r="AO43" s="354"/>
      <c r="AP43" s="354"/>
      <c r="AQ43" s="354"/>
      <c r="AS43" s="354"/>
      <c r="AT43" s="354"/>
      <c r="AU43" s="354"/>
      <c r="AV43" s="354"/>
      <c r="AW43" s="354"/>
      <c r="AY43" s="354"/>
      <c r="AZ43" s="354"/>
      <c r="BA43" s="354"/>
      <c r="BB43" s="354"/>
    </row>
    <row r="44" spans="1:54" s="343" customFormat="1" ht="36" customHeight="1">
      <c r="A44" s="443" t="s">
        <v>107</v>
      </c>
      <c r="B44" s="444" t="s">
        <v>108</v>
      </c>
      <c r="C44" s="445" t="s">
        <v>172</v>
      </c>
      <c r="D44" s="446">
        <v>9</v>
      </c>
      <c r="E44" s="407"/>
      <c r="F44" s="451">
        <v>11</v>
      </c>
      <c r="G44" s="446">
        <v>9</v>
      </c>
      <c r="H44" s="405"/>
      <c r="I44" s="405"/>
      <c r="J44" s="406"/>
      <c r="K44" s="405"/>
      <c r="L44" s="405"/>
      <c r="M44" s="406"/>
      <c r="N44" s="407"/>
      <c r="O44" s="407"/>
      <c r="P44" s="407"/>
      <c r="Q44" s="407"/>
      <c r="R44" s="408"/>
      <c r="Y44" s="352"/>
      <c r="Z44" s="352"/>
      <c r="AB44" s="354"/>
      <c r="AC44" s="354"/>
      <c r="AD44" s="354"/>
      <c r="AE44" s="354"/>
      <c r="AG44" s="354"/>
      <c r="AH44" s="354"/>
      <c r="AI44" s="354"/>
      <c r="AJ44" s="354"/>
      <c r="AK44" s="354"/>
      <c r="AM44" s="354"/>
      <c r="AN44" s="354"/>
      <c r="AO44" s="354"/>
      <c r="AP44" s="354"/>
      <c r="AQ44" s="354"/>
      <c r="AS44" s="354"/>
      <c r="AT44" s="354"/>
      <c r="AU44" s="354"/>
      <c r="AV44" s="354"/>
      <c r="AW44" s="354"/>
      <c r="AY44" s="354"/>
      <c r="AZ44" s="354"/>
      <c r="BA44" s="354"/>
      <c r="BB44" s="354"/>
    </row>
    <row r="45" spans="1:54" s="343" customFormat="1" ht="36" customHeight="1">
      <c r="A45" s="452" t="s">
        <v>109</v>
      </c>
      <c r="B45" s="453" t="s">
        <v>110</v>
      </c>
      <c r="C45" s="445" t="s">
        <v>173</v>
      </c>
      <c r="D45" s="446">
        <v>38</v>
      </c>
      <c r="E45" s="407"/>
      <c r="F45" s="454">
        <v>37</v>
      </c>
      <c r="G45" s="446">
        <v>38</v>
      </c>
      <c r="H45" s="405"/>
      <c r="I45" s="405"/>
      <c r="J45" s="406"/>
      <c r="K45" s="405"/>
      <c r="L45" s="405"/>
      <c r="M45" s="406"/>
      <c r="N45" s="407"/>
      <c r="O45" s="407"/>
      <c r="P45" s="407"/>
      <c r="Q45" s="407"/>
      <c r="R45" s="408"/>
      <c r="Y45" s="352"/>
      <c r="Z45" s="352"/>
      <c r="AB45" s="354"/>
      <c r="AC45" s="354"/>
      <c r="AD45" s="354"/>
      <c r="AE45" s="354"/>
      <c r="AG45" s="354"/>
      <c r="AH45" s="354"/>
      <c r="AI45" s="354"/>
      <c r="AJ45" s="354"/>
      <c r="AK45" s="354"/>
      <c r="AM45" s="354"/>
      <c r="AN45" s="354"/>
      <c r="AO45" s="354"/>
      <c r="AP45" s="354"/>
      <c r="AQ45" s="354"/>
      <c r="AS45" s="354"/>
      <c r="AT45" s="354"/>
      <c r="AU45" s="354"/>
      <c r="AV45" s="354"/>
      <c r="AW45" s="354"/>
      <c r="AY45" s="354"/>
      <c r="AZ45" s="354"/>
      <c r="BA45" s="354"/>
      <c r="BB45" s="354"/>
    </row>
    <row r="46" spans="1:54" s="343" customFormat="1" ht="36" customHeight="1">
      <c r="A46" s="452" t="s">
        <v>111</v>
      </c>
      <c r="B46" s="453" t="s">
        <v>112</v>
      </c>
      <c r="C46" s="445" t="s">
        <v>174</v>
      </c>
      <c r="D46" s="446">
        <v>28</v>
      </c>
      <c r="E46" s="407"/>
      <c r="F46" s="454">
        <v>28</v>
      </c>
      <c r="G46" s="446">
        <v>28</v>
      </c>
      <c r="H46" s="405"/>
      <c r="I46" s="405"/>
      <c r="J46" s="406"/>
      <c r="K46" s="405"/>
      <c r="L46" s="405"/>
      <c r="M46" s="406"/>
      <c r="N46" s="407"/>
      <c r="O46" s="407"/>
      <c r="P46" s="407"/>
      <c r="Q46" s="407"/>
      <c r="R46" s="408"/>
      <c r="Y46" s="352"/>
      <c r="Z46" s="352"/>
      <c r="AB46" s="354"/>
      <c r="AC46" s="354"/>
      <c r="AD46" s="354"/>
      <c r="AE46" s="354"/>
      <c r="AG46" s="354"/>
      <c r="AH46" s="354"/>
      <c r="AI46" s="354"/>
      <c r="AJ46" s="354"/>
      <c r="AK46" s="354"/>
      <c r="AM46" s="354"/>
      <c r="AN46" s="354"/>
      <c r="AO46" s="354"/>
      <c r="AP46" s="354"/>
      <c r="AQ46" s="354"/>
      <c r="AS46" s="354"/>
      <c r="AT46" s="354"/>
      <c r="AU46" s="354"/>
      <c r="AV46" s="354"/>
      <c r="AW46" s="354"/>
      <c r="AY46" s="354"/>
      <c r="AZ46" s="354"/>
      <c r="BA46" s="354"/>
      <c r="BB46" s="354"/>
    </row>
    <row r="47" spans="1:54" s="343" customFormat="1" ht="36" customHeight="1">
      <c r="A47" s="452" t="s">
        <v>113</v>
      </c>
      <c r="B47" s="453" t="s">
        <v>114</v>
      </c>
      <c r="C47" s="445" t="s">
        <v>175</v>
      </c>
      <c r="D47" s="446">
        <v>34</v>
      </c>
      <c r="E47" s="407"/>
      <c r="F47" s="454">
        <v>34</v>
      </c>
      <c r="G47" s="446">
        <v>34</v>
      </c>
      <c r="H47" s="405"/>
      <c r="I47" s="405"/>
      <c r="J47" s="406"/>
      <c r="K47" s="405"/>
      <c r="L47" s="405"/>
      <c r="M47" s="406"/>
      <c r="N47" s="407"/>
      <c r="O47" s="407"/>
      <c r="P47" s="407"/>
      <c r="Q47" s="407"/>
      <c r="R47" s="408"/>
      <c r="Y47" s="352"/>
      <c r="Z47" s="352"/>
      <c r="AB47" s="354"/>
      <c r="AC47" s="354"/>
      <c r="AD47" s="354"/>
      <c r="AE47" s="354"/>
      <c r="AG47" s="354"/>
      <c r="AH47" s="354"/>
      <c r="AI47" s="354"/>
      <c r="AJ47" s="354"/>
      <c r="AK47" s="354"/>
      <c r="AM47" s="354"/>
      <c r="AN47" s="354"/>
      <c r="AO47" s="354"/>
      <c r="AP47" s="354"/>
      <c r="AQ47" s="354"/>
      <c r="AS47" s="354"/>
      <c r="AT47" s="354"/>
      <c r="AU47" s="354"/>
      <c r="AV47" s="354"/>
      <c r="AW47" s="354"/>
      <c r="AY47" s="354"/>
      <c r="AZ47" s="354"/>
      <c r="BA47" s="354"/>
      <c r="BB47" s="354"/>
    </row>
    <row r="48" spans="1:54" s="343" customFormat="1" ht="36" customHeight="1">
      <c r="A48" s="452" t="s">
        <v>82</v>
      </c>
      <c r="B48" s="455" t="s">
        <v>115</v>
      </c>
      <c r="C48" s="456" t="s">
        <v>176</v>
      </c>
      <c r="D48" s="457">
        <v>52</v>
      </c>
      <c r="E48" s="407"/>
      <c r="F48" s="454">
        <v>52.5</v>
      </c>
      <c r="G48" s="457">
        <v>52</v>
      </c>
      <c r="H48" s="405"/>
      <c r="I48" s="405"/>
      <c r="J48" s="406"/>
      <c r="K48" s="405"/>
      <c r="L48" s="405"/>
      <c r="M48" s="406"/>
      <c r="N48" s="407"/>
      <c r="O48" s="407"/>
      <c r="P48" s="407"/>
      <c r="Q48" s="407"/>
      <c r="R48" s="408"/>
      <c r="Y48" s="352"/>
      <c r="Z48" s="352"/>
      <c r="AB48" s="354"/>
      <c r="AC48" s="354"/>
      <c r="AD48" s="354"/>
      <c r="AE48" s="354"/>
      <c r="AG48" s="354"/>
      <c r="AH48" s="354"/>
      <c r="AI48" s="354"/>
      <c r="AJ48" s="354"/>
      <c r="AK48" s="354"/>
      <c r="AM48" s="354"/>
      <c r="AN48" s="354"/>
      <c r="AO48" s="354"/>
      <c r="AP48" s="354"/>
      <c r="AQ48" s="354"/>
      <c r="AS48" s="354"/>
      <c r="AT48" s="354"/>
      <c r="AU48" s="354"/>
      <c r="AV48" s="354"/>
      <c r="AW48" s="354"/>
      <c r="AY48" s="354"/>
      <c r="AZ48" s="354"/>
      <c r="BA48" s="354"/>
      <c r="BB48" s="354"/>
    </row>
    <row r="49" spans="1:54" s="343" customFormat="1" ht="36" customHeight="1">
      <c r="A49" s="389" t="s">
        <v>83</v>
      </c>
      <c r="B49" s="455" t="s">
        <v>116</v>
      </c>
      <c r="C49" s="456" t="s">
        <v>177</v>
      </c>
      <c r="D49" s="457">
        <v>32</v>
      </c>
      <c r="E49" s="407"/>
      <c r="F49" s="451">
        <v>29</v>
      </c>
      <c r="G49" s="457">
        <v>32</v>
      </c>
      <c r="H49" s="405"/>
      <c r="I49" s="405"/>
      <c r="J49" s="406"/>
      <c r="K49" s="405"/>
      <c r="L49" s="405"/>
      <c r="M49" s="406"/>
      <c r="N49" s="407"/>
      <c r="O49" s="407"/>
      <c r="P49" s="407"/>
      <c r="Q49" s="407"/>
      <c r="R49" s="408"/>
      <c r="Y49" s="352"/>
      <c r="Z49" s="352"/>
      <c r="AB49" s="354"/>
      <c r="AC49" s="354"/>
      <c r="AD49" s="354"/>
      <c r="AE49" s="354"/>
      <c r="AG49" s="354"/>
      <c r="AH49" s="354"/>
      <c r="AI49" s="354"/>
      <c r="AJ49" s="354"/>
      <c r="AK49" s="354"/>
      <c r="AM49" s="354"/>
      <c r="AN49" s="354"/>
      <c r="AO49" s="354"/>
      <c r="AP49" s="354"/>
      <c r="AQ49" s="354"/>
      <c r="AS49" s="354"/>
      <c r="AT49" s="354"/>
      <c r="AU49" s="354"/>
      <c r="AV49" s="354"/>
      <c r="AW49" s="354"/>
      <c r="AY49" s="354"/>
      <c r="AZ49" s="354"/>
      <c r="BA49" s="354"/>
      <c r="BB49" s="354"/>
    </row>
    <row r="50" spans="1:54" s="343" customFormat="1" ht="36" customHeight="1">
      <c r="A50" s="452" t="s">
        <v>120</v>
      </c>
      <c r="B50" s="458" t="s">
        <v>121</v>
      </c>
      <c r="C50" s="456" t="s">
        <v>178</v>
      </c>
      <c r="D50" s="457">
        <v>13</v>
      </c>
      <c r="E50" s="407"/>
      <c r="F50" s="454">
        <v>13.5</v>
      </c>
      <c r="G50" s="457">
        <v>13</v>
      </c>
      <c r="H50" s="405"/>
      <c r="I50" s="405"/>
      <c r="J50" s="406"/>
      <c r="K50" s="405"/>
      <c r="L50" s="405"/>
      <c r="M50" s="406"/>
      <c r="N50" s="407"/>
      <c r="O50" s="407"/>
      <c r="P50" s="407"/>
      <c r="Q50" s="407"/>
      <c r="R50" s="408"/>
      <c r="Y50" s="352"/>
      <c r="Z50" s="352"/>
      <c r="AB50" s="354"/>
      <c r="AC50" s="354"/>
      <c r="AD50" s="354"/>
      <c r="AE50" s="354"/>
      <c r="AG50" s="354"/>
      <c r="AH50" s="354"/>
      <c r="AI50" s="354"/>
      <c r="AJ50" s="354"/>
      <c r="AK50" s="354"/>
      <c r="AM50" s="354"/>
      <c r="AN50" s="354"/>
      <c r="AO50" s="354"/>
      <c r="AP50" s="354"/>
      <c r="AQ50" s="354"/>
      <c r="AS50" s="354"/>
      <c r="AT50" s="354"/>
      <c r="AU50" s="354"/>
      <c r="AV50" s="354"/>
      <c r="AW50" s="354"/>
      <c r="AY50" s="354"/>
      <c r="AZ50" s="354"/>
      <c r="BA50" s="354"/>
      <c r="BB50" s="354"/>
    </row>
    <row r="51" spans="1:54" s="343" customFormat="1" ht="28.2" customHeight="1">
      <c r="A51" s="452" t="s">
        <v>122</v>
      </c>
      <c r="B51" s="458" t="s">
        <v>123</v>
      </c>
      <c r="C51" s="456" t="s">
        <v>179</v>
      </c>
      <c r="D51" s="457">
        <v>13</v>
      </c>
      <c r="E51" s="407"/>
      <c r="F51" s="454">
        <v>13</v>
      </c>
      <c r="G51" s="457">
        <v>13</v>
      </c>
      <c r="H51" s="405"/>
      <c r="I51" s="405"/>
      <c r="J51" s="406"/>
      <c r="K51" s="405"/>
      <c r="L51" s="405"/>
      <c r="M51" s="406"/>
      <c r="N51" s="407"/>
      <c r="O51" s="407"/>
      <c r="P51" s="407"/>
      <c r="Q51" s="407"/>
      <c r="R51" s="408"/>
      <c r="Y51" s="352"/>
      <c r="Z51" s="352"/>
      <c r="AB51" s="354"/>
      <c r="AC51" s="354"/>
      <c r="AD51" s="354"/>
      <c r="AE51" s="354"/>
      <c r="AG51" s="354"/>
      <c r="AH51" s="354"/>
      <c r="AI51" s="354"/>
      <c r="AJ51" s="354"/>
      <c r="AK51" s="354"/>
      <c r="AM51" s="354"/>
      <c r="AN51" s="354"/>
      <c r="AO51" s="354"/>
      <c r="AP51" s="354"/>
      <c r="AQ51" s="354"/>
      <c r="AS51" s="354"/>
      <c r="AT51" s="354"/>
      <c r="AU51" s="354"/>
      <c r="AV51" s="354"/>
      <c r="AW51" s="354"/>
      <c r="AY51" s="354"/>
      <c r="AZ51" s="354"/>
      <c r="BA51" s="354"/>
      <c r="BB51" s="354"/>
    </row>
    <row r="52" spans="1:54" s="343" customFormat="1" ht="28.2" customHeight="1">
      <c r="A52" s="452" t="s">
        <v>124</v>
      </c>
      <c r="B52" s="458" t="s">
        <v>125</v>
      </c>
      <c r="C52" s="456" t="s">
        <v>180</v>
      </c>
      <c r="D52" s="457">
        <v>14.4</v>
      </c>
      <c r="E52" s="407"/>
      <c r="F52" s="454">
        <v>15</v>
      </c>
      <c r="G52" s="457">
        <v>14.4</v>
      </c>
      <c r="H52" s="405"/>
      <c r="I52" s="405"/>
      <c r="J52" s="406"/>
      <c r="K52" s="405"/>
      <c r="L52" s="405"/>
      <c r="M52" s="406"/>
      <c r="N52" s="407"/>
      <c r="O52" s="407"/>
      <c r="P52" s="407"/>
      <c r="Q52" s="407"/>
      <c r="R52" s="408"/>
      <c r="Y52" s="352"/>
      <c r="Z52" s="352"/>
      <c r="AB52" s="354"/>
      <c r="AC52" s="354"/>
      <c r="AD52" s="354"/>
      <c r="AE52" s="354"/>
      <c r="AG52" s="354"/>
      <c r="AH52" s="354"/>
      <c r="AI52" s="354"/>
      <c r="AJ52" s="354"/>
      <c r="AK52" s="354"/>
      <c r="AM52" s="354"/>
      <c r="AN52" s="354"/>
      <c r="AO52" s="354"/>
      <c r="AP52" s="354"/>
      <c r="AQ52" s="354"/>
      <c r="AS52" s="354"/>
      <c r="AT52" s="354"/>
      <c r="AU52" s="354"/>
      <c r="AV52" s="354"/>
      <c r="AW52" s="354"/>
      <c r="AY52" s="354"/>
      <c r="AZ52" s="354"/>
      <c r="BA52" s="354"/>
      <c r="BB52" s="354"/>
    </row>
    <row r="53" spans="1:54" s="343" customFormat="1" ht="28.2" customHeight="1">
      <c r="A53" s="459" t="s">
        <v>126</v>
      </c>
      <c r="B53" s="460" t="s">
        <v>127</v>
      </c>
      <c r="C53" s="456" t="s">
        <v>181</v>
      </c>
      <c r="D53" s="457">
        <v>31</v>
      </c>
      <c r="E53" s="407"/>
      <c r="F53" s="454">
        <v>31</v>
      </c>
      <c r="G53" s="457">
        <v>31</v>
      </c>
      <c r="H53" s="405"/>
      <c r="I53" s="405"/>
      <c r="J53" s="406"/>
      <c r="K53" s="405"/>
      <c r="L53" s="405"/>
      <c r="M53" s="406"/>
      <c r="N53" s="407"/>
      <c r="O53" s="407"/>
      <c r="P53" s="407"/>
      <c r="Q53" s="407"/>
      <c r="R53" s="408"/>
      <c r="Y53" s="352"/>
      <c r="Z53" s="352"/>
      <c r="AB53" s="354"/>
      <c r="AC53" s="354"/>
      <c r="AD53" s="354"/>
      <c r="AE53" s="354"/>
      <c r="AG53" s="354"/>
      <c r="AH53" s="354"/>
      <c r="AI53" s="354"/>
      <c r="AJ53" s="354"/>
      <c r="AK53" s="354"/>
      <c r="AM53" s="354"/>
      <c r="AN53" s="354"/>
      <c r="AO53" s="354"/>
      <c r="AP53" s="354"/>
      <c r="AQ53" s="354"/>
      <c r="AS53" s="354"/>
      <c r="AT53" s="354"/>
      <c r="AU53" s="354"/>
      <c r="AV53" s="354"/>
      <c r="AW53" s="354"/>
      <c r="AY53" s="354"/>
      <c r="AZ53" s="354"/>
      <c r="BA53" s="354"/>
      <c r="BB53" s="354"/>
    </row>
    <row r="54" spans="1:54" s="343" customFormat="1" ht="28.2" customHeight="1">
      <c r="A54" s="389" t="s">
        <v>128</v>
      </c>
      <c r="B54" s="455" t="s">
        <v>129</v>
      </c>
      <c r="C54" s="456" t="s">
        <v>182</v>
      </c>
      <c r="D54" s="457">
        <v>27.5</v>
      </c>
      <c r="E54" s="407"/>
      <c r="F54" s="454">
        <v>26.5</v>
      </c>
      <c r="G54" s="457">
        <v>27.5</v>
      </c>
      <c r="H54" s="405"/>
      <c r="I54" s="405"/>
      <c r="J54" s="406"/>
      <c r="K54" s="405"/>
      <c r="L54" s="405"/>
      <c r="M54" s="406"/>
      <c r="N54" s="407"/>
      <c r="O54" s="407"/>
      <c r="P54" s="407"/>
      <c r="Q54" s="407"/>
      <c r="R54" s="408"/>
      <c r="Y54" s="352"/>
      <c r="Z54" s="352"/>
      <c r="AB54" s="354"/>
      <c r="AC54" s="354"/>
      <c r="AD54" s="354"/>
      <c r="AE54" s="354"/>
      <c r="AG54" s="354"/>
      <c r="AH54" s="354"/>
      <c r="AI54" s="354"/>
      <c r="AJ54" s="354"/>
      <c r="AK54" s="354"/>
      <c r="AM54" s="354"/>
      <c r="AN54" s="354"/>
      <c r="AO54" s="354"/>
      <c r="AP54" s="354"/>
      <c r="AQ54" s="354"/>
      <c r="AS54" s="354"/>
      <c r="AT54" s="354"/>
      <c r="AU54" s="354"/>
      <c r="AV54" s="354"/>
      <c r="AW54" s="354"/>
      <c r="AY54" s="354"/>
      <c r="AZ54" s="354"/>
      <c r="BA54" s="354"/>
      <c r="BB54" s="354"/>
    </row>
    <row r="55" spans="1:54" ht="19.05" customHeight="1">
      <c r="A55" s="214" t="s">
        <v>117</v>
      </c>
      <c r="B55" s="306"/>
      <c r="C55" s="329"/>
      <c r="D55" s="67"/>
      <c r="E55" s="55"/>
      <c r="F55" s="260"/>
      <c r="G55" s="67"/>
      <c r="H55" s="65"/>
      <c r="I55" s="65"/>
      <c r="J55" s="64"/>
      <c r="K55" s="65"/>
      <c r="L55" s="65"/>
      <c r="M55" s="64"/>
      <c r="N55" s="55"/>
      <c r="O55" s="55"/>
      <c r="P55" s="55"/>
      <c r="Q55" s="55"/>
      <c r="R55" s="66"/>
      <c r="Y55" s="17"/>
      <c r="Z55" s="17"/>
      <c r="AB55" s="16"/>
      <c r="AC55" s="16"/>
      <c r="AD55" s="16"/>
      <c r="AE55" s="16"/>
      <c r="AG55" s="16"/>
      <c r="AH55" s="16"/>
      <c r="AI55" s="16"/>
      <c r="AJ55" s="16"/>
      <c r="AK55" s="16"/>
      <c r="AM55" s="16"/>
      <c r="AN55" s="16"/>
      <c r="AO55" s="16"/>
      <c r="AP55" s="16"/>
      <c r="AQ55" s="16"/>
      <c r="AS55" s="16"/>
      <c r="AT55" s="16"/>
      <c r="AU55" s="16"/>
      <c r="AV55" s="16"/>
      <c r="AW55" s="16"/>
      <c r="AY55" s="16"/>
      <c r="AZ55" s="16"/>
      <c r="BA55" s="16"/>
      <c r="BB55" s="16"/>
    </row>
    <row r="56" spans="1:54" ht="19.05" customHeight="1">
      <c r="A56" s="254" t="s">
        <v>130</v>
      </c>
      <c r="B56" s="328" t="s">
        <v>131</v>
      </c>
      <c r="C56" s="329"/>
      <c r="D56" s="67">
        <v>18</v>
      </c>
      <c r="E56" s="55"/>
      <c r="F56" s="262">
        <v>15</v>
      </c>
      <c r="G56" s="67">
        <v>18</v>
      </c>
      <c r="H56" s="65"/>
      <c r="I56" s="65"/>
      <c r="J56" s="64"/>
      <c r="K56" s="65"/>
      <c r="L56" s="65"/>
      <c r="M56" s="64"/>
      <c r="N56" s="55"/>
      <c r="O56" s="55"/>
      <c r="P56" s="55"/>
      <c r="Q56" s="55"/>
      <c r="R56" s="66"/>
      <c r="Y56" s="17"/>
      <c r="Z56" s="17"/>
      <c r="AB56" s="16"/>
      <c r="AC56" s="16"/>
      <c r="AD56" s="16"/>
      <c r="AE56" s="16"/>
      <c r="AG56" s="16"/>
      <c r="AH56" s="16"/>
      <c r="AI56" s="16"/>
      <c r="AJ56" s="16"/>
      <c r="AK56" s="16"/>
      <c r="AM56" s="16"/>
      <c r="AN56" s="16"/>
      <c r="AO56" s="16"/>
      <c r="AP56" s="16"/>
      <c r="AQ56" s="16"/>
      <c r="AS56" s="16"/>
      <c r="AT56" s="16"/>
      <c r="AU56" s="16"/>
      <c r="AV56" s="16"/>
      <c r="AW56" s="16"/>
      <c r="AY56" s="16"/>
      <c r="AZ56" s="16"/>
      <c r="BA56" s="16"/>
      <c r="BB56" s="16"/>
    </row>
    <row r="57" spans="1:54" ht="19.05" customHeight="1">
      <c r="A57" s="258"/>
      <c r="B57" s="325"/>
      <c r="C57" s="330"/>
      <c r="D57" s="67"/>
      <c r="E57" s="63"/>
      <c r="F57" s="261"/>
      <c r="G57" s="64"/>
      <c r="H57" s="63"/>
      <c r="I57" s="63"/>
      <c r="J57" s="64"/>
      <c r="K57" s="65"/>
      <c r="L57" s="65"/>
      <c r="M57" s="64"/>
      <c r="N57" s="55"/>
      <c r="O57" s="55"/>
      <c r="P57" s="55"/>
      <c r="Q57" s="55"/>
      <c r="R57" s="66"/>
      <c r="Y57" s="17"/>
      <c r="Z57" s="17"/>
      <c r="AB57" s="16"/>
      <c r="AC57" s="16"/>
      <c r="AD57" s="16"/>
      <c r="AE57" s="16"/>
      <c r="AG57" s="16"/>
      <c r="AH57" s="16"/>
      <c r="AI57" s="16"/>
      <c r="AJ57" s="16"/>
      <c r="AK57" s="16"/>
      <c r="AM57" s="16"/>
      <c r="AN57" s="16"/>
      <c r="AO57" s="16"/>
      <c r="AP57" s="16"/>
      <c r="AQ57" s="16"/>
      <c r="AS57" s="16"/>
      <c r="AT57" s="16"/>
      <c r="AU57" s="16"/>
      <c r="AV57" s="16"/>
      <c r="AW57" s="16"/>
      <c r="AY57" s="16"/>
      <c r="AZ57" s="16"/>
      <c r="BA57" s="16"/>
      <c r="BB57" s="16"/>
    </row>
    <row r="58" spans="1:54" ht="19.05" customHeight="1">
      <c r="A58" s="259"/>
      <c r="B58" s="331"/>
      <c r="C58" s="330"/>
      <c r="D58" s="67"/>
      <c r="E58" s="63"/>
      <c r="F58" s="63"/>
      <c r="G58" s="64"/>
      <c r="H58" s="63"/>
      <c r="I58" s="63"/>
      <c r="J58" s="64"/>
      <c r="K58" s="65"/>
      <c r="L58" s="65"/>
      <c r="M58" s="64"/>
      <c r="N58" s="55"/>
      <c r="O58" s="55"/>
      <c r="P58" s="55"/>
      <c r="Q58" s="55"/>
      <c r="R58" s="66"/>
      <c r="Y58" s="17"/>
      <c r="Z58" s="17"/>
      <c r="AB58" s="16"/>
      <c r="AC58" s="16"/>
      <c r="AD58" s="16"/>
      <c r="AE58" s="16"/>
      <c r="AG58" s="16"/>
      <c r="AH58" s="16"/>
      <c r="AI58" s="16"/>
      <c r="AJ58" s="16"/>
      <c r="AK58" s="16"/>
      <c r="AM58" s="16"/>
      <c r="AN58" s="16"/>
      <c r="AO58" s="16"/>
      <c r="AP58" s="16"/>
      <c r="AQ58" s="16"/>
      <c r="AS58" s="16"/>
      <c r="AT58" s="16"/>
      <c r="AU58" s="16"/>
      <c r="AV58" s="16"/>
      <c r="AW58" s="16"/>
      <c r="AY58" s="16"/>
      <c r="AZ58" s="16"/>
      <c r="BA58" s="16"/>
      <c r="BB58" s="16"/>
    </row>
    <row r="59" spans="1:54" ht="19.05" customHeight="1">
      <c r="A59" s="258"/>
      <c r="B59" s="325"/>
      <c r="C59" s="330"/>
      <c r="D59" s="67"/>
      <c r="E59" s="63"/>
      <c r="F59" s="63"/>
      <c r="G59" s="64"/>
      <c r="H59" s="63"/>
      <c r="I59" s="63"/>
      <c r="J59" s="64"/>
      <c r="K59" s="65"/>
      <c r="L59" s="65"/>
      <c r="M59" s="64"/>
      <c r="N59" s="55"/>
      <c r="O59" s="55"/>
      <c r="P59" s="55"/>
      <c r="Q59" s="55"/>
      <c r="R59" s="66"/>
      <c r="Y59" s="17"/>
      <c r="Z59" s="17"/>
      <c r="AB59" s="16"/>
      <c r="AC59" s="16"/>
      <c r="AD59" s="16"/>
      <c r="AE59" s="16"/>
      <c r="AG59" s="16"/>
      <c r="AH59" s="16"/>
      <c r="AI59" s="16"/>
      <c r="AJ59" s="16"/>
      <c r="AK59" s="16"/>
      <c r="AM59" s="16"/>
      <c r="AN59" s="16"/>
      <c r="AO59" s="16"/>
      <c r="AP59" s="16"/>
      <c r="AQ59" s="16"/>
      <c r="AS59" s="16"/>
      <c r="AT59" s="16"/>
      <c r="AU59" s="16"/>
      <c r="AV59" s="16"/>
      <c r="AW59" s="16"/>
      <c r="AY59" s="16"/>
      <c r="AZ59" s="16"/>
      <c r="BA59" s="16"/>
      <c r="BB59" s="16"/>
    </row>
    <row r="60" spans="1:54" ht="19.05" customHeight="1">
      <c r="A60" s="258"/>
      <c r="B60" s="325"/>
      <c r="C60" s="330"/>
      <c r="D60" s="67"/>
      <c r="E60" s="63"/>
      <c r="F60" s="63"/>
      <c r="G60" s="64"/>
      <c r="H60" s="63"/>
      <c r="I60" s="63"/>
      <c r="J60" s="64"/>
      <c r="K60" s="65"/>
      <c r="L60" s="65"/>
      <c r="M60" s="64"/>
      <c r="N60" s="55"/>
      <c r="O60" s="55"/>
      <c r="P60" s="55"/>
      <c r="Q60" s="55"/>
      <c r="R60" s="66"/>
      <c r="Y60" s="17"/>
      <c r="Z60" s="17"/>
      <c r="AB60" s="16"/>
      <c r="AC60" s="16"/>
      <c r="AD60" s="16"/>
      <c r="AE60" s="16"/>
      <c r="AG60" s="16"/>
      <c r="AH60" s="16"/>
      <c r="AI60" s="16"/>
      <c r="AJ60" s="16"/>
      <c r="AK60" s="16"/>
      <c r="AM60" s="16"/>
      <c r="AN60" s="16"/>
      <c r="AO60" s="16"/>
      <c r="AP60" s="16"/>
      <c r="AQ60" s="16"/>
      <c r="AS60" s="16"/>
      <c r="AT60" s="16"/>
      <c r="AU60" s="16"/>
      <c r="AV60" s="16"/>
      <c r="AW60" s="16"/>
      <c r="AY60" s="16"/>
      <c r="AZ60" s="16"/>
      <c r="BA60" s="16"/>
      <c r="BB60" s="16"/>
    </row>
    <row r="61" spans="1:54" ht="19.05" customHeight="1">
      <c r="A61" s="258"/>
      <c r="B61" s="325"/>
      <c r="C61" s="330"/>
      <c r="D61" s="67"/>
      <c r="E61" s="63"/>
      <c r="F61" s="63"/>
      <c r="G61" s="64"/>
      <c r="H61" s="63"/>
      <c r="I61" s="63"/>
      <c r="J61" s="64"/>
      <c r="K61" s="65"/>
      <c r="L61" s="65"/>
      <c r="M61" s="64"/>
      <c r="N61" s="55"/>
      <c r="O61" s="55"/>
      <c r="P61" s="55"/>
      <c r="Q61" s="55"/>
      <c r="R61" s="66"/>
      <c r="Y61" s="17"/>
      <c r="Z61" s="17"/>
      <c r="AB61" s="16"/>
      <c r="AC61" s="16"/>
      <c r="AD61" s="16"/>
      <c r="AE61" s="16"/>
      <c r="AG61" s="16"/>
      <c r="AH61" s="16"/>
      <c r="AI61" s="16"/>
      <c r="AJ61" s="16"/>
      <c r="AK61" s="16"/>
      <c r="AM61" s="16"/>
      <c r="AN61" s="16"/>
      <c r="AO61" s="16"/>
      <c r="AP61" s="16"/>
      <c r="AQ61" s="16"/>
      <c r="AS61" s="16"/>
      <c r="AT61" s="16"/>
      <c r="AU61" s="16"/>
      <c r="AV61" s="16"/>
      <c r="AW61" s="16"/>
      <c r="AY61" s="16"/>
      <c r="AZ61" s="16"/>
      <c r="BA61" s="16"/>
      <c r="BB61" s="16"/>
    </row>
    <row r="62" spans="1:54" ht="19.05" customHeight="1">
      <c r="A62" s="215"/>
      <c r="B62" s="149"/>
      <c r="C62" s="329"/>
      <c r="D62" s="67"/>
      <c r="E62" s="55"/>
      <c r="F62" s="55"/>
      <c r="G62" s="64"/>
      <c r="H62" s="65"/>
      <c r="I62" s="65"/>
      <c r="J62" s="64"/>
      <c r="K62" s="65"/>
      <c r="L62" s="65"/>
      <c r="M62" s="64"/>
      <c r="N62" s="55"/>
      <c r="O62" s="55"/>
      <c r="P62" s="55"/>
      <c r="Q62" s="55"/>
      <c r="R62" s="66"/>
      <c r="Y62" s="17"/>
      <c r="Z62" s="17"/>
      <c r="AB62" s="16"/>
      <c r="AC62" s="16"/>
      <c r="AD62" s="16"/>
      <c r="AE62" s="16"/>
      <c r="AG62" s="16"/>
      <c r="AH62" s="16"/>
      <c r="AI62" s="16"/>
      <c r="AJ62" s="16"/>
      <c r="AK62" s="16"/>
      <c r="AM62" s="16"/>
      <c r="AN62" s="16"/>
      <c r="AO62" s="16"/>
      <c r="AP62" s="16"/>
      <c r="AQ62" s="16"/>
      <c r="AS62" s="16"/>
      <c r="AT62" s="16"/>
      <c r="AU62" s="16"/>
      <c r="AV62" s="16"/>
      <c r="AW62" s="16"/>
      <c r="AY62" s="16"/>
      <c r="AZ62" s="16"/>
      <c r="BA62" s="16"/>
      <c r="BB62" s="16"/>
    </row>
    <row r="63" spans="1:54" ht="19.05" customHeight="1" thickBot="1">
      <c r="A63" s="216"/>
      <c r="B63" s="332"/>
      <c r="C63" s="329"/>
      <c r="D63" s="67"/>
      <c r="E63" s="55"/>
      <c r="F63" s="55"/>
      <c r="G63" s="64"/>
      <c r="H63" s="65"/>
      <c r="I63" s="65"/>
      <c r="J63" s="64"/>
      <c r="K63" s="65"/>
      <c r="L63" s="65"/>
      <c r="M63" s="64"/>
      <c r="N63" s="55"/>
      <c r="O63" s="55"/>
      <c r="P63" s="55"/>
      <c r="Q63" s="55"/>
      <c r="R63" s="66"/>
      <c r="Y63" s="17"/>
      <c r="Z63" s="17"/>
      <c r="AB63" s="16"/>
      <c r="AC63" s="16"/>
      <c r="AD63" s="16"/>
      <c r="AE63" s="16"/>
      <c r="AG63" s="16"/>
      <c r="AH63" s="16"/>
      <c r="AI63" s="16"/>
      <c r="AJ63" s="16"/>
      <c r="AK63" s="16"/>
      <c r="AM63" s="16"/>
      <c r="AN63" s="16"/>
      <c r="AO63" s="16"/>
      <c r="AP63" s="16"/>
      <c r="AQ63" s="16"/>
      <c r="AS63" s="16"/>
      <c r="AT63" s="16"/>
      <c r="AU63" s="16"/>
      <c r="AV63" s="16"/>
      <c r="AW63" s="16"/>
      <c r="AY63" s="16"/>
      <c r="AZ63" s="16"/>
      <c r="BA63" s="16"/>
      <c r="BB63" s="16"/>
    </row>
    <row r="64" spans="1:54" ht="16.2" thickBot="1">
      <c r="A64" s="15" t="s">
        <v>5</v>
      </c>
      <c r="B64" s="308" t="s">
        <v>11</v>
      </c>
      <c r="C64" s="308"/>
      <c r="D64" s="8"/>
      <c r="E64" s="9"/>
      <c r="F64" s="9"/>
      <c r="G64" s="9"/>
      <c r="H64" s="9"/>
      <c r="I64" s="9"/>
      <c r="J64" s="10"/>
      <c r="K64" s="10"/>
      <c r="L64" s="10"/>
      <c r="M64" s="10"/>
      <c r="N64" s="10"/>
      <c r="O64" s="10"/>
      <c r="P64" s="10"/>
      <c r="Q64" s="10"/>
      <c r="R64" s="11"/>
    </row>
    <row r="65" spans="1:18">
      <c r="A65" s="3"/>
      <c r="B65" s="309"/>
      <c r="C65" s="309"/>
      <c r="D65" s="19"/>
      <c r="E65" s="18"/>
      <c r="F65" s="18"/>
      <c r="G65" s="18"/>
      <c r="H65" s="18"/>
      <c r="I65" s="18"/>
      <c r="J65" s="22"/>
      <c r="K65" s="22"/>
      <c r="L65" s="22"/>
      <c r="M65" s="22"/>
      <c r="N65" s="22"/>
      <c r="O65" s="22"/>
      <c r="P65" s="22"/>
      <c r="Q65" s="22"/>
      <c r="R65" s="2"/>
    </row>
    <row r="66" spans="1:18">
      <c r="A66" s="3"/>
      <c r="B66" s="333"/>
      <c r="C66" s="333"/>
      <c r="D66" s="20"/>
      <c r="E66" s="18"/>
      <c r="F66" s="18"/>
      <c r="G66" s="18"/>
      <c r="H66" s="18"/>
      <c r="I66" s="18"/>
      <c r="J66" s="22"/>
      <c r="K66" s="22"/>
      <c r="L66" s="22"/>
      <c r="M66" s="22"/>
      <c r="N66" s="22"/>
      <c r="O66" s="22"/>
      <c r="P66" s="22"/>
      <c r="Q66" s="22"/>
      <c r="R66" s="2"/>
    </row>
    <row r="67" spans="1:18">
      <c r="A67" s="3"/>
      <c r="B67" s="334"/>
      <c r="C67" s="334"/>
      <c r="D67" s="19"/>
      <c r="E67" s="18"/>
      <c r="F67" s="18"/>
      <c r="G67" s="18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4"/>
    </row>
    <row r="68" spans="1:18">
      <c r="A68" s="3"/>
      <c r="B68" s="310"/>
      <c r="C68" s="310"/>
      <c r="D68" s="19"/>
      <c r="E68" s="18"/>
      <c r="F68" s="18"/>
      <c r="G68" s="18"/>
      <c r="H68" s="18"/>
      <c r="I68" s="18"/>
      <c r="J68" s="18"/>
      <c r="K68" s="18"/>
      <c r="L68" s="18"/>
      <c r="M68" s="18"/>
      <c r="N68" s="18"/>
      <c r="O68" s="18"/>
      <c r="P68" s="18"/>
      <c r="Q68" s="18"/>
      <c r="R68" s="4"/>
    </row>
    <row r="69" spans="1:18">
      <c r="A69" s="3"/>
      <c r="B69" s="310"/>
      <c r="C69" s="310"/>
      <c r="D69" s="19"/>
      <c r="E69" s="18"/>
      <c r="F69" s="18"/>
      <c r="G69" s="18"/>
      <c r="H69" s="18"/>
      <c r="I69" s="18"/>
      <c r="J69" s="18"/>
      <c r="K69" s="18"/>
      <c r="L69" s="18"/>
      <c r="M69" s="18"/>
      <c r="N69" s="18"/>
      <c r="O69" s="18"/>
      <c r="P69" s="18"/>
      <c r="Q69" s="18"/>
      <c r="R69" s="4"/>
    </row>
    <row r="70" spans="1:18">
      <c r="A70" s="3"/>
      <c r="B70" s="310"/>
      <c r="C70" s="310"/>
      <c r="D70" s="19"/>
      <c r="E70" s="18"/>
      <c r="F70" s="18"/>
      <c r="G70" s="18"/>
      <c r="H70" s="18"/>
      <c r="I70" s="18"/>
      <c r="J70" s="18"/>
      <c r="K70" s="18"/>
      <c r="L70" s="18"/>
      <c r="M70" s="18"/>
      <c r="N70" s="18"/>
      <c r="O70" s="18"/>
      <c r="P70" s="18"/>
      <c r="Q70" s="18"/>
      <c r="R70" s="4"/>
    </row>
    <row r="71" spans="1:18">
      <c r="A71" s="3"/>
      <c r="B71" s="311"/>
      <c r="C71" s="311"/>
      <c r="D71" s="19"/>
      <c r="E71" s="18"/>
      <c r="F71" s="18"/>
      <c r="G71" s="18"/>
      <c r="H71" s="18"/>
      <c r="I71" s="18"/>
      <c r="J71" s="18"/>
      <c r="K71" s="18"/>
      <c r="L71" s="18"/>
      <c r="M71" s="18"/>
      <c r="N71" s="18"/>
      <c r="O71" s="18"/>
      <c r="P71" s="18"/>
      <c r="Q71" s="18"/>
      <c r="R71" s="4"/>
    </row>
    <row r="72" spans="1:18">
      <c r="A72" s="3"/>
      <c r="B72" s="311"/>
      <c r="C72" s="311"/>
      <c r="D72" s="19"/>
      <c r="E72" s="18"/>
      <c r="F72" s="18"/>
      <c r="G72" s="18"/>
      <c r="H72" s="18"/>
      <c r="I72" s="18"/>
      <c r="J72" s="18"/>
      <c r="K72" s="18"/>
      <c r="L72" s="18"/>
      <c r="M72" s="18"/>
      <c r="N72" s="18"/>
      <c r="O72" s="18"/>
      <c r="P72" s="18"/>
      <c r="Q72" s="18"/>
      <c r="R72" s="4"/>
    </row>
    <row r="73" spans="1:18">
      <c r="A73" s="3"/>
      <c r="B73" s="311"/>
      <c r="C73" s="311"/>
      <c r="D73" s="19"/>
      <c r="E73" s="18"/>
      <c r="F73" s="18"/>
      <c r="G73" s="18"/>
      <c r="H73" s="18"/>
      <c r="I73" s="18"/>
      <c r="J73" s="18"/>
      <c r="K73" s="18"/>
      <c r="L73" s="18"/>
      <c r="M73" s="18"/>
      <c r="N73" s="18"/>
      <c r="O73" s="18"/>
      <c r="P73" s="18"/>
      <c r="Q73" s="18"/>
      <c r="R73" s="4"/>
    </row>
    <row r="74" spans="1:18" ht="16.2" thickBot="1">
      <c r="A74" s="5"/>
      <c r="B74" s="312"/>
      <c r="C74" s="312"/>
      <c r="D74" s="6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7"/>
    </row>
    <row r="75" spans="1:18" ht="16.2" thickBot="1">
      <c r="A75" s="270" t="s">
        <v>6</v>
      </c>
      <c r="B75" s="273"/>
      <c r="C75" s="273"/>
      <c r="D75" s="273"/>
      <c r="E75" s="273"/>
      <c r="F75" s="273"/>
      <c r="G75" s="273"/>
      <c r="H75" s="273"/>
      <c r="I75" s="273"/>
      <c r="J75" s="273"/>
      <c r="K75" s="273"/>
      <c r="L75" s="273"/>
      <c r="M75" s="273"/>
      <c r="N75" s="273"/>
      <c r="O75" s="273"/>
      <c r="P75" s="273"/>
      <c r="Q75" s="273"/>
      <c r="R75" s="274"/>
    </row>
  </sheetData>
  <mergeCells count="2">
    <mergeCell ref="A75:R75"/>
    <mergeCell ref="A5:R5"/>
  </mergeCells>
  <phoneticPr fontId="10" type="noConversion"/>
  <pageMargins left="0.7" right="0.7" top="0.75" bottom="0.75" header="0.3" footer="0.3"/>
  <pageSetup paperSize="9" scale="38" fitToHeight="0" orientation="landscape" verticalDpi="0" r:id="rId1"/>
  <colBreaks count="1" manualBreakCount="1">
    <brk id="8" max="74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sheetPr>
    <pageSetUpPr fitToPage="1"/>
  </sheetPr>
  <dimension ref="N1:N18"/>
  <sheetViews>
    <sheetView showGridLines="0" zoomScale="75" workbookViewId="0">
      <selection activeCell="T17" sqref="T17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35"/>
    </row>
  </sheetData>
  <pageMargins left="0.7" right="0.7" top="0.75" bottom="0.75" header="0.3" footer="0.3"/>
  <pageSetup paperSize="9" scale="75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1.19921875" defaultRowHeight="15.6"/>
  <sheetData>
    <row r="51" spans="1:1">
      <c r="A51" s="51" t="s">
        <v>86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I36"/>
  <sheetViews>
    <sheetView tabSelected="1" view="pageBreakPreview" topLeftCell="A30" zoomScale="60" zoomScaleNormal="125" workbookViewId="0">
      <selection activeCell="H58" sqref="H58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29.19921875" customWidth="1"/>
    <col min="5" max="5" width="13.69921875" customWidth="1"/>
    <col min="6" max="6" width="15.69921875" customWidth="1"/>
    <col min="7" max="7" width="12.5" customWidth="1"/>
    <col min="8" max="8" width="11.19921875" customWidth="1"/>
    <col min="9" max="9" width="13.19921875" customWidth="1"/>
  </cols>
  <sheetData>
    <row r="1" spans="1:9" ht="19.95" customHeight="1">
      <c r="A1" s="106" t="str">
        <f>COVERSHEET!A1</f>
        <v>SEASON</v>
      </c>
      <c r="B1" s="107" t="str">
        <f>COVERSHEET!B1</f>
        <v>SPRING 26</v>
      </c>
      <c r="C1" s="108" t="str">
        <f>COVERSHEET!C1</f>
        <v xml:space="preserve">STYLE </v>
      </c>
      <c r="D1" s="116" t="str">
        <f>COVERSHEET!D1</f>
        <v>JACKET FAUX FUR</v>
      </c>
      <c r="E1" s="98"/>
      <c r="F1" s="99"/>
      <c r="G1" s="100"/>
      <c r="H1" s="100"/>
      <c r="I1" s="101"/>
    </row>
    <row r="2" spans="1:9" ht="19.95" customHeight="1">
      <c r="A2" s="109" t="str">
        <f>COVERSHEET!A2</f>
        <v>STYLE NAME</v>
      </c>
      <c r="B2" s="114" t="str">
        <f>COVERSHEET!B2</f>
        <v>FURRY FLEECE JACKET</v>
      </c>
      <c r="C2" s="110" t="str">
        <f>COVERSHEET!C2</f>
        <v>DATE CREATED</v>
      </c>
      <c r="D2" s="117" t="str">
        <f>COVERSHEET!D2</f>
        <v>13.02.25  ER</v>
      </c>
      <c r="E2" s="102"/>
      <c r="F2" s="96"/>
      <c r="G2" s="97"/>
      <c r="H2" s="97"/>
      <c r="I2" s="103"/>
    </row>
    <row r="3" spans="1:9" ht="19.95" customHeight="1">
      <c r="A3" s="109" t="str">
        <f>COVERSHEET!A3</f>
        <v>CODE</v>
      </c>
      <c r="B3" s="115" t="str">
        <f>COVERSHEET!B3</f>
        <v>P30JK027_028_029</v>
      </c>
      <c r="C3" s="110" t="str">
        <f>COVERSHEET!C3</f>
        <v>SAMPLE SEALED</v>
      </c>
      <c r="D3" s="117">
        <f>COVERSHEET!D3</f>
        <v>0</v>
      </c>
      <c r="E3" s="102"/>
      <c r="F3" s="96"/>
      <c r="G3" s="97"/>
      <c r="H3" s="97"/>
      <c r="I3" s="103"/>
    </row>
    <row r="4" spans="1:9" ht="48" customHeight="1" thickBot="1">
      <c r="A4" s="111" t="str">
        <f>COVERSHEET!A4</f>
        <v>FLEECE BLOCK : 2</v>
      </c>
      <c r="B4" s="112" t="str">
        <f>COVERSHEET!B4</f>
        <v>POLARTEC 200 BLOCK</v>
      </c>
      <c r="C4" s="113" t="str">
        <f>COVERSHEET!C4</f>
        <v>FINAL APPROVAL BY</v>
      </c>
      <c r="D4" s="117">
        <f>COVERSHEET!D4</f>
        <v>0</v>
      </c>
      <c r="E4" s="104"/>
      <c r="F4" s="105"/>
      <c r="G4" s="81"/>
      <c r="H4" s="81"/>
      <c r="I4" s="82"/>
    </row>
    <row r="5" spans="1:9" ht="27" customHeight="1" thickBot="1">
      <c r="A5" s="279" t="s">
        <v>33</v>
      </c>
      <c r="B5" s="280"/>
      <c r="C5" s="280"/>
      <c r="D5" s="280"/>
      <c r="E5" s="280"/>
      <c r="F5" s="280"/>
      <c r="G5" s="280"/>
      <c r="H5" s="280"/>
      <c r="I5" s="281"/>
    </row>
    <row r="6" spans="1:9" ht="27" customHeight="1">
      <c r="A6" s="52" t="s">
        <v>99</v>
      </c>
      <c r="B6" s="53" t="s">
        <v>147</v>
      </c>
      <c r="C6" s="53"/>
      <c r="D6" s="53"/>
      <c r="E6" s="53"/>
      <c r="F6" s="53"/>
      <c r="G6" s="53"/>
      <c r="H6" s="53"/>
      <c r="I6" s="54"/>
    </row>
    <row r="7" spans="1:9">
      <c r="A7" s="68" t="s">
        <v>12</v>
      </c>
      <c r="B7" s="23"/>
      <c r="C7" s="23"/>
      <c r="D7" s="23"/>
      <c r="E7" s="23"/>
      <c r="F7" s="23"/>
      <c r="G7" s="23"/>
      <c r="H7" s="23"/>
      <c r="I7" s="25"/>
    </row>
    <row r="8" spans="1:9">
      <c r="A8" s="24"/>
      <c r="B8" s="23"/>
      <c r="C8" s="23"/>
      <c r="D8" s="23"/>
      <c r="E8" s="23"/>
      <c r="F8" s="23"/>
      <c r="G8" s="23"/>
      <c r="H8" s="23"/>
      <c r="I8" s="25"/>
    </row>
    <row r="9" spans="1:9">
      <c r="A9" s="24"/>
      <c r="B9" s="23"/>
      <c r="C9" s="23"/>
      <c r="D9" s="23"/>
      <c r="E9" s="23"/>
      <c r="F9" s="23"/>
      <c r="G9" s="23"/>
      <c r="H9" s="23"/>
      <c r="I9" s="25"/>
    </row>
    <row r="10" spans="1:9">
      <c r="A10" s="24"/>
      <c r="B10" s="23"/>
      <c r="C10" s="23"/>
      <c r="D10" s="23"/>
      <c r="E10" s="23"/>
      <c r="F10" s="23"/>
      <c r="G10" s="23"/>
      <c r="H10" s="23"/>
      <c r="I10" s="25"/>
    </row>
    <row r="11" spans="1:9">
      <c r="A11" s="24"/>
      <c r="B11" s="23"/>
      <c r="C11" s="23"/>
      <c r="D11" s="23"/>
      <c r="E11" s="23"/>
      <c r="F11" s="23"/>
      <c r="G11" s="23"/>
      <c r="H11" s="23"/>
      <c r="I11" s="25"/>
    </row>
    <row r="12" spans="1:9">
      <c r="A12" s="24"/>
      <c r="B12" s="23"/>
      <c r="C12" s="23"/>
      <c r="D12" s="23"/>
      <c r="E12" s="23"/>
      <c r="F12" s="23"/>
      <c r="G12" s="23"/>
      <c r="H12" s="23"/>
      <c r="I12" s="25"/>
    </row>
    <row r="13" spans="1:9">
      <c r="A13" s="68" t="s">
        <v>13</v>
      </c>
      <c r="B13" s="69"/>
      <c r="C13" s="69"/>
      <c r="D13" s="69"/>
      <c r="E13" s="70"/>
      <c r="F13" s="70"/>
      <c r="G13" s="70"/>
      <c r="H13" s="70"/>
      <c r="I13" s="71"/>
    </row>
    <row r="14" spans="1:9">
      <c r="A14" s="72"/>
      <c r="B14" s="69"/>
      <c r="C14" s="69"/>
      <c r="D14" s="69"/>
      <c r="E14" s="70"/>
      <c r="F14" s="70"/>
      <c r="G14" s="70"/>
      <c r="H14" s="70"/>
      <c r="I14" s="71"/>
    </row>
    <row r="15" spans="1:9">
      <c r="A15" s="73"/>
      <c r="B15" s="69"/>
      <c r="C15" s="69"/>
      <c r="D15" s="69"/>
      <c r="E15" s="70"/>
      <c r="F15" s="70"/>
      <c r="G15" s="70"/>
      <c r="H15" s="70"/>
      <c r="I15" s="71"/>
    </row>
    <row r="16" spans="1:9">
      <c r="A16" s="73"/>
      <c r="B16" s="73"/>
      <c r="C16" s="69"/>
      <c r="D16" s="69"/>
      <c r="E16" s="70"/>
      <c r="F16" s="70"/>
      <c r="G16" s="70"/>
      <c r="H16" s="70"/>
      <c r="I16" s="71"/>
    </row>
    <row r="17" spans="1:9">
      <c r="A17" s="74"/>
      <c r="B17" s="69"/>
      <c r="C17" s="69"/>
      <c r="D17" s="69"/>
      <c r="E17" s="70"/>
      <c r="F17" s="70"/>
      <c r="G17" s="70"/>
      <c r="H17" s="70"/>
      <c r="I17" s="71"/>
    </row>
    <row r="18" spans="1:9">
      <c r="A18" s="73"/>
      <c r="B18" s="69"/>
      <c r="C18" s="69"/>
      <c r="D18" s="69"/>
      <c r="E18" s="70"/>
      <c r="F18" s="70"/>
      <c r="G18" s="70"/>
      <c r="H18" s="70"/>
      <c r="I18" s="71"/>
    </row>
    <row r="19" spans="1:9">
      <c r="A19" s="73" t="s">
        <v>14</v>
      </c>
      <c r="B19" s="69"/>
      <c r="C19" s="69"/>
      <c r="D19" s="69"/>
      <c r="E19" s="70"/>
      <c r="F19" s="70"/>
      <c r="G19" s="70"/>
      <c r="H19" s="70"/>
      <c r="I19" s="71"/>
    </row>
    <row r="20" spans="1:9">
      <c r="A20" s="73"/>
      <c r="B20" s="69"/>
      <c r="C20" s="69"/>
      <c r="D20" s="69"/>
      <c r="E20" s="70"/>
      <c r="F20" s="70"/>
      <c r="G20" s="70"/>
      <c r="H20" s="70"/>
      <c r="I20" s="71"/>
    </row>
    <row r="21" spans="1:9">
      <c r="A21" s="74"/>
      <c r="B21" s="69"/>
      <c r="C21" s="69"/>
      <c r="D21" s="69"/>
      <c r="E21" s="70"/>
      <c r="F21" s="70"/>
      <c r="G21" s="70"/>
      <c r="H21" s="70"/>
      <c r="I21" s="71"/>
    </row>
    <row r="22" spans="1:9">
      <c r="A22" s="73"/>
      <c r="B22" s="69"/>
      <c r="C22" s="69"/>
      <c r="D22" s="69"/>
      <c r="E22" s="70"/>
      <c r="F22" s="70"/>
      <c r="G22" s="70"/>
      <c r="H22" s="70"/>
      <c r="I22" s="71"/>
    </row>
    <row r="23" spans="1:9">
      <c r="A23" s="73"/>
      <c r="B23" s="69"/>
      <c r="C23" s="69"/>
      <c r="D23" s="69"/>
      <c r="E23" s="70"/>
      <c r="F23" s="70"/>
      <c r="G23" s="70"/>
      <c r="H23" s="70"/>
      <c r="I23" s="71"/>
    </row>
    <row r="24" spans="1:9" ht="54" customHeight="1">
      <c r="A24" s="74"/>
      <c r="B24" s="69"/>
      <c r="C24" s="69"/>
      <c r="D24" s="69"/>
      <c r="E24" s="70"/>
      <c r="F24" s="70"/>
      <c r="G24" s="70"/>
      <c r="H24" s="70"/>
      <c r="I24" s="71"/>
    </row>
    <row r="25" spans="1:9">
      <c r="A25" s="73" t="s">
        <v>15</v>
      </c>
      <c r="B25" s="69"/>
      <c r="C25" s="69"/>
      <c r="D25" s="69"/>
      <c r="E25" s="70"/>
      <c r="F25" s="70"/>
      <c r="G25" s="70"/>
      <c r="H25" s="70"/>
      <c r="I25" s="71"/>
    </row>
    <row r="26" spans="1:9">
      <c r="A26" s="74"/>
      <c r="B26" s="69"/>
      <c r="C26" s="69"/>
      <c r="D26" s="69"/>
      <c r="E26" s="70"/>
      <c r="F26" s="70"/>
      <c r="G26" s="70"/>
      <c r="H26" s="70"/>
      <c r="I26" s="71"/>
    </row>
    <row r="27" spans="1:9">
      <c r="A27" s="73"/>
      <c r="B27" s="69"/>
      <c r="C27" s="69"/>
      <c r="D27" s="69"/>
      <c r="E27" s="70"/>
      <c r="F27" s="70"/>
      <c r="G27" s="70"/>
      <c r="H27" s="70"/>
      <c r="I27" s="71"/>
    </row>
    <row r="28" spans="1:9">
      <c r="A28" s="73"/>
      <c r="B28" s="69"/>
      <c r="C28" s="69"/>
      <c r="D28" s="69"/>
      <c r="E28" s="70"/>
      <c r="F28" s="70"/>
      <c r="G28" s="70"/>
      <c r="H28" s="70"/>
      <c r="I28" s="71"/>
    </row>
    <row r="29" spans="1:9">
      <c r="A29" s="74"/>
      <c r="B29" s="69"/>
      <c r="C29" s="69"/>
      <c r="D29" s="69"/>
      <c r="E29" s="70"/>
      <c r="F29" s="70"/>
      <c r="G29" s="70"/>
      <c r="H29" s="70"/>
      <c r="I29" s="71"/>
    </row>
    <row r="30" spans="1:9" ht="58.95" customHeight="1">
      <c r="A30" s="74"/>
      <c r="B30" s="70"/>
      <c r="C30" s="70"/>
      <c r="D30" s="70"/>
      <c r="E30" s="70"/>
      <c r="F30" s="70"/>
      <c r="G30" s="70"/>
      <c r="H30" s="70"/>
      <c r="I30" s="71"/>
    </row>
    <row r="31" spans="1:9">
      <c r="A31" s="68" t="s">
        <v>16</v>
      </c>
      <c r="B31" s="70"/>
      <c r="C31" s="70"/>
      <c r="D31" s="70"/>
      <c r="E31" s="70"/>
      <c r="F31" s="70"/>
      <c r="G31" s="70"/>
      <c r="H31" s="70"/>
      <c r="I31" s="71"/>
    </row>
    <row r="32" spans="1:9">
      <c r="A32" s="74"/>
      <c r="B32" s="70"/>
      <c r="C32" s="70"/>
      <c r="D32" s="70"/>
      <c r="E32" s="70"/>
      <c r="F32" s="70"/>
      <c r="G32" s="70"/>
      <c r="H32" s="70"/>
      <c r="I32" s="71"/>
    </row>
    <row r="33" spans="1:9">
      <c r="A33" s="74"/>
      <c r="B33" s="70"/>
      <c r="C33" s="70"/>
      <c r="D33" s="70"/>
      <c r="E33" s="70"/>
      <c r="F33" s="70"/>
      <c r="G33" s="70"/>
      <c r="H33" s="70"/>
      <c r="I33" s="71"/>
    </row>
    <row r="34" spans="1:9">
      <c r="A34" s="74"/>
      <c r="B34" s="70"/>
      <c r="C34" s="70"/>
      <c r="D34" s="70"/>
      <c r="E34" s="70"/>
      <c r="F34" s="70"/>
      <c r="G34" s="70"/>
      <c r="H34" s="70"/>
      <c r="I34" s="71"/>
    </row>
    <row r="35" spans="1:9" ht="16.2" thickBot="1">
      <c r="A35" s="75"/>
      <c r="B35" s="76"/>
      <c r="C35" s="76"/>
      <c r="D35" s="76"/>
      <c r="E35" s="76"/>
      <c r="F35" s="76"/>
      <c r="G35" s="76"/>
      <c r="H35" s="76"/>
      <c r="I35" s="77"/>
    </row>
    <row r="36" spans="1:9" ht="16.2" thickBot="1">
      <c r="A36" s="282" t="s">
        <v>6</v>
      </c>
      <c r="B36" s="273"/>
      <c r="C36" s="273"/>
      <c r="D36" s="273"/>
      <c r="E36" s="273"/>
      <c r="F36" s="273"/>
      <c r="G36" s="273"/>
      <c r="H36" s="273"/>
      <c r="I36" s="274"/>
    </row>
  </sheetData>
  <mergeCells count="2">
    <mergeCell ref="A5:I5"/>
    <mergeCell ref="A36:I36"/>
  </mergeCells>
  <pageMargins left="0.7" right="0.7" top="0.75" bottom="0.75" header="0.3" footer="0.3"/>
  <pageSetup paperSize="9" scale="76" fitToHeight="0" orientation="landscape" verticalDpi="0" r:id="rId1"/>
  <rowBreaks count="1" manualBreakCount="1">
    <brk id="30" max="4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C8B210-31EA-0B49-A1C3-C186A0628F8E}">
  <sheetPr>
    <pageSetUpPr fitToPage="1"/>
  </sheetPr>
  <dimension ref="A1:I36"/>
  <sheetViews>
    <sheetView zoomScale="59" workbookViewId="0">
      <selection sqref="A1:D4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29.19921875" customWidth="1"/>
    <col min="5" max="5" width="13.69921875" customWidth="1"/>
    <col min="6" max="6" width="15.69921875" customWidth="1"/>
    <col min="7" max="7" width="12.5" customWidth="1"/>
    <col min="8" max="8" width="11.19921875" customWidth="1"/>
    <col min="9" max="9" width="13.19921875" customWidth="1"/>
  </cols>
  <sheetData>
    <row r="1" spans="1:9" ht="21" customHeight="1">
      <c r="A1" s="106" t="str">
        <f>COVERSHEET!A1</f>
        <v>SEASON</v>
      </c>
      <c r="B1" s="107" t="str">
        <f>COVERSHEET!B1</f>
        <v>SPRING 26</v>
      </c>
      <c r="C1" s="108" t="str">
        <f>COVERSHEET!C1</f>
        <v xml:space="preserve">STYLE </v>
      </c>
      <c r="D1" s="116" t="str">
        <f>COVERSHEET!D1</f>
        <v>JACKET FAUX FUR</v>
      </c>
      <c r="E1" s="98"/>
      <c r="F1" s="99"/>
      <c r="G1" s="100"/>
      <c r="H1" s="100"/>
      <c r="I1" s="101"/>
    </row>
    <row r="2" spans="1:9" ht="21" customHeight="1">
      <c r="A2" s="109" t="str">
        <f>COVERSHEET!A2</f>
        <v>STYLE NAME</v>
      </c>
      <c r="B2" s="114" t="str">
        <f>COVERSHEET!B2</f>
        <v>FURRY FLEECE JACKET</v>
      </c>
      <c r="C2" s="110" t="str">
        <f>COVERSHEET!C2</f>
        <v>DATE CREATED</v>
      </c>
      <c r="D2" s="117" t="str">
        <f>COVERSHEET!D2</f>
        <v>13.02.25  ER</v>
      </c>
      <c r="E2" s="102"/>
      <c r="F2" s="96"/>
      <c r="G2" s="97"/>
      <c r="H2" s="97"/>
      <c r="I2" s="103"/>
    </row>
    <row r="3" spans="1:9" ht="21" customHeight="1">
      <c r="A3" s="109" t="str">
        <f>COVERSHEET!A3</f>
        <v>CODE</v>
      </c>
      <c r="B3" s="115" t="str">
        <f>COVERSHEET!B3</f>
        <v>P30JK027_028_029</v>
      </c>
      <c r="C3" s="110" t="str">
        <f>COVERSHEET!C3</f>
        <v>SAMPLE SEALED</v>
      </c>
      <c r="D3" s="117">
        <f>COVERSHEET!D3</f>
        <v>0</v>
      </c>
      <c r="E3" s="102"/>
      <c r="F3" s="96"/>
      <c r="G3" s="97"/>
      <c r="H3" s="97"/>
      <c r="I3" s="103"/>
    </row>
    <row r="4" spans="1:9" ht="48" customHeight="1" thickBot="1">
      <c r="A4" s="111" t="str">
        <f>COVERSHEET!A4</f>
        <v>FLEECE BLOCK : 2</v>
      </c>
      <c r="B4" s="112" t="str">
        <f>COVERSHEET!B4</f>
        <v>POLARTEC 200 BLOCK</v>
      </c>
      <c r="C4" s="113" t="str">
        <f>COVERSHEET!C4</f>
        <v>FINAL APPROVAL BY</v>
      </c>
      <c r="D4" s="117">
        <f>COVERSHEET!D4</f>
        <v>0</v>
      </c>
      <c r="E4" s="104"/>
      <c r="F4" s="105"/>
      <c r="G4" s="81"/>
      <c r="H4" s="81"/>
      <c r="I4" s="82"/>
    </row>
    <row r="5" spans="1:9" ht="27" customHeight="1" thickBot="1">
      <c r="A5" s="279" t="s">
        <v>32</v>
      </c>
      <c r="B5" s="280"/>
      <c r="C5" s="280"/>
      <c r="D5" s="280"/>
      <c r="E5" s="280"/>
      <c r="F5" s="280"/>
      <c r="G5" s="280"/>
      <c r="H5" s="280"/>
      <c r="I5" s="281"/>
    </row>
    <row r="6" spans="1:9" ht="27" customHeight="1">
      <c r="A6" s="52" t="s">
        <v>99</v>
      </c>
      <c r="B6" s="53"/>
      <c r="C6" s="53"/>
      <c r="D6" s="53"/>
      <c r="E6" s="53"/>
      <c r="F6" s="53"/>
      <c r="G6" s="53"/>
      <c r="H6" s="53"/>
      <c r="I6" s="54"/>
    </row>
    <row r="7" spans="1:9">
      <c r="A7" s="68" t="s">
        <v>12</v>
      </c>
      <c r="B7" s="23"/>
      <c r="C7" s="23"/>
      <c r="D7" s="23"/>
      <c r="E7" s="23"/>
      <c r="F7" s="23"/>
      <c r="G7" s="23"/>
      <c r="H7" s="23"/>
      <c r="I7" s="25"/>
    </row>
    <row r="8" spans="1:9">
      <c r="A8" s="24"/>
      <c r="B8" s="23"/>
      <c r="C8" s="23"/>
      <c r="D8" s="23"/>
      <c r="E8" s="23"/>
      <c r="F8" s="23"/>
      <c r="G8" s="23"/>
      <c r="H8" s="23"/>
      <c r="I8" s="25"/>
    </row>
    <row r="9" spans="1:9">
      <c r="A9" s="24"/>
      <c r="B9" s="23"/>
      <c r="C9" s="23"/>
      <c r="D9" s="23"/>
      <c r="E9" s="23"/>
      <c r="F9" s="23"/>
      <c r="G9" s="23"/>
      <c r="H9" s="23"/>
      <c r="I9" s="25"/>
    </row>
    <row r="10" spans="1:9">
      <c r="A10" s="24"/>
      <c r="B10" s="23"/>
      <c r="C10" s="23"/>
      <c r="D10" s="23"/>
      <c r="E10" s="23"/>
      <c r="F10" s="23"/>
      <c r="G10" s="23"/>
      <c r="H10" s="23"/>
      <c r="I10" s="25"/>
    </row>
    <row r="11" spans="1:9">
      <c r="A11" s="24"/>
      <c r="B11" s="23"/>
      <c r="C11" s="23"/>
      <c r="D11" s="23"/>
      <c r="E11" s="23"/>
      <c r="F11" s="23"/>
      <c r="G11" s="23"/>
      <c r="H11" s="23"/>
      <c r="I11" s="25"/>
    </row>
    <row r="12" spans="1:9">
      <c r="A12" s="24"/>
      <c r="B12" s="23"/>
      <c r="C12" s="23"/>
      <c r="D12" s="23"/>
      <c r="E12" s="23"/>
      <c r="F12" s="23"/>
      <c r="G12" s="23"/>
      <c r="H12" s="23"/>
      <c r="I12" s="25"/>
    </row>
    <row r="13" spans="1:9">
      <c r="A13" s="68" t="s">
        <v>13</v>
      </c>
      <c r="B13" s="69"/>
      <c r="C13" s="69"/>
      <c r="D13" s="69"/>
      <c r="E13" s="70"/>
      <c r="F13" s="70"/>
      <c r="G13" s="70"/>
      <c r="H13" s="70"/>
      <c r="I13" s="71"/>
    </row>
    <row r="14" spans="1:9">
      <c r="A14" s="72"/>
      <c r="B14" s="69"/>
      <c r="C14" s="69"/>
      <c r="D14" s="69"/>
      <c r="E14" s="70"/>
      <c r="F14" s="70"/>
      <c r="G14" s="70"/>
      <c r="H14" s="70"/>
      <c r="I14" s="71"/>
    </row>
    <row r="15" spans="1:9">
      <c r="A15" s="73"/>
      <c r="B15" s="69"/>
      <c r="C15" s="69"/>
      <c r="D15" s="69"/>
      <c r="E15" s="70"/>
      <c r="F15" s="70"/>
      <c r="G15" s="70"/>
      <c r="H15" s="70"/>
      <c r="I15" s="71"/>
    </row>
    <row r="16" spans="1:9">
      <c r="A16" s="73"/>
      <c r="B16" s="73"/>
      <c r="C16" s="69"/>
      <c r="D16" s="69"/>
      <c r="E16" s="70"/>
      <c r="F16" s="70"/>
      <c r="G16" s="70"/>
      <c r="H16" s="70"/>
      <c r="I16" s="71"/>
    </row>
    <row r="17" spans="1:9">
      <c r="A17" s="74"/>
      <c r="B17" s="69"/>
      <c r="C17" s="69"/>
      <c r="D17" s="69"/>
      <c r="E17" s="70"/>
      <c r="F17" s="70"/>
      <c r="G17" s="70"/>
      <c r="H17" s="70"/>
      <c r="I17" s="71"/>
    </row>
    <row r="18" spans="1:9">
      <c r="A18" s="73"/>
      <c r="B18" s="69"/>
      <c r="C18" s="69"/>
      <c r="D18" s="69"/>
      <c r="E18" s="70"/>
      <c r="F18" s="70"/>
      <c r="G18" s="70"/>
      <c r="H18" s="70"/>
      <c r="I18" s="71"/>
    </row>
    <row r="19" spans="1:9">
      <c r="A19" s="73" t="s">
        <v>14</v>
      </c>
      <c r="B19" s="69"/>
      <c r="C19" s="69"/>
      <c r="D19" s="69"/>
      <c r="E19" s="70"/>
      <c r="F19" s="70"/>
      <c r="G19" s="70"/>
      <c r="H19" s="70"/>
      <c r="I19" s="71"/>
    </row>
    <row r="20" spans="1:9">
      <c r="A20" s="73"/>
      <c r="B20" s="69"/>
      <c r="C20" s="69"/>
      <c r="D20" s="69"/>
      <c r="E20" s="70"/>
      <c r="F20" s="70"/>
      <c r="G20" s="70"/>
      <c r="H20" s="70"/>
      <c r="I20" s="71"/>
    </row>
    <row r="21" spans="1:9">
      <c r="A21" s="74"/>
      <c r="B21" s="69"/>
      <c r="C21" s="69"/>
      <c r="D21" s="69"/>
      <c r="E21" s="70"/>
      <c r="F21" s="70"/>
      <c r="G21" s="70"/>
      <c r="H21" s="70"/>
      <c r="I21" s="71"/>
    </row>
    <row r="22" spans="1:9">
      <c r="A22" s="73"/>
      <c r="B22" s="69"/>
      <c r="C22" s="69"/>
      <c r="D22" s="69"/>
      <c r="E22" s="70"/>
      <c r="F22" s="70"/>
      <c r="G22" s="70"/>
      <c r="H22" s="70"/>
      <c r="I22" s="71"/>
    </row>
    <row r="23" spans="1:9">
      <c r="A23" s="73"/>
      <c r="B23" s="69"/>
      <c r="C23" s="69"/>
      <c r="D23" s="69"/>
      <c r="E23" s="70"/>
      <c r="F23" s="70"/>
      <c r="G23" s="70"/>
      <c r="H23" s="70"/>
      <c r="I23" s="71"/>
    </row>
    <row r="24" spans="1:9">
      <c r="A24" s="74"/>
      <c r="B24" s="69"/>
      <c r="C24" s="69"/>
      <c r="D24" s="69"/>
      <c r="E24" s="70"/>
      <c r="F24" s="70"/>
      <c r="G24" s="70"/>
      <c r="H24" s="70"/>
      <c r="I24" s="71"/>
    </row>
    <row r="25" spans="1:9">
      <c r="A25" s="73" t="s">
        <v>15</v>
      </c>
      <c r="B25" s="69"/>
      <c r="C25" s="69"/>
      <c r="D25" s="69"/>
      <c r="E25" s="70"/>
      <c r="F25" s="70"/>
      <c r="G25" s="70"/>
      <c r="H25" s="70"/>
      <c r="I25" s="71"/>
    </row>
    <row r="26" spans="1:9">
      <c r="A26" s="74"/>
      <c r="B26" s="69"/>
      <c r="C26" s="69"/>
      <c r="D26" s="69"/>
      <c r="E26" s="70"/>
      <c r="F26" s="70"/>
      <c r="G26" s="70"/>
      <c r="H26" s="70"/>
      <c r="I26" s="71"/>
    </row>
    <row r="27" spans="1:9">
      <c r="A27" s="73"/>
      <c r="B27" s="69"/>
      <c r="C27" s="69"/>
      <c r="D27" s="69"/>
      <c r="E27" s="70"/>
      <c r="F27" s="70"/>
      <c r="G27" s="70"/>
      <c r="H27" s="70"/>
      <c r="I27" s="71"/>
    </row>
    <row r="28" spans="1:9">
      <c r="A28" s="73"/>
      <c r="B28" s="69"/>
      <c r="C28" s="69"/>
      <c r="D28" s="69"/>
      <c r="E28" s="70"/>
      <c r="F28" s="70"/>
      <c r="G28" s="70"/>
      <c r="H28" s="70"/>
      <c r="I28" s="71"/>
    </row>
    <row r="29" spans="1:9">
      <c r="A29" s="74"/>
      <c r="B29" s="69"/>
      <c r="C29" s="69"/>
      <c r="D29" s="69"/>
      <c r="E29" s="70"/>
      <c r="F29" s="70"/>
      <c r="G29" s="70"/>
      <c r="H29" s="70"/>
      <c r="I29" s="71"/>
    </row>
    <row r="30" spans="1:9">
      <c r="A30" s="74"/>
      <c r="B30" s="70"/>
      <c r="C30" s="70"/>
      <c r="D30" s="70"/>
      <c r="E30" s="70"/>
      <c r="F30" s="70"/>
      <c r="G30" s="70"/>
      <c r="H30" s="70"/>
      <c r="I30" s="71"/>
    </row>
    <row r="31" spans="1:9">
      <c r="A31" s="68" t="s">
        <v>16</v>
      </c>
      <c r="B31" s="70"/>
      <c r="C31" s="70"/>
      <c r="D31" s="70"/>
      <c r="E31" s="70"/>
      <c r="F31" s="70"/>
      <c r="G31" s="70"/>
      <c r="H31" s="70"/>
      <c r="I31" s="71"/>
    </row>
    <row r="32" spans="1:9">
      <c r="A32" s="74"/>
      <c r="B32" s="70"/>
      <c r="C32" s="70"/>
      <c r="D32" s="70"/>
      <c r="E32" s="70"/>
      <c r="F32" s="70"/>
      <c r="G32" s="70"/>
      <c r="H32" s="70"/>
      <c r="I32" s="71"/>
    </row>
    <row r="33" spans="1:9">
      <c r="A33" s="74"/>
      <c r="B33" s="70"/>
      <c r="C33" s="70"/>
      <c r="D33" s="70"/>
      <c r="E33" s="70"/>
      <c r="F33" s="70"/>
      <c r="G33" s="70"/>
      <c r="H33" s="70"/>
      <c r="I33" s="71"/>
    </row>
    <row r="34" spans="1:9">
      <c r="A34" s="74"/>
      <c r="B34" s="70"/>
      <c r="C34" s="70"/>
      <c r="D34" s="70"/>
      <c r="E34" s="70"/>
      <c r="F34" s="70"/>
      <c r="G34" s="70"/>
      <c r="H34" s="70"/>
      <c r="I34" s="71"/>
    </row>
    <row r="35" spans="1:9" ht="16.2" thickBot="1">
      <c r="A35" s="75"/>
      <c r="B35" s="76"/>
      <c r="C35" s="76"/>
      <c r="D35" s="76"/>
      <c r="E35" s="76"/>
      <c r="F35" s="76"/>
      <c r="G35" s="76"/>
      <c r="H35" s="76"/>
      <c r="I35" s="77"/>
    </row>
    <row r="36" spans="1:9" ht="16.2" thickBot="1">
      <c r="A36" s="283" t="s">
        <v>6</v>
      </c>
      <c r="B36" s="284"/>
      <c r="C36" s="284"/>
      <c r="D36" s="284"/>
      <c r="E36" s="284"/>
      <c r="F36" s="284"/>
      <c r="G36" s="284"/>
      <c r="H36" s="284"/>
      <c r="I36" s="285"/>
    </row>
  </sheetData>
  <mergeCells count="2">
    <mergeCell ref="A5:I5"/>
    <mergeCell ref="A36:I36"/>
  </mergeCells>
  <pageMargins left="0.7" right="0.7" top="0.75" bottom="0.75" header="0.3" footer="0.3"/>
  <pageSetup paperSize="9" scale="58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B37665-11B3-824D-A428-60C141FBD068}">
  <sheetPr>
    <pageSetUpPr fitToPage="1"/>
  </sheetPr>
  <dimension ref="A1:I36"/>
  <sheetViews>
    <sheetView zoomScale="56" workbookViewId="0">
      <selection activeCell="C100" sqref="C100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29.19921875" customWidth="1"/>
    <col min="5" max="5" width="13.69921875" customWidth="1"/>
    <col min="6" max="6" width="15.69921875" customWidth="1"/>
    <col min="7" max="7" width="12.5" customWidth="1"/>
    <col min="8" max="8" width="11.19921875" customWidth="1"/>
    <col min="9" max="9" width="13.19921875" customWidth="1"/>
  </cols>
  <sheetData>
    <row r="1" spans="1:9" ht="19.05" customHeight="1">
      <c r="A1" s="106" t="str">
        <f>COVERSHEET!A1</f>
        <v>SEASON</v>
      </c>
      <c r="B1" s="107" t="str">
        <f>COVERSHEET!B1</f>
        <v>SPRING 26</v>
      </c>
      <c r="C1" s="108" t="str">
        <f>COVERSHEET!C1</f>
        <v xml:space="preserve">STYLE </v>
      </c>
      <c r="D1" s="116" t="str">
        <f>COVERSHEET!D1</f>
        <v>JACKET FAUX FUR</v>
      </c>
      <c r="E1" s="98"/>
      <c r="F1" s="99"/>
      <c r="G1" s="100"/>
      <c r="H1" s="100"/>
      <c r="I1" s="101"/>
    </row>
    <row r="2" spans="1:9" ht="19.95" customHeight="1">
      <c r="A2" s="109" t="str">
        <f>COVERSHEET!A2</f>
        <v>STYLE NAME</v>
      </c>
      <c r="B2" s="114" t="str">
        <f>COVERSHEET!B2</f>
        <v>FURRY FLEECE JACKET</v>
      </c>
      <c r="C2" s="110" t="str">
        <f>COVERSHEET!C2</f>
        <v>DATE CREATED</v>
      </c>
      <c r="D2" s="117" t="str">
        <f>COVERSHEET!D2</f>
        <v>13.02.25  ER</v>
      </c>
      <c r="E2" s="102"/>
      <c r="F2" s="96"/>
      <c r="G2" s="97"/>
      <c r="H2" s="97"/>
      <c r="I2" s="103"/>
    </row>
    <row r="3" spans="1:9" ht="19.05" customHeight="1">
      <c r="A3" s="109" t="str">
        <f>COVERSHEET!A3</f>
        <v>CODE</v>
      </c>
      <c r="B3" s="115" t="str">
        <f>COVERSHEET!B3</f>
        <v>P30JK027_028_029</v>
      </c>
      <c r="C3" s="110" t="str">
        <f>COVERSHEET!C3</f>
        <v>SAMPLE SEALED</v>
      </c>
      <c r="D3" s="117">
        <f>COVERSHEET!D3</f>
        <v>0</v>
      </c>
      <c r="E3" s="102"/>
      <c r="F3" s="96"/>
      <c r="G3" s="97"/>
      <c r="H3" s="97"/>
      <c r="I3" s="103"/>
    </row>
    <row r="4" spans="1:9" ht="48" customHeight="1" thickBot="1">
      <c r="A4" s="111" t="str">
        <f>COVERSHEET!A4</f>
        <v>FLEECE BLOCK : 2</v>
      </c>
      <c r="B4" s="112" t="str">
        <f>COVERSHEET!B4</f>
        <v>POLARTEC 200 BLOCK</v>
      </c>
      <c r="C4" s="113" t="str">
        <f>COVERSHEET!C4</f>
        <v>FINAL APPROVAL BY</v>
      </c>
      <c r="D4" s="117">
        <f>COVERSHEET!D4</f>
        <v>0</v>
      </c>
      <c r="E4" s="104"/>
      <c r="F4" s="105"/>
      <c r="G4" s="81"/>
      <c r="H4" s="81"/>
      <c r="I4" s="82"/>
    </row>
    <row r="5" spans="1:9" ht="27" customHeight="1" thickBot="1">
      <c r="A5" s="279" t="s">
        <v>31</v>
      </c>
      <c r="B5" s="280"/>
      <c r="C5" s="280"/>
      <c r="D5" s="280"/>
      <c r="E5" s="280"/>
      <c r="F5" s="280"/>
      <c r="G5" s="280"/>
      <c r="H5" s="280"/>
      <c r="I5" s="281"/>
    </row>
    <row r="6" spans="1:9" ht="27" customHeight="1">
      <c r="A6" s="52" t="s">
        <v>99</v>
      </c>
      <c r="B6" s="53"/>
      <c r="C6" s="53"/>
      <c r="D6" s="53"/>
      <c r="E6" s="53"/>
      <c r="F6" s="53"/>
      <c r="G6" s="53"/>
      <c r="H6" s="53"/>
      <c r="I6" s="54"/>
    </row>
    <row r="7" spans="1:9">
      <c r="A7" s="68" t="s">
        <v>12</v>
      </c>
      <c r="B7" s="23"/>
      <c r="C7" s="23"/>
      <c r="D7" s="23"/>
      <c r="E7" s="23"/>
      <c r="F7" s="23"/>
      <c r="G7" s="23"/>
      <c r="H7" s="23"/>
      <c r="I7" s="25"/>
    </row>
    <row r="8" spans="1:9">
      <c r="A8" s="24"/>
      <c r="B8" s="23"/>
      <c r="C8" s="23"/>
      <c r="D8" s="23"/>
      <c r="E8" s="23"/>
      <c r="F8" s="23"/>
      <c r="G8" s="23"/>
      <c r="H8" s="23"/>
      <c r="I8" s="25"/>
    </row>
    <row r="9" spans="1:9">
      <c r="A9" s="24"/>
      <c r="B9" s="23"/>
      <c r="C9" s="23"/>
      <c r="D9" s="23"/>
      <c r="E9" s="23"/>
      <c r="F9" s="23"/>
      <c r="G9" s="23"/>
      <c r="H9" s="23"/>
      <c r="I9" s="25"/>
    </row>
    <row r="10" spans="1:9">
      <c r="A10" s="24"/>
      <c r="B10" s="23"/>
      <c r="C10" s="23"/>
      <c r="D10" s="23"/>
      <c r="E10" s="23"/>
      <c r="F10" s="23"/>
      <c r="G10" s="23"/>
      <c r="H10" s="23"/>
      <c r="I10" s="25"/>
    </row>
    <row r="11" spans="1:9">
      <c r="A11" s="24"/>
      <c r="B11" s="23"/>
      <c r="C11" s="23"/>
      <c r="D11" s="23"/>
      <c r="E11" s="23"/>
      <c r="F11" s="23"/>
      <c r="G11" s="23"/>
      <c r="H11" s="23"/>
      <c r="I11" s="25"/>
    </row>
    <row r="12" spans="1:9">
      <c r="A12" s="24"/>
      <c r="B12" s="23"/>
      <c r="C12" s="23"/>
      <c r="D12" s="23"/>
      <c r="E12" s="23"/>
      <c r="F12" s="23"/>
      <c r="G12" s="23"/>
      <c r="H12" s="23"/>
      <c r="I12" s="25"/>
    </row>
    <row r="13" spans="1:9">
      <c r="A13" s="68" t="s">
        <v>13</v>
      </c>
      <c r="B13" s="69"/>
      <c r="C13" s="69"/>
      <c r="D13" s="69"/>
      <c r="E13" s="70"/>
      <c r="F13" s="70"/>
      <c r="G13" s="70"/>
      <c r="H13" s="70"/>
      <c r="I13" s="71"/>
    </row>
    <row r="14" spans="1:9">
      <c r="A14" s="72"/>
      <c r="B14" s="69"/>
      <c r="C14" s="69"/>
      <c r="D14" s="69"/>
      <c r="E14" s="70"/>
      <c r="F14" s="70"/>
      <c r="G14" s="70"/>
      <c r="H14" s="70"/>
      <c r="I14" s="71"/>
    </row>
    <row r="15" spans="1:9">
      <c r="A15" s="73"/>
      <c r="B15" s="69"/>
      <c r="C15" s="69"/>
      <c r="D15" s="69"/>
      <c r="E15" s="70"/>
      <c r="F15" s="70"/>
      <c r="G15" s="70"/>
      <c r="H15" s="70"/>
      <c r="I15" s="71"/>
    </row>
    <row r="16" spans="1:9">
      <c r="A16" s="73"/>
      <c r="B16" s="73"/>
      <c r="C16" s="69"/>
      <c r="D16" s="69"/>
      <c r="E16" s="70"/>
      <c r="F16" s="70"/>
      <c r="G16" s="70"/>
      <c r="H16" s="70"/>
      <c r="I16" s="71"/>
    </row>
    <row r="17" spans="1:9">
      <c r="A17" s="74"/>
      <c r="B17" s="69"/>
      <c r="C17" s="69"/>
      <c r="D17" s="69"/>
      <c r="E17" s="70"/>
      <c r="F17" s="70"/>
      <c r="G17" s="70"/>
      <c r="H17" s="70"/>
      <c r="I17" s="71"/>
    </row>
    <row r="18" spans="1:9">
      <c r="A18" s="73"/>
      <c r="B18" s="69"/>
      <c r="C18" s="69"/>
      <c r="D18" s="69"/>
      <c r="E18" s="70"/>
      <c r="F18" s="70"/>
      <c r="G18" s="70"/>
      <c r="H18" s="70"/>
      <c r="I18" s="71"/>
    </row>
    <row r="19" spans="1:9">
      <c r="A19" s="73" t="s">
        <v>14</v>
      </c>
      <c r="B19" s="69"/>
      <c r="C19" s="69"/>
      <c r="D19" s="69"/>
      <c r="E19" s="70"/>
      <c r="F19" s="70"/>
      <c r="G19" s="70"/>
      <c r="H19" s="70"/>
      <c r="I19" s="71"/>
    </row>
    <row r="20" spans="1:9">
      <c r="A20" s="73"/>
      <c r="B20" s="69"/>
      <c r="C20" s="69"/>
      <c r="D20" s="69"/>
      <c r="E20" s="70"/>
      <c r="F20" s="70"/>
      <c r="G20" s="70"/>
      <c r="H20" s="70"/>
      <c r="I20" s="71"/>
    </row>
    <row r="21" spans="1:9">
      <c r="A21" s="74"/>
      <c r="B21" s="69"/>
      <c r="C21" s="69"/>
      <c r="D21" s="69"/>
      <c r="E21" s="70"/>
      <c r="F21" s="70"/>
      <c r="G21" s="70"/>
      <c r="H21" s="70"/>
      <c r="I21" s="71"/>
    </row>
    <row r="22" spans="1:9">
      <c r="A22" s="73"/>
      <c r="B22" s="69"/>
      <c r="C22" s="69"/>
      <c r="D22" s="69"/>
      <c r="E22" s="70"/>
      <c r="F22" s="70"/>
      <c r="G22" s="70"/>
      <c r="H22" s="70"/>
      <c r="I22" s="71"/>
    </row>
    <row r="23" spans="1:9">
      <c r="A23" s="73"/>
      <c r="B23" s="69"/>
      <c r="C23" s="69"/>
      <c r="D23" s="69"/>
      <c r="E23" s="70"/>
      <c r="F23" s="70"/>
      <c r="G23" s="70"/>
      <c r="H23" s="70"/>
      <c r="I23" s="71"/>
    </row>
    <row r="24" spans="1:9">
      <c r="A24" s="74"/>
      <c r="B24" s="69"/>
      <c r="C24" s="69"/>
      <c r="D24" s="69"/>
      <c r="E24" s="70"/>
      <c r="F24" s="70"/>
      <c r="G24" s="70"/>
      <c r="H24" s="70"/>
      <c r="I24" s="71"/>
    </row>
    <row r="25" spans="1:9">
      <c r="A25" s="73" t="s">
        <v>15</v>
      </c>
      <c r="B25" s="69"/>
      <c r="C25" s="69"/>
      <c r="D25" s="69"/>
      <c r="E25" s="70"/>
      <c r="F25" s="70"/>
      <c r="G25" s="70"/>
      <c r="H25" s="70"/>
      <c r="I25" s="71"/>
    </row>
    <row r="26" spans="1:9">
      <c r="A26" s="74"/>
      <c r="B26" s="69"/>
      <c r="C26" s="69"/>
      <c r="D26" s="69"/>
      <c r="E26" s="70"/>
      <c r="F26" s="70"/>
      <c r="G26" s="70"/>
      <c r="H26" s="70"/>
      <c r="I26" s="71"/>
    </row>
    <row r="27" spans="1:9">
      <c r="A27" s="73"/>
      <c r="B27" s="69"/>
      <c r="C27" s="69"/>
      <c r="D27" s="69"/>
      <c r="E27" s="70"/>
      <c r="F27" s="70"/>
      <c r="G27" s="70"/>
      <c r="H27" s="70"/>
      <c r="I27" s="71"/>
    </row>
    <row r="28" spans="1:9">
      <c r="A28" s="73"/>
      <c r="B28" s="69"/>
      <c r="C28" s="69"/>
      <c r="D28" s="69"/>
      <c r="E28" s="70"/>
      <c r="F28" s="70"/>
      <c r="G28" s="70"/>
      <c r="H28" s="70"/>
      <c r="I28" s="71"/>
    </row>
    <row r="29" spans="1:9">
      <c r="A29" s="74"/>
      <c r="B29" s="69"/>
      <c r="C29" s="69"/>
      <c r="D29" s="69"/>
      <c r="E29" s="70"/>
      <c r="F29" s="70"/>
      <c r="G29" s="70"/>
      <c r="H29" s="70"/>
      <c r="I29" s="71"/>
    </row>
    <row r="30" spans="1:9">
      <c r="A30" s="74"/>
      <c r="B30" s="70"/>
      <c r="C30" s="70"/>
      <c r="D30" s="70"/>
      <c r="E30" s="70"/>
      <c r="F30" s="70"/>
      <c r="G30" s="70"/>
      <c r="H30" s="70"/>
      <c r="I30" s="71"/>
    </row>
    <row r="31" spans="1:9">
      <c r="A31" s="68" t="s">
        <v>16</v>
      </c>
      <c r="B31" s="70"/>
      <c r="C31" s="70"/>
      <c r="D31" s="70"/>
      <c r="E31" s="70"/>
      <c r="F31" s="70"/>
      <c r="G31" s="70"/>
      <c r="H31" s="70"/>
      <c r="I31" s="71"/>
    </row>
    <row r="32" spans="1:9">
      <c r="A32" s="74"/>
      <c r="B32" s="70"/>
      <c r="C32" s="70"/>
      <c r="D32" s="70"/>
      <c r="E32" s="70"/>
      <c r="F32" s="70"/>
      <c r="G32" s="70"/>
      <c r="H32" s="70"/>
      <c r="I32" s="71"/>
    </row>
    <row r="33" spans="1:9">
      <c r="A33" s="74"/>
      <c r="B33" s="70"/>
      <c r="C33" s="70"/>
      <c r="D33" s="70"/>
      <c r="E33" s="70"/>
      <c r="F33" s="70"/>
      <c r="G33" s="70"/>
      <c r="H33" s="70"/>
      <c r="I33" s="71"/>
    </row>
    <row r="34" spans="1:9">
      <c r="A34" s="74"/>
      <c r="B34" s="70"/>
      <c r="C34" s="70"/>
      <c r="D34" s="70"/>
      <c r="E34" s="70"/>
      <c r="F34" s="70"/>
      <c r="G34" s="70"/>
      <c r="H34" s="70"/>
      <c r="I34" s="71"/>
    </row>
    <row r="35" spans="1:9" ht="16.2" thickBot="1">
      <c r="A35" s="75"/>
      <c r="B35" s="76"/>
      <c r="C35" s="76"/>
      <c r="D35" s="76"/>
      <c r="E35" s="76"/>
      <c r="F35" s="76"/>
      <c r="G35" s="76"/>
      <c r="H35" s="76"/>
      <c r="I35" s="77"/>
    </row>
    <row r="36" spans="1:9" ht="16.2" thickBot="1">
      <c r="A36" s="283" t="s">
        <v>6</v>
      </c>
      <c r="B36" s="284"/>
      <c r="C36" s="284"/>
      <c r="D36" s="284"/>
      <c r="E36" s="284"/>
      <c r="F36" s="284"/>
      <c r="G36" s="284"/>
      <c r="H36" s="284"/>
      <c r="I36" s="285"/>
    </row>
  </sheetData>
  <mergeCells count="2">
    <mergeCell ref="A5:I5"/>
    <mergeCell ref="A36:I36"/>
  </mergeCells>
  <pageMargins left="0.7" right="0.7" top="0.75" bottom="0.75" header="0.3" footer="0.3"/>
  <pageSetup paperSize="9" scale="58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45886-FE8A-B84D-BE8E-1914D961CA3B}">
  <sheetPr>
    <pageSetUpPr fitToPage="1"/>
  </sheetPr>
  <dimension ref="A1:I36"/>
  <sheetViews>
    <sheetView topLeftCell="A2" zoomScale="50" workbookViewId="0">
      <selection activeCell="B50" sqref="B50"/>
    </sheetView>
  </sheetViews>
  <sheetFormatPr defaultColWidth="11.19921875" defaultRowHeight="15.6"/>
  <cols>
    <col min="1" max="1" width="25.796875" customWidth="1"/>
    <col min="2" max="2" width="62.5" customWidth="1"/>
    <col min="3" max="3" width="28.296875" customWidth="1"/>
    <col min="4" max="4" width="29.19921875" customWidth="1"/>
    <col min="5" max="5" width="13.69921875" customWidth="1"/>
    <col min="6" max="6" width="15.69921875" customWidth="1"/>
    <col min="7" max="7" width="12.5" customWidth="1"/>
    <col min="8" max="8" width="11.19921875" customWidth="1"/>
    <col min="9" max="9" width="13.19921875" customWidth="1"/>
  </cols>
  <sheetData>
    <row r="1" spans="1:9" ht="21" customHeight="1">
      <c r="A1" s="106" t="str">
        <f>COVERSHEET!A1</f>
        <v>SEASON</v>
      </c>
      <c r="B1" s="107" t="str">
        <f>COVERSHEET!B1</f>
        <v>SPRING 26</v>
      </c>
      <c r="C1" s="108" t="str">
        <f>COVERSHEET!C1</f>
        <v xml:space="preserve">STYLE </v>
      </c>
      <c r="D1" s="116" t="str">
        <f>COVERSHEET!D1</f>
        <v>JACKET FAUX FUR</v>
      </c>
      <c r="E1" s="98"/>
      <c r="F1" s="99"/>
      <c r="G1" s="100"/>
      <c r="H1" s="100"/>
      <c r="I1" s="101"/>
    </row>
    <row r="2" spans="1:9" ht="21" customHeight="1">
      <c r="A2" s="109" t="str">
        <f>COVERSHEET!A2</f>
        <v>STYLE NAME</v>
      </c>
      <c r="B2" s="114" t="str">
        <f>COVERSHEET!B2</f>
        <v>FURRY FLEECE JACKET</v>
      </c>
      <c r="C2" s="110" t="str">
        <f>COVERSHEET!C2</f>
        <v>DATE CREATED</v>
      </c>
      <c r="D2" s="117" t="str">
        <f>COVERSHEET!D2</f>
        <v>13.02.25  ER</v>
      </c>
      <c r="E2" s="102"/>
      <c r="F2" s="96"/>
      <c r="G2" s="97"/>
      <c r="H2" s="97"/>
      <c r="I2" s="103"/>
    </row>
    <row r="3" spans="1:9" ht="21" customHeight="1">
      <c r="A3" s="109" t="str">
        <f>COVERSHEET!A3</f>
        <v>CODE</v>
      </c>
      <c r="B3" s="115" t="str">
        <f>COVERSHEET!B3</f>
        <v>P30JK027_028_029</v>
      </c>
      <c r="C3" s="110" t="str">
        <f>COVERSHEET!C3</f>
        <v>SAMPLE SEALED</v>
      </c>
      <c r="D3" s="117">
        <f>COVERSHEET!D3</f>
        <v>0</v>
      </c>
      <c r="E3" s="102"/>
      <c r="F3" s="96"/>
      <c r="G3" s="97"/>
      <c r="H3" s="97"/>
      <c r="I3" s="103"/>
    </row>
    <row r="4" spans="1:9" ht="48" customHeight="1" thickBot="1">
      <c r="A4" s="111" t="str">
        <f>COVERSHEET!A4</f>
        <v>FLEECE BLOCK : 2</v>
      </c>
      <c r="B4" s="112" t="str">
        <f>COVERSHEET!B4</f>
        <v>POLARTEC 200 BLOCK</v>
      </c>
      <c r="C4" s="113" t="str">
        <f>COVERSHEET!C4</f>
        <v>FINAL APPROVAL BY</v>
      </c>
      <c r="D4" s="117">
        <f>COVERSHEET!D4</f>
        <v>0</v>
      </c>
      <c r="E4" s="104"/>
      <c r="F4" s="105"/>
      <c r="G4" s="81"/>
      <c r="H4" s="81"/>
      <c r="I4" s="82"/>
    </row>
    <row r="5" spans="1:9" ht="27" customHeight="1" thickBot="1">
      <c r="A5" s="279" t="s">
        <v>30</v>
      </c>
      <c r="B5" s="280"/>
      <c r="C5" s="280"/>
      <c r="D5" s="280"/>
      <c r="E5" s="280"/>
      <c r="F5" s="280"/>
      <c r="G5" s="280"/>
      <c r="H5" s="280"/>
      <c r="I5" s="281"/>
    </row>
    <row r="6" spans="1:9" ht="27" customHeight="1">
      <c r="A6" s="52" t="s">
        <v>99</v>
      </c>
      <c r="B6" s="53"/>
      <c r="C6" s="53"/>
      <c r="D6" s="53"/>
      <c r="E6" s="53"/>
      <c r="F6" s="53"/>
      <c r="G6" s="53"/>
      <c r="H6" s="53"/>
      <c r="I6" s="54"/>
    </row>
    <row r="7" spans="1:9">
      <c r="A7" s="68" t="s">
        <v>12</v>
      </c>
      <c r="B7" s="23"/>
      <c r="C7" s="23"/>
      <c r="D7" s="23"/>
      <c r="E7" s="23"/>
      <c r="F7" s="23"/>
      <c r="G7" s="23"/>
      <c r="H7" s="23"/>
      <c r="I7" s="25"/>
    </row>
    <row r="8" spans="1:9">
      <c r="A8" s="24"/>
      <c r="B8" s="23"/>
      <c r="C8" s="23"/>
      <c r="D8" s="23"/>
      <c r="E8" s="23"/>
      <c r="F8" s="23"/>
      <c r="G8" s="23"/>
      <c r="H8" s="23"/>
      <c r="I8" s="25"/>
    </row>
    <row r="9" spans="1:9">
      <c r="A9" s="24"/>
      <c r="B9" s="23"/>
      <c r="C9" s="23"/>
      <c r="D9" s="23"/>
      <c r="E9" s="23"/>
      <c r="F9" s="23"/>
      <c r="G9" s="23"/>
      <c r="H9" s="23"/>
      <c r="I9" s="25"/>
    </row>
    <row r="10" spans="1:9">
      <c r="A10" s="24"/>
      <c r="B10" s="23"/>
      <c r="C10" s="23"/>
      <c r="D10" s="23"/>
      <c r="E10" s="23"/>
      <c r="F10" s="23"/>
      <c r="G10" s="23"/>
      <c r="H10" s="23"/>
      <c r="I10" s="25"/>
    </row>
    <row r="11" spans="1:9">
      <c r="A11" s="24"/>
      <c r="B11" s="23"/>
      <c r="C11" s="23"/>
      <c r="D11" s="23"/>
      <c r="E11" s="23"/>
      <c r="F11" s="23"/>
      <c r="G11" s="23"/>
      <c r="H11" s="23"/>
      <c r="I11" s="25"/>
    </row>
    <row r="12" spans="1:9">
      <c r="A12" s="24"/>
      <c r="B12" s="23"/>
      <c r="C12" s="23"/>
      <c r="D12" s="23"/>
      <c r="E12" s="23"/>
      <c r="F12" s="23"/>
      <c r="G12" s="23"/>
      <c r="H12" s="23"/>
      <c r="I12" s="25"/>
    </row>
    <row r="13" spans="1:9">
      <c r="A13" s="68" t="s">
        <v>13</v>
      </c>
      <c r="B13" s="69"/>
      <c r="C13" s="69"/>
      <c r="D13" s="69"/>
      <c r="E13" s="70"/>
      <c r="F13" s="70"/>
      <c r="G13" s="70"/>
      <c r="H13" s="70"/>
      <c r="I13" s="71"/>
    </row>
    <row r="14" spans="1:9">
      <c r="A14" s="72"/>
      <c r="B14" s="69"/>
      <c r="C14" s="69"/>
      <c r="D14" s="69"/>
      <c r="E14" s="70"/>
      <c r="F14" s="70"/>
      <c r="G14" s="70"/>
      <c r="H14" s="70"/>
      <c r="I14" s="71"/>
    </row>
    <row r="15" spans="1:9">
      <c r="A15" s="73"/>
      <c r="B15" s="69"/>
      <c r="C15" s="69"/>
      <c r="D15" s="69"/>
      <c r="E15" s="70"/>
      <c r="F15" s="70"/>
      <c r="G15" s="70"/>
      <c r="H15" s="70"/>
      <c r="I15" s="71"/>
    </row>
    <row r="16" spans="1:9">
      <c r="A16" s="73"/>
      <c r="B16" s="73"/>
      <c r="C16" s="69"/>
      <c r="D16" s="69"/>
      <c r="E16" s="70"/>
      <c r="F16" s="70"/>
      <c r="G16" s="70"/>
      <c r="H16" s="70"/>
      <c r="I16" s="71"/>
    </row>
    <row r="17" spans="1:9">
      <c r="A17" s="74"/>
      <c r="B17" s="69"/>
      <c r="C17" s="69"/>
      <c r="D17" s="69"/>
      <c r="E17" s="70"/>
      <c r="F17" s="70"/>
      <c r="G17" s="70"/>
      <c r="H17" s="70"/>
      <c r="I17" s="71"/>
    </row>
    <row r="18" spans="1:9">
      <c r="A18" s="73"/>
      <c r="B18" s="69"/>
      <c r="C18" s="69"/>
      <c r="D18" s="69"/>
      <c r="E18" s="70"/>
      <c r="F18" s="70"/>
      <c r="G18" s="70"/>
      <c r="H18" s="70"/>
      <c r="I18" s="71"/>
    </row>
    <row r="19" spans="1:9">
      <c r="A19" s="73" t="s">
        <v>14</v>
      </c>
      <c r="B19" s="69"/>
      <c r="C19" s="69"/>
      <c r="D19" s="69"/>
      <c r="E19" s="70"/>
      <c r="F19" s="70"/>
      <c r="G19" s="70"/>
      <c r="H19" s="70"/>
      <c r="I19" s="71"/>
    </row>
    <row r="20" spans="1:9">
      <c r="A20" s="73"/>
      <c r="B20" s="69"/>
      <c r="C20" s="69"/>
      <c r="D20" s="69"/>
      <c r="E20" s="70"/>
      <c r="F20" s="70"/>
      <c r="G20" s="70"/>
      <c r="H20" s="70"/>
      <c r="I20" s="71"/>
    </row>
    <row r="21" spans="1:9">
      <c r="A21" s="74"/>
      <c r="B21" s="69"/>
      <c r="C21" s="69"/>
      <c r="D21" s="69"/>
      <c r="E21" s="70"/>
      <c r="F21" s="70"/>
      <c r="G21" s="70"/>
      <c r="H21" s="70"/>
      <c r="I21" s="71"/>
    </row>
    <row r="22" spans="1:9">
      <c r="A22" s="73"/>
      <c r="B22" s="69"/>
      <c r="C22" s="69"/>
      <c r="D22" s="69"/>
      <c r="E22" s="70"/>
      <c r="F22" s="70"/>
      <c r="G22" s="70"/>
      <c r="H22" s="70"/>
      <c r="I22" s="71"/>
    </row>
    <row r="23" spans="1:9">
      <c r="A23" s="73"/>
      <c r="B23" s="69"/>
      <c r="C23" s="69"/>
      <c r="D23" s="69"/>
      <c r="E23" s="70"/>
      <c r="F23" s="70"/>
      <c r="G23" s="70"/>
      <c r="H23" s="70"/>
      <c r="I23" s="71"/>
    </row>
    <row r="24" spans="1:9">
      <c r="A24" s="74"/>
      <c r="B24" s="69"/>
      <c r="C24" s="69"/>
      <c r="D24" s="69"/>
      <c r="E24" s="70"/>
      <c r="F24" s="70"/>
      <c r="G24" s="70"/>
      <c r="H24" s="70"/>
      <c r="I24" s="71"/>
    </row>
    <row r="25" spans="1:9">
      <c r="A25" s="73" t="s">
        <v>15</v>
      </c>
      <c r="B25" s="69"/>
      <c r="C25" s="69"/>
      <c r="D25" s="69"/>
      <c r="E25" s="70"/>
      <c r="F25" s="70"/>
      <c r="G25" s="70"/>
      <c r="H25" s="70"/>
      <c r="I25" s="71"/>
    </row>
    <row r="26" spans="1:9">
      <c r="A26" s="74"/>
      <c r="B26" s="69"/>
      <c r="C26" s="69"/>
      <c r="D26" s="69"/>
      <c r="E26" s="70"/>
      <c r="F26" s="70"/>
      <c r="G26" s="70"/>
      <c r="H26" s="70"/>
      <c r="I26" s="71"/>
    </row>
    <row r="27" spans="1:9">
      <c r="A27" s="73"/>
      <c r="B27" s="69"/>
      <c r="C27" s="69"/>
      <c r="D27" s="69"/>
      <c r="E27" s="70"/>
      <c r="F27" s="70"/>
      <c r="G27" s="70"/>
      <c r="H27" s="70"/>
      <c r="I27" s="71"/>
    </row>
    <row r="28" spans="1:9">
      <c r="A28" s="73"/>
      <c r="B28" s="69"/>
      <c r="C28" s="69"/>
      <c r="D28" s="69"/>
      <c r="E28" s="70"/>
      <c r="F28" s="70"/>
      <c r="G28" s="70"/>
      <c r="H28" s="70"/>
      <c r="I28" s="71"/>
    </row>
    <row r="29" spans="1:9">
      <c r="A29" s="74"/>
      <c r="B29" s="69"/>
      <c r="C29" s="69"/>
      <c r="D29" s="69"/>
      <c r="E29" s="70"/>
      <c r="F29" s="70"/>
      <c r="G29" s="70"/>
      <c r="H29" s="70"/>
      <c r="I29" s="71"/>
    </row>
    <row r="30" spans="1:9">
      <c r="A30" s="74"/>
      <c r="B30" s="70"/>
      <c r="C30" s="70"/>
      <c r="D30" s="70"/>
      <c r="E30" s="70"/>
      <c r="F30" s="70"/>
      <c r="G30" s="70"/>
      <c r="H30" s="70"/>
      <c r="I30" s="71"/>
    </row>
    <row r="31" spans="1:9">
      <c r="A31" s="68" t="s">
        <v>16</v>
      </c>
      <c r="B31" s="70"/>
      <c r="C31" s="70"/>
      <c r="D31" s="70"/>
      <c r="E31" s="70"/>
      <c r="F31" s="70"/>
      <c r="G31" s="70"/>
      <c r="H31" s="70"/>
      <c r="I31" s="71"/>
    </row>
    <row r="32" spans="1:9">
      <c r="A32" s="74"/>
      <c r="B32" s="70"/>
      <c r="C32" s="70"/>
      <c r="D32" s="70"/>
      <c r="E32" s="70"/>
      <c r="F32" s="70"/>
      <c r="G32" s="70"/>
      <c r="H32" s="70"/>
      <c r="I32" s="71"/>
    </row>
    <row r="33" spans="1:9">
      <c r="A33" s="74"/>
      <c r="B33" s="70"/>
      <c r="C33" s="70"/>
      <c r="D33" s="70"/>
      <c r="E33" s="70"/>
      <c r="F33" s="70"/>
      <c r="G33" s="70"/>
      <c r="H33" s="70"/>
      <c r="I33" s="71"/>
    </row>
    <row r="34" spans="1:9">
      <c r="A34" s="74"/>
      <c r="B34" s="70"/>
      <c r="C34" s="70"/>
      <c r="D34" s="70"/>
      <c r="E34" s="70"/>
      <c r="F34" s="70"/>
      <c r="G34" s="70"/>
      <c r="H34" s="70"/>
      <c r="I34" s="71"/>
    </row>
    <row r="35" spans="1:9" ht="16.2" thickBot="1">
      <c r="A35" s="75"/>
      <c r="B35" s="76"/>
      <c r="C35" s="76"/>
      <c r="D35" s="76"/>
      <c r="E35" s="76"/>
      <c r="F35" s="76"/>
      <c r="G35" s="76"/>
      <c r="H35" s="76"/>
      <c r="I35" s="77"/>
    </row>
    <row r="36" spans="1:9" ht="16.2" thickBot="1">
      <c r="A36" s="283" t="s">
        <v>6</v>
      </c>
      <c r="B36" s="284"/>
      <c r="C36" s="284"/>
      <c r="D36" s="284"/>
      <c r="E36" s="284"/>
      <c r="F36" s="284"/>
      <c r="G36" s="284"/>
      <c r="H36" s="284"/>
      <c r="I36" s="285"/>
    </row>
  </sheetData>
  <mergeCells count="2">
    <mergeCell ref="A5:I5"/>
    <mergeCell ref="A36:I36"/>
  </mergeCells>
  <pageMargins left="0.7" right="0.7" top="0.75" bottom="0.75" header="0.3" footer="0.3"/>
  <pageSetup paperSize="9" scale="58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4bf10b48-52f7-4ad4-b1e1-de514cec68e0">
      <Terms xmlns="http://schemas.microsoft.com/office/infopath/2007/PartnerControls"/>
    </lcf76f155ced4ddcb4097134ff3c332f>
    <TaxCatchAll xmlns="cc099e4b-e381-4360-bcff-5e1f51ab48dc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C812DE4-5CF1-4216-B3C0-A0E762B0E361}">
  <ds:schemaRefs>
    <ds:schemaRef ds:uri="http://schemas.microsoft.com/office/2006/metadata/properties"/>
    <ds:schemaRef ds:uri="http://schemas.microsoft.com/office/infopath/2007/PartnerControls"/>
    <ds:schemaRef ds:uri="4bf10b48-52f7-4ad4-b1e1-de514cec68e0"/>
    <ds:schemaRef ds:uri="cc099e4b-e381-4360-bcff-5e1f51ab48dc"/>
  </ds:schemaRefs>
</ds:datastoreItem>
</file>

<file path=customXml/itemProps2.xml><?xml version="1.0" encoding="utf-8"?>
<ds:datastoreItem xmlns:ds="http://schemas.openxmlformats.org/officeDocument/2006/customXml" ds:itemID="{08B7C9DC-1F1A-4B65-BF48-46280922175C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6CE1DED4-3CD1-44C5-981F-534EF26CB7A1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9</vt:i4>
      </vt:variant>
    </vt:vector>
  </HeadingPairs>
  <TitlesOfParts>
    <vt:vector size="18" baseType="lpstr">
      <vt:lpstr>COVERSHEET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'COMMENTS P1'!Print_Area</vt:lpstr>
      <vt:lpstr>'COMMENTS P2'!Print_Area</vt:lpstr>
      <vt:lpstr>'COMMENTS P3'!Print_Area</vt:lpstr>
      <vt:lpstr>COVERSHEET!Print_Area</vt:lpstr>
      <vt:lpstr>'GRADING '!Print_Area</vt:lpstr>
      <vt:lpstr>POM!Print_Area</vt:lpstr>
      <vt:lpstr>'SAMPLE MEASURES'!Print_Area</vt:lpstr>
      <vt:lpstr>'COMMENTS P1'!Print_Titles</vt:lpstr>
      <vt:lpstr>'SAMPLE MEASURES'!Print_Titles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2025-06-03T09:28:54Z</cp:lastPrinted>
  <dcterms:created xsi:type="dcterms:W3CDTF">2022-10-14T13:49:41Z</dcterms:created>
  <dcterms:modified xsi:type="dcterms:W3CDTF">2025-06-03T09:29:07Z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