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"/>
    </mc:Choice>
  </mc:AlternateContent>
  <xr:revisionPtr revIDLastSave="307" documentId="13_ncr:1_{BFD2EE36-4402-4AD3-A5A2-6B20BA6BFF13}" xr6:coauthVersionLast="47" xr6:coauthVersionMax="47" xr10:uidLastSave="{D7D30E0B-FD75-40DD-BD90-497193E7B9D8}"/>
  <bookViews>
    <workbookView xWindow="-108" yWindow="-108" windowWidth="23256" windowHeight="12456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externalReferences>
    <externalReference r:id="rId6"/>
  </externalReference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(ALL)'!$A$2:$K$1004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(ALL)'!$B$2:$J$1005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K11" i="1"/>
  <c r="I120" i="9"/>
  <c r="I141" i="9"/>
  <c r="I226" i="9"/>
  <c r="I514" i="9"/>
  <c r="I515" i="9"/>
  <c r="I597" i="9"/>
  <c r="I861" i="9"/>
  <c r="I873" i="9"/>
  <c r="I898" i="9"/>
  <c r="I984" i="9"/>
  <c r="K156" i="9"/>
  <c r="K183" i="9"/>
  <c r="K255" i="9"/>
  <c r="K267" i="9"/>
  <c r="K298" i="9"/>
  <c r="K371" i="9"/>
  <c r="K372" i="9"/>
  <c r="K406" i="9"/>
  <c r="K411" i="9"/>
  <c r="K467" i="9"/>
  <c r="K468" i="9"/>
  <c r="K469" i="9"/>
  <c r="K623" i="9"/>
  <c r="K645" i="9"/>
  <c r="K647" i="9"/>
  <c r="K648" i="9"/>
  <c r="K651" i="9"/>
  <c r="K657" i="9"/>
  <c r="K663" i="9"/>
  <c r="K790" i="9"/>
  <c r="K791" i="9"/>
  <c r="K792" i="9"/>
  <c r="K878" i="9"/>
  <c r="K903" i="9"/>
  <c r="K921" i="9"/>
  <c r="K951" i="9"/>
  <c r="K975" i="9"/>
  <c r="I671" i="9"/>
  <c r="I237" i="9"/>
  <c r="I59" i="9"/>
  <c r="I39" i="9"/>
  <c r="K852" i="9"/>
  <c r="I853" i="9"/>
  <c r="I854" i="9"/>
  <c r="I855" i="9"/>
  <c r="K856" i="9"/>
  <c r="K860" i="9"/>
  <c r="K864" i="9"/>
  <c r="K868" i="9"/>
  <c r="K869" i="9"/>
  <c r="K870" i="9"/>
  <c r="K872" i="9"/>
  <c r="K874" i="9"/>
  <c r="K877" i="9"/>
  <c r="I878" i="9"/>
  <c r="I879" i="9"/>
  <c r="K882" i="9"/>
  <c r="I885" i="9"/>
  <c r="K887" i="9"/>
  <c r="I891" i="9"/>
  <c r="K892" i="9"/>
  <c r="K897" i="9"/>
  <c r="K902" i="9"/>
  <c r="I903" i="9"/>
  <c r="K907" i="9"/>
  <c r="I909" i="9"/>
  <c r="K912" i="9"/>
  <c r="I915" i="9"/>
  <c r="K917" i="9"/>
  <c r="I921" i="9"/>
  <c r="K922" i="9"/>
  <c r="K923" i="9"/>
  <c r="I925" i="9"/>
  <c r="I926" i="9"/>
  <c r="K927" i="9"/>
  <c r="K932" i="9"/>
  <c r="K937" i="9"/>
  <c r="I938" i="9"/>
  <c r="I939" i="9"/>
  <c r="K942" i="9"/>
  <c r="I945" i="9"/>
  <c r="K947" i="9"/>
  <c r="I951" i="9"/>
  <c r="K952" i="9"/>
  <c r="K957" i="9"/>
  <c r="I958" i="9"/>
  <c r="I959" i="9"/>
  <c r="I961" i="9"/>
  <c r="K962" i="9"/>
  <c r="I963" i="9"/>
  <c r="K967" i="9"/>
  <c r="I969" i="9"/>
  <c r="K972" i="9"/>
  <c r="I974" i="9"/>
  <c r="I975" i="9"/>
  <c r="K977" i="9"/>
  <c r="K981" i="9"/>
  <c r="K985" i="9"/>
  <c r="I986" i="9"/>
  <c r="K989" i="9"/>
  <c r="I993" i="9"/>
  <c r="I997" i="9"/>
  <c r="I998" i="9"/>
  <c r="K999" i="9"/>
  <c r="K7" i="9"/>
  <c r="K11" i="9"/>
  <c r="K15" i="9"/>
  <c r="K20" i="9"/>
  <c r="I23" i="9"/>
  <c r="I24" i="9"/>
  <c r="K25" i="9"/>
  <c r="I27" i="9"/>
  <c r="K30" i="9"/>
  <c r="K34" i="9"/>
  <c r="K35" i="9"/>
  <c r="I36" i="9"/>
  <c r="K39" i="9"/>
  <c r="K40" i="9"/>
  <c r="K45" i="9"/>
  <c r="K50" i="9"/>
  <c r="I51" i="9"/>
  <c r="K55" i="9"/>
  <c r="I57" i="9"/>
  <c r="I58" i="9"/>
  <c r="K59" i="9"/>
  <c r="K60" i="9"/>
  <c r="I63" i="9"/>
  <c r="K64" i="9"/>
  <c r="K68" i="9"/>
  <c r="K72" i="9"/>
  <c r="I75" i="9"/>
  <c r="K76" i="9"/>
  <c r="K80" i="9"/>
  <c r="I82" i="9"/>
  <c r="I83" i="9"/>
  <c r="K84" i="9"/>
  <c r="I85" i="9"/>
  <c r="I87" i="9"/>
  <c r="K88" i="9"/>
  <c r="K92" i="9"/>
  <c r="K96" i="9"/>
  <c r="I99" i="9"/>
  <c r="K100" i="9"/>
  <c r="K104" i="9"/>
  <c r="I107" i="9"/>
  <c r="K108" i="9"/>
  <c r="I111" i="9"/>
  <c r="K112" i="9"/>
  <c r="K117" i="9"/>
  <c r="I118" i="9"/>
  <c r="I119" i="9"/>
  <c r="K122" i="9"/>
  <c r="I123" i="9"/>
  <c r="K127" i="9"/>
  <c r="I129" i="9"/>
  <c r="K132" i="9"/>
  <c r="I135" i="9"/>
  <c r="K136" i="9"/>
  <c r="K137" i="9"/>
  <c r="I138" i="9"/>
  <c r="K142" i="9"/>
  <c r="I143" i="9"/>
  <c r="I144" i="9"/>
  <c r="K147" i="9"/>
  <c r="K152" i="9"/>
  <c r="I156" i="9"/>
  <c r="K157" i="9"/>
  <c r="I159" i="9"/>
  <c r="K162" i="9"/>
  <c r="I165" i="9"/>
  <c r="K167" i="9"/>
  <c r="I171" i="9"/>
  <c r="K172" i="9"/>
  <c r="I174" i="9"/>
  <c r="K176" i="9"/>
  <c r="I177" i="9"/>
  <c r="K180" i="9"/>
  <c r="I183" i="9"/>
  <c r="K184" i="9"/>
  <c r="K188" i="9"/>
  <c r="I190" i="9"/>
  <c r="I191" i="9"/>
  <c r="K192" i="9"/>
  <c r="I193" i="9"/>
  <c r="I194" i="9"/>
  <c r="I195" i="9"/>
  <c r="K196" i="9"/>
  <c r="I198" i="9"/>
  <c r="K201" i="9"/>
  <c r="K206" i="9"/>
  <c r="I207" i="9"/>
  <c r="K211" i="9"/>
  <c r="I214" i="9"/>
  <c r="I215" i="9"/>
  <c r="I216" i="9"/>
  <c r="K219" i="9"/>
  <c r="K223" i="9"/>
  <c r="I227" i="9"/>
  <c r="K228" i="9"/>
  <c r="I230" i="9"/>
  <c r="I231" i="9"/>
  <c r="K233" i="9"/>
  <c r="K237" i="9"/>
  <c r="K238" i="9"/>
  <c r="K243" i="9"/>
  <c r="I246" i="9"/>
  <c r="K248" i="9"/>
  <c r="I249" i="9"/>
  <c r="I250" i="9"/>
  <c r="I251" i="9"/>
  <c r="K253" i="9"/>
  <c r="I255" i="9"/>
  <c r="K257" i="9"/>
  <c r="K261" i="9"/>
  <c r="I264" i="9"/>
  <c r="K265" i="9"/>
  <c r="I266" i="9"/>
  <c r="I267" i="9"/>
  <c r="K269" i="9"/>
  <c r="I270" i="9"/>
  <c r="K273" i="9"/>
  <c r="K277" i="9"/>
  <c r="I279" i="9"/>
  <c r="K281" i="9"/>
  <c r="I285" i="9"/>
  <c r="K288" i="9"/>
  <c r="I291" i="9"/>
  <c r="K292" i="9"/>
  <c r="K296" i="9"/>
  <c r="I298" i="9"/>
  <c r="I299" i="9"/>
  <c r="K300" i="9"/>
  <c r="K301" i="9"/>
  <c r="I303" i="9"/>
  <c r="K304" i="9"/>
  <c r="I306" i="9"/>
  <c r="K308" i="9"/>
  <c r="K312" i="9"/>
  <c r="I315" i="9"/>
  <c r="K316" i="9"/>
  <c r="K320" i="9"/>
  <c r="I321" i="9"/>
  <c r="I322" i="9"/>
  <c r="I323" i="9"/>
  <c r="K324" i="9"/>
  <c r="I327" i="9"/>
  <c r="K328" i="9"/>
  <c r="K332" i="9"/>
  <c r="I335" i="9"/>
  <c r="K336" i="9"/>
  <c r="I338" i="9"/>
  <c r="I339" i="9"/>
  <c r="K340" i="9"/>
  <c r="I342" i="9"/>
  <c r="K344" i="9"/>
  <c r="K345" i="9"/>
  <c r="K350" i="9"/>
  <c r="K351" i="9"/>
  <c r="K356" i="9"/>
  <c r="K357" i="9"/>
  <c r="I359" i="9"/>
  <c r="K362" i="9"/>
  <c r="K363" i="9"/>
  <c r="K368" i="9"/>
  <c r="K369" i="9"/>
  <c r="I370" i="9"/>
  <c r="I371" i="9"/>
  <c r="I372" i="9"/>
  <c r="I373" i="9"/>
  <c r="K374" i="9"/>
  <c r="K375" i="9"/>
  <c r="K380" i="9"/>
  <c r="K381" i="9"/>
  <c r="K386" i="9"/>
  <c r="K387" i="9"/>
  <c r="K392" i="9"/>
  <c r="K393" i="9"/>
  <c r="I394" i="9"/>
  <c r="I395" i="9"/>
  <c r="I396" i="9"/>
  <c r="K398" i="9"/>
  <c r="K399" i="9"/>
  <c r="K404" i="9"/>
  <c r="I406" i="9"/>
  <c r="K408" i="9"/>
  <c r="I409" i="9"/>
  <c r="I411" i="9"/>
  <c r="K412" i="9"/>
  <c r="I414" i="9"/>
  <c r="K417" i="9"/>
  <c r="K422" i="9"/>
  <c r="I423" i="9"/>
  <c r="K426" i="9"/>
  <c r="I429" i="9"/>
  <c r="I430" i="9"/>
  <c r="K431" i="9"/>
  <c r="I435" i="9"/>
  <c r="K439" i="9"/>
  <c r="I442" i="9"/>
  <c r="K443" i="9"/>
  <c r="I444" i="9"/>
  <c r="K447" i="9"/>
  <c r="I450" i="9"/>
  <c r="K451" i="9"/>
  <c r="K456" i="9"/>
  <c r="K457" i="9"/>
  <c r="I459" i="9"/>
  <c r="K461" i="9"/>
  <c r="I465" i="9"/>
  <c r="K466" i="9"/>
  <c r="I467" i="9"/>
  <c r="I468" i="9"/>
  <c r="I469" i="9"/>
  <c r="K471" i="9"/>
  <c r="K473" i="9"/>
  <c r="K476" i="9"/>
  <c r="I477" i="9"/>
  <c r="K478" i="9"/>
  <c r="I480" i="9"/>
  <c r="K481" i="9"/>
  <c r="I483" i="9"/>
  <c r="K486" i="9"/>
  <c r="K487" i="9"/>
  <c r="I489" i="9"/>
  <c r="K490" i="9"/>
  <c r="K491" i="9"/>
  <c r="K495" i="9"/>
  <c r="K496" i="9"/>
  <c r="K500" i="9"/>
  <c r="I503" i="9"/>
  <c r="K504" i="9"/>
  <c r="I507" i="9"/>
  <c r="K508" i="9"/>
  <c r="K511" i="9"/>
  <c r="K513" i="9"/>
  <c r="K516" i="9"/>
  <c r="K518" i="9"/>
  <c r="I519" i="9"/>
  <c r="K523" i="9"/>
  <c r="I525" i="9"/>
  <c r="K527" i="9"/>
  <c r="K528" i="9"/>
  <c r="I531" i="9"/>
  <c r="K533" i="9"/>
  <c r="K537" i="9"/>
  <c r="I538" i="9"/>
  <c r="I539" i="9"/>
  <c r="I540" i="9"/>
  <c r="K541" i="9"/>
  <c r="I543" i="9"/>
  <c r="K545" i="9"/>
  <c r="K546" i="9"/>
  <c r="I549" i="9"/>
  <c r="K550" i="9"/>
  <c r="K551" i="9"/>
  <c r="I552" i="9"/>
  <c r="I555" i="9"/>
  <c r="K556" i="9"/>
  <c r="K557" i="9"/>
  <c r="I558" i="9"/>
  <c r="K561" i="9"/>
  <c r="K562" i="9"/>
  <c r="K563" i="9"/>
  <c r="K567" i="9"/>
  <c r="K568" i="9"/>
  <c r="K569" i="9"/>
  <c r="K573" i="9"/>
  <c r="K574" i="9"/>
  <c r="I575" i="9"/>
  <c r="I576" i="9"/>
  <c r="K578" i="9"/>
  <c r="I579" i="9"/>
  <c r="K582" i="9"/>
  <c r="I585" i="9"/>
  <c r="K586" i="9"/>
  <c r="K590" i="9"/>
  <c r="I591" i="9"/>
  <c r="K594" i="9"/>
  <c r="K598" i="9"/>
  <c r="I599" i="9"/>
  <c r="K602" i="9"/>
  <c r="I603" i="9"/>
  <c r="K606" i="9"/>
  <c r="K610" i="9"/>
  <c r="I611" i="9"/>
  <c r="K614" i="9"/>
  <c r="I615" i="9"/>
  <c r="K618" i="9"/>
  <c r="K619" i="9"/>
  <c r="K620" i="9"/>
  <c r="K621" i="9"/>
  <c r="K622" i="9"/>
  <c r="I623" i="9"/>
  <c r="I624" i="9"/>
  <c r="I625" i="9"/>
  <c r="I627" i="9"/>
  <c r="K630" i="9"/>
  <c r="K633" i="9"/>
  <c r="I639" i="9"/>
  <c r="I645" i="9"/>
  <c r="I646" i="9"/>
  <c r="I647" i="9"/>
  <c r="I648" i="9"/>
  <c r="I651" i="9"/>
  <c r="I657" i="9"/>
  <c r="K658" i="9"/>
  <c r="K659" i="9"/>
  <c r="I660" i="9"/>
  <c r="K662" i="9"/>
  <c r="I663" i="9"/>
  <c r="I666" i="9"/>
  <c r="I669" i="9"/>
  <c r="K671" i="9"/>
  <c r="I675" i="9"/>
  <c r="K679" i="9"/>
  <c r="I681" i="9"/>
  <c r="K682" i="9"/>
  <c r="I683" i="9"/>
  <c r="I684" i="9"/>
  <c r="K686" i="9"/>
  <c r="K687" i="9"/>
  <c r="K692" i="9"/>
  <c r="I693" i="9"/>
  <c r="I694" i="9"/>
  <c r="K697" i="9"/>
  <c r="I699" i="9"/>
  <c r="K702" i="9"/>
  <c r="I705" i="9"/>
  <c r="K706" i="9"/>
  <c r="K707" i="9"/>
  <c r="K708" i="9"/>
  <c r="I709" i="9"/>
  <c r="I710" i="9"/>
  <c r="I711" i="9"/>
  <c r="K712" i="9"/>
  <c r="I714" i="9"/>
  <c r="K717" i="9"/>
  <c r="I719" i="9"/>
  <c r="K722" i="9"/>
  <c r="I723" i="9"/>
  <c r="K727" i="9"/>
  <c r="I729" i="9"/>
  <c r="I730" i="9"/>
  <c r="I731" i="9"/>
  <c r="K732" i="9"/>
  <c r="I734" i="9"/>
  <c r="K735" i="9"/>
  <c r="K737" i="9"/>
  <c r="K741" i="9"/>
  <c r="K745" i="9"/>
  <c r="I747" i="9"/>
  <c r="K749" i="9"/>
  <c r="K753" i="9"/>
  <c r="I754" i="9"/>
  <c r="I755" i="9"/>
  <c r="I756" i="9"/>
  <c r="K757" i="9"/>
  <c r="K758" i="9"/>
  <c r="I759" i="9"/>
  <c r="K761" i="9"/>
  <c r="K765" i="9"/>
  <c r="K766" i="9"/>
  <c r="I767" i="9"/>
  <c r="I768" i="9"/>
  <c r="K771" i="9"/>
  <c r="K775" i="9"/>
  <c r="K776" i="9"/>
  <c r="I777" i="9"/>
  <c r="I779" i="9"/>
  <c r="K781" i="9"/>
  <c r="I783" i="9"/>
  <c r="K786" i="9"/>
  <c r="I789" i="9"/>
  <c r="I790" i="9"/>
  <c r="I792" i="9"/>
  <c r="I793" i="9"/>
  <c r="I795" i="9"/>
  <c r="K796" i="9"/>
  <c r="K801" i="9"/>
  <c r="I802" i="9"/>
  <c r="K806" i="9"/>
  <c r="I807" i="9"/>
  <c r="K810" i="9"/>
  <c r="I813" i="9"/>
  <c r="K814" i="9"/>
  <c r="I815" i="9"/>
  <c r="K818" i="9"/>
  <c r="I819" i="9"/>
  <c r="K822" i="9"/>
  <c r="K823" i="9"/>
  <c r="I827" i="9"/>
  <c r="K828" i="9"/>
  <c r="I831" i="9"/>
  <c r="K833" i="9"/>
  <c r="K837" i="9"/>
  <c r="K838" i="9"/>
  <c r="I839" i="9"/>
  <c r="I840" i="9"/>
  <c r="K843" i="9"/>
  <c r="K848" i="9"/>
  <c r="I849" i="9"/>
  <c r="K85" i="9" l="1"/>
  <c r="I706" i="9"/>
  <c r="K783" i="9"/>
  <c r="K543" i="9"/>
  <c r="I765" i="9"/>
  <c r="K768" i="9"/>
  <c r="K370" i="9"/>
  <c r="K83" i="9"/>
  <c r="K174" i="9"/>
  <c r="I999" i="9"/>
  <c r="K767" i="9"/>
  <c r="K503" i="9"/>
  <c r="K82" i="9"/>
  <c r="K171" i="9"/>
  <c r="K555" i="9"/>
  <c r="K998" i="9"/>
  <c r="K299" i="9"/>
  <c r="K984" i="9"/>
  <c r="K885" i="9"/>
  <c r="I622" i="9"/>
  <c r="K339" i="9"/>
  <c r="K231" i="9"/>
  <c r="K974" i="9"/>
  <c r="K861" i="9"/>
  <c r="K723" i="9"/>
  <c r="K615" i="9"/>
  <c r="K335" i="9"/>
  <c r="K230" i="9"/>
  <c r="K75" i="9"/>
  <c r="I633" i="9"/>
  <c r="K959" i="9"/>
  <c r="K849" i="9"/>
  <c r="K711" i="9"/>
  <c r="K603" i="9"/>
  <c r="K327" i="9"/>
  <c r="K227" i="9"/>
  <c r="K63" i="9"/>
  <c r="K958" i="9"/>
  <c r="K597" i="9"/>
  <c r="K442" i="9"/>
  <c r="K315" i="9"/>
  <c r="K226" i="9"/>
  <c r="K57" i="9"/>
  <c r="K898" i="9"/>
  <c r="K993" i="9"/>
  <c r="K246" i="9"/>
  <c r="I662" i="9"/>
  <c r="K831" i="9"/>
  <c r="K675" i="9"/>
  <c r="K585" i="9"/>
  <c r="K423" i="9"/>
  <c r="K191" i="9"/>
  <c r="I913" i="9"/>
  <c r="K913" i="9"/>
  <c r="I901" i="9"/>
  <c r="K901" i="9"/>
  <c r="I948" i="9"/>
  <c r="K948" i="9"/>
  <c r="I936" i="9"/>
  <c r="K936" i="9"/>
  <c r="I900" i="9"/>
  <c r="K900" i="9"/>
  <c r="I876" i="9"/>
  <c r="K876" i="9"/>
  <c r="K853" i="9"/>
  <c r="I774" i="9"/>
  <c r="K774" i="9"/>
  <c r="I750" i="9"/>
  <c r="K750" i="9"/>
  <c r="I642" i="9"/>
  <c r="K642" i="9"/>
  <c r="I534" i="9"/>
  <c r="K534" i="9"/>
  <c r="I498" i="9"/>
  <c r="K498" i="9"/>
  <c r="I354" i="9"/>
  <c r="K354" i="9"/>
  <c r="I318" i="9"/>
  <c r="K318" i="9"/>
  <c r="K995" i="9"/>
  <c r="I995" i="9"/>
  <c r="I983" i="9"/>
  <c r="K983" i="9"/>
  <c r="I899" i="9"/>
  <c r="K899" i="9"/>
  <c r="I875" i="9"/>
  <c r="K875" i="9"/>
  <c r="I863" i="9"/>
  <c r="K863" i="9"/>
  <c r="K925" i="9"/>
  <c r="K994" i="9"/>
  <c r="I994" i="9"/>
  <c r="I982" i="9"/>
  <c r="K982" i="9"/>
  <c r="I970" i="9"/>
  <c r="K970" i="9"/>
  <c r="I946" i="9"/>
  <c r="K946" i="9"/>
  <c r="I934" i="9"/>
  <c r="K934" i="9"/>
  <c r="I910" i="9"/>
  <c r="K910" i="9"/>
  <c r="K886" i="9"/>
  <c r="I886" i="9"/>
  <c r="I862" i="9"/>
  <c r="K862" i="9"/>
  <c r="K997" i="9"/>
  <c r="K558" i="9"/>
  <c r="K531" i="9"/>
  <c r="K459" i="9"/>
  <c r="K303" i="9"/>
  <c r="K159" i="9"/>
  <c r="K819" i="9"/>
  <c r="K699" i="9"/>
  <c r="K591" i="9"/>
  <c r="K519" i="9"/>
  <c r="K945" i="9"/>
  <c r="K909" i="9"/>
  <c r="K813" i="9"/>
  <c r="K507" i="9"/>
  <c r="K51" i="9"/>
  <c r="I495" i="9"/>
  <c r="K873" i="9"/>
  <c r="K684" i="9"/>
  <c r="K639" i="9"/>
  <c r="K579" i="9"/>
  <c r="K135" i="9"/>
  <c r="I561" i="9"/>
  <c r="K807" i="9"/>
  <c r="K759" i="9"/>
  <c r="K683" i="9"/>
  <c r="K627" i="9"/>
  <c r="K435" i="9"/>
  <c r="K207" i="9"/>
  <c r="K123" i="9"/>
  <c r="I573" i="9"/>
  <c r="K795" i="9"/>
  <c r="K625" i="9"/>
  <c r="K429" i="9"/>
  <c r="K291" i="9"/>
  <c r="K195" i="9"/>
  <c r="K99" i="9"/>
  <c r="K27" i="9"/>
  <c r="I136" i="9"/>
  <c r="K969" i="9"/>
  <c r="K926" i="9"/>
  <c r="K793" i="9"/>
  <c r="K747" i="9"/>
  <c r="K681" i="9"/>
  <c r="K624" i="9"/>
  <c r="K483" i="9"/>
  <c r="K279" i="9"/>
  <c r="K87" i="9"/>
  <c r="K734" i="9"/>
  <c r="I686" i="9"/>
  <c r="K674" i="9"/>
  <c r="I674" i="9"/>
  <c r="I626" i="9"/>
  <c r="K626" i="9"/>
  <c r="I566" i="9"/>
  <c r="K566" i="9"/>
  <c r="I530" i="9"/>
  <c r="K530" i="9"/>
  <c r="I494" i="9"/>
  <c r="K494" i="9"/>
  <c r="I434" i="9"/>
  <c r="K434" i="9"/>
  <c r="I158" i="9"/>
  <c r="K158" i="9"/>
  <c r="I110" i="9"/>
  <c r="K110" i="9"/>
  <c r="I74" i="9"/>
  <c r="K74" i="9"/>
  <c r="I26" i="9"/>
  <c r="K26" i="9"/>
  <c r="I14" i="9"/>
  <c r="K14" i="9"/>
  <c r="I1003" i="9"/>
  <c r="K1003" i="9"/>
  <c r="I979" i="9"/>
  <c r="K979" i="9"/>
  <c r="I955" i="9"/>
  <c r="K955" i="9"/>
  <c r="I919" i="9"/>
  <c r="K919" i="9"/>
  <c r="I883" i="9"/>
  <c r="K883" i="9"/>
  <c r="I871" i="9"/>
  <c r="K871" i="9"/>
  <c r="I859" i="9"/>
  <c r="K859" i="9"/>
  <c r="I733" i="9"/>
  <c r="K733" i="9"/>
  <c r="I721" i="9"/>
  <c r="K721" i="9"/>
  <c r="I649" i="9"/>
  <c r="K649" i="9"/>
  <c r="K397" i="9"/>
  <c r="I397" i="9"/>
  <c r="I361" i="9"/>
  <c r="K361" i="9"/>
  <c r="I349" i="9"/>
  <c r="K349" i="9"/>
  <c r="I325" i="9"/>
  <c r="K325" i="9"/>
  <c r="I313" i="9"/>
  <c r="K313" i="9"/>
  <c r="I289" i="9"/>
  <c r="K289" i="9"/>
  <c r="I241" i="9"/>
  <c r="K241" i="9"/>
  <c r="I217" i="9"/>
  <c r="K217" i="9"/>
  <c r="I205" i="9"/>
  <c r="K205" i="9"/>
  <c r="I181" i="9"/>
  <c r="K181" i="9"/>
  <c r="I97" i="9"/>
  <c r="K97" i="9"/>
  <c r="K338" i="9"/>
  <c r="I830" i="9"/>
  <c r="K830" i="9"/>
  <c r="I782" i="9"/>
  <c r="K782" i="9"/>
  <c r="I746" i="9"/>
  <c r="K746" i="9"/>
  <c r="I638" i="9"/>
  <c r="K638" i="9"/>
  <c r="I482" i="9"/>
  <c r="K482" i="9"/>
  <c r="I458" i="9"/>
  <c r="K458" i="9"/>
  <c r="I314" i="9"/>
  <c r="K314" i="9"/>
  <c r="K242" i="9"/>
  <c r="I242" i="9"/>
  <c r="I218" i="9"/>
  <c r="K218" i="9"/>
  <c r="I182" i="9"/>
  <c r="K182" i="9"/>
  <c r="I170" i="9"/>
  <c r="K170" i="9"/>
  <c r="I134" i="9"/>
  <c r="K134" i="9"/>
  <c r="I86" i="9"/>
  <c r="K86" i="9"/>
  <c r="I38" i="9"/>
  <c r="K38" i="9"/>
  <c r="I943" i="9"/>
  <c r="K943" i="9"/>
  <c r="I931" i="9"/>
  <c r="K931" i="9"/>
  <c r="I895" i="9"/>
  <c r="K895" i="9"/>
  <c r="I841" i="9"/>
  <c r="K841" i="9"/>
  <c r="I829" i="9"/>
  <c r="K829" i="9"/>
  <c r="I817" i="9"/>
  <c r="K817" i="9"/>
  <c r="I805" i="9"/>
  <c r="K805" i="9"/>
  <c r="I685" i="9"/>
  <c r="K685" i="9"/>
  <c r="I673" i="9"/>
  <c r="K673" i="9"/>
  <c r="I661" i="9"/>
  <c r="K661" i="9"/>
  <c r="I613" i="9"/>
  <c r="K613" i="9"/>
  <c r="I601" i="9"/>
  <c r="K601" i="9"/>
  <c r="I589" i="9"/>
  <c r="K589" i="9"/>
  <c r="I577" i="9"/>
  <c r="K577" i="9"/>
  <c r="I565" i="9"/>
  <c r="K565" i="9"/>
  <c r="I553" i="9"/>
  <c r="K553" i="9"/>
  <c r="I529" i="9"/>
  <c r="K529" i="9"/>
  <c r="I517" i="9"/>
  <c r="K517" i="9"/>
  <c r="I505" i="9"/>
  <c r="K505" i="9"/>
  <c r="I493" i="9"/>
  <c r="K493" i="9"/>
  <c r="I337" i="9"/>
  <c r="K337" i="9"/>
  <c r="I229" i="9"/>
  <c r="K229" i="9"/>
  <c r="I145" i="9"/>
  <c r="K145" i="9"/>
  <c r="I133" i="9"/>
  <c r="K133" i="9"/>
  <c r="I109" i="9"/>
  <c r="K109" i="9"/>
  <c r="I73" i="9"/>
  <c r="K73" i="9"/>
  <c r="I13" i="9"/>
  <c r="K13" i="9"/>
  <c r="I1002" i="9"/>
  <c r="K1002" i="9"/>
  <c r="I990" i="9"/>
  <c r="K990" i="9"/>
  <c r="I978" i="9"/>
  <c r="K978" i="9"/>
  <c r="I966" i="9"/>
  <c r="K966" i="9"/>
  <c r="I930" i="9"/>
  <c r="K930" i="9"/>
  <c r="I918" i="9"/>
  <c r="K918" i="9"/>
  <c r="I906" i="9"/>
  <c r="K906" i="9"/>
  <c r="I858" i="9"/>
  <c r="K858" i="9"/>
  <c r="K710" i="9"/>
  <c r="K409" i="9"/>
  <c r="K709" i="9"/>
  <c r="K266" i="9"/>
  <c r="K194" i="9"/>
  <c r="K193" i="9"/>
  <c r="K770" i="9"/>
  <c r="I770" i="9"/>
  <c r="I698" i="9"/>
  <c r="K698" i="9"/>
  <c r="I542" i="9"/>
  <c r="K542" i="9"/>
  <c r="I506" i="9"/>
  <c r="K506" i="9"/>
  <c r="I470" i="9"/>
  <c r="K470" i="9"/>
  <c r="I446" i="9"/>
  <c r="K446" i="9"/>
  <c r="I410" i="9"/>
  <c r="K410" i="9"/>
  <c r="K146" i="9"/>
  <c r="I146" i="9"/>
  <c r="I98" i="9"/>
  <c r="K98" i="9"/>
  <c r="I62" i="9"/>
  <c r="K62" i="9"/>
  <c r="I991" i="9"/>
  <c r="K991" i="9"/>
  <c r="I445" i="9"/>
  <c r="K445" i="9"/>
  <c r="I433" i="9"/>
  <c r="K433" i="9"/>
  <c r="I385" i="9"/>
  <c r="K385" i="9"/>
  <c r="I61" i="9"/>
  <c r="K61" i="9"/>
  <c r="I49" i="9"/>
  <c r="K49" i="9"/>
  <c r="I37" i="9"/>
  <c r="K37" i="9"/>
  <c r="I894" i="9"/>
  <c r="K894" i="9"/>
  <c r="I842" i="9"/>
  <c r="K842" i="9"/>
  <c r="I794" i="9"/>
  <c r="K794" i="9"/>
  <c r="K650" i="9"/>
  <c r="I650" i="9"/>
  <c r="I554" i="9"/>
  <c r="K554" i="9"/>
  <c r="I326" i="9"/>
  <c r="K326" i="9"/>
  <c r="I302" i="9"/>
  <c r="K302" i="9"/>
  <c r="I290" i="9"/>
  <c r="K290" i="9"/>
  <c r="I278" i="9"/>
  <c r="K278" i="9"/>
  <c r="I254" i="9"/>
  <c r="K254" i="9"/>
  <c r="I769" i="9"/>
  <c r="K769" i="9"/>
  <c r="I637" i="9"/>
  <c r="K637" i="9"/>
  <c r="I421" i="9"/>
  <c r="K421" i="9"/>
  <c r="I169" i="9"/>
  <c r="K169" i="9"/>
  <c r="I121" i="9"/>
  <c r="K121" i="9"/>
  <c r="I954" i="9"/>
  <c r="K954" i="9"/>
  <c r="K373" i="9"/>
  <c r="I816" i="9"/>
  <c r="K816" i="9"/>
  <c r="I780" i="9"/>
  <c r="K780" i="9"/>
  <c r="I744" i="9"/>
  <c r="K744" i="9"/>
  <c r="I696" i="9"/>
  <c r="K696" i="9"/>
  <c r="I360" i="9"/>
  <c r="K360" i="9"/>
  <c r="I12" i="9"/>
  <c r="K12" i="9"/>
  <c r="I1001" i="9"/>
  <c r="K1001" i="9"/>
  <c r="I929" i="9"/>
  <c r="K929" i="9"/>
  <c r="I479" i="9"/>
  <c r="K479" i="9"/>
  <c r="I179" i="9"/>
  <c r="K179" i="9"/>
  <c r="I131" i="9"/>
  <c r="K131" i="9"/>
  <c r="I95" i="9"/>
  <c r="K95" i="9"/>
  <c r="I71" i="9"/>
  <c r="K71" i="9"/>
  <c r="I47" i="9"/>
  <c r="K47" i="9"/>
  <c r="I1000" i="9"/>
  <c r="K1000" i="9"/>
  <c r="I988" i="9"/>
  <c r="K988" i="9"/>
  <c r="I976" i="9"/>
  <c r="K976" i="9"/>
  <c r="I964" i="9"/>
  <c r="K964" i="9"/>
  <c r="I940" i="9"/>
  <c r="K940" i="9"/>
  <c r="I928" i="9"/>
  <c r="K928" i="9"/>
  <c r="I916" i="9"/>
  <c r="K916" i="9"/>
  <c r="I904" i="9"/>
  <c r="K904" i="9"/>
  <c r="I880" i="9"/>
  <c r="K880" i="9"/>
  <c r="K815" i="9"/>
  <c r="K789" i="9"/>
  <c r="K756" i="9"/>
  <c r="K705" i="9"/>
  <c r="K646" i="9"/>
  <c r="K525" i="9"/>
  <c r="K465" i="9"/>
  <c r="K430" i="9"/>
  <c r="K396" i="9"/>
  <c r="K190" i="9"/>
  <c r="K119" i="9"/>
  <c r="I720" i="9"/>
  <c r="K720" i="9"/>
  <c r="I672" i="9"/>
  <c r="K672" i="9"/>
  <c r="I252" i="9"/>
  <c r="K252" i="9"/>
  <c r="I965" i="9"/>
  <c r="K965" i="9"/>
  <c r="I941" i="9"/>
  <c r="K941" i="9"/>
  <c r="I905" i="9"/>
  <c r="K905" i="9"/>
  <c r="K120" i="9"/>
  <c r="I743" i="9"/>
  <c r="K743" i="9"/>
  <c r="I382" i="9"/>
  <c r="K382" i="9"/>
  <c r="I358" i="9"/>
  <c r="K358" i="9"/>
  <c r="I334" i="9"/>
  <c r="K334" i="9"/>
  <c r="I310" i="9"/>
  <c r="K310" i="9"/>
  <c r="I286" i="9"/>
  <c r="K286" i="9"/>
  <c r="I262" i="9"/>
  <c r="K262" i="9"/>
  <c r="I202" i="9"/>
  <c r="K202" i="9"/>
  <c r="I987" i="9"/>
  <c r="K987" i="9"/>
  <c r="K144" i="9"/>
  <c r="I501" i="9"/>
  <c r="K501" i="9"/>
  <c r="I333" i="9"/>
  <c r="K333" i="9"/>
  <c r="I213" i="9"/>
  <c r="K213" i="9"/>
  <c r="I189" i="9"/>
  <c r="K189" i="9"/>
  <c r="I69" i="9"/>
  <c r="K69" i="9"/>
  <c r="I890" i="9"/>
  <c r="K890" i="9"/>
  <c r="K552" i="9"/>
  <c r="I272" i="9"/>
  <c r="K272" i="9"/>
  <c r="I260" i="9"/>
  <c r="K260" i="9"/>
  <c r="I236" i="9"/>
  <c r="K236" i="9"/>
  <c r="I224" i="9"/>
  <c r="K224" i="9"/>
  <c r="I212" i="9"/>
  <c r="K212" i="9"/>
  <c r="I200" i="9"/>
  <c r="K200" i="9"/>
  <c r="I164" i="9"/>
  <c r="K164" i="9"/>
  <c r="I140" i="9"/>
  <c r="K140" i="9"/>
  <c r="I128" i="9"/>
  <c r="K128" i="9"/>
  <c r="I116" i="9"/>
  <c r="K116" i="9"/>
  <c r="I56" i="9"/>
  <c r="K56" i="9"/>
  <c r="I44" i="9"/>
  <c r="K44" i="9"/>
  <c r="I32" i="9"/>
  <c r="K32" i="9"/>
  <c r="I8" i="9"/>
  <c r="K8" i="9"/>
  <c r="I973" i="9"/>
  <c r="K973" i="9"/>
  <c r="I949" i="9"/>
  <c r="K949" i="9"/>
  <c r="I889" i="9"/>
  <c r="K889" i="9"/>
  <c r="I865" i="9"/>
  <c r="K865" i="9"/>
  <c r="I837" i="9"/>
  <c r="K891" i="9"/>
  <c r="K777" i="9"/>
  <c r="K729" i="9"/>
  <c r="K666" i="9"/>
  <c r="K549" i="9"/>
  <c r="K450" i="9"/>
  <c r="K321" i="9"/>
  <c r="K285" i="9"/>
  <c r="K249" i="9"/>
  <c r="K215" i="9"/>
  <c r="K177" i="9"/>
  <c r="K107" i="9"/>
  <c r="I804" i="9"/>
  <c r="K804" i="9"/>
  <c r="I636" i="9"/>
  <c r="K636" i="9"/>
  <c r="I612" i="9"/>
  <c r="K612" i="9"/>
  <c r="I600" i="9"/>
  <c r="K600" i="9"/>
  <c r="I564" i="9"/>
  <c r="K564" i="9"/>
  <c r="I492" i="9"/>
  <c r="K492" i="9"/>
  <c r="I432" i="9"/>
  <c r="K432" i="9"/>
  <c r="I384" i="9"/>
  <c r="K384" i="9"/>
  <c r="I348" i="9"/>
  <c r="K348" i="9"/>
  <c r="K264" i="9"/>
  <c r="I803" i="9"/>
  <c r="K803" i="9"/>
  <c r="I587" i="9"/>
  <c r="K587" i="9"/>
  <c r="I502" i="9"/>
  <c r="K502" i="9"/>
  <c r="K755" i="9"/>
  <c r="K118" i="9"/>
  <c r="I297" i="9"/>
  <c r="K297" i="9"/>
  <c r="I836" i="9"/>
  <c r="K836" i="9"/>
  <c r="I812" i="9"/>
  <c r="K812" i="9"/>
  <c r="I788" i="9"/>
  <c r="K788" i="9"/>
  <c r="I764" i="9"/>
  <c r="K764" i="9"/>
  <c r="I752" i="9"/>
  <c r="K752" i="9"/>
  <c r="I716" i="9"/>
  <c r="K716" i="9"/>
  <c r="I704" i="9"/>
  <c r="K704" i="9"/>
  <c r="I680" i="9"/>
  <c r="K680" i="9"/>
  <c r="I644" i="9"/>
  <c r="K644" i="9"/>
  <c r="I632" i="9"/>
  <c r="K632" i="9"/>
  <c r="I608" i="9"/>
  <c r="K608" i="9"/>
  <c r="I572" i="9"/>
  <c r="K572" i="9"/>
  <c r="I536" i="9"/>
  <c r="K536" i="9"/>
  <c r="I512" i="9"/>
  <c r="K512" i="9"/>
  <c r="I464" i="9"/>
  <c r="K464" i="9"/>
  <c r="K214" i="9"/>
  <c r="I690" i="9"/>
  <c r="K690" i="9"/>
  <c r="I678" i="9"/>
  <c r="K678" i="9"/>
  <c r="I654" i="9"/>
  <c r="K654" i="9"/>
  <c r="I570" i="9"/>
  <c r="K570" i="9"/>
  <c r="I522" i="9"/>
  <c r="K522" i="9"/>
  <c r="I510" i="9"/>
  <c r="K510" i="9"/>
  <c r="I474" i="9"/>
  <c r="K474" i="9"/>
  <c r="I462" i="9"/>
  <c r="K462" i="9"/>
  <c r="I294" i="9"/>
  <c r="K294" i="9"/>
  <c r="I282" i="9"/>
  <c r="K282" i="9"/>
  <c r="I234" i="9"/>
  <c r="K234" i="9"/>
  <c r="I210" i="9"/>
  <c r="K210" i="9"/>
  <c r="I18" i="9"/>
  <c r="K18" i="9"/>
  <c r="I935" i="9"/>
  <c r="K935" i="9"/>
  <c r="I911" i="9"/>
  <c r="K911" i="9"/>
  <c r="I851" i="9"/>
  <c r="K851" i="9"/>
  <c r="K986" i="9"/>
  <c r="K963" i="9"/>
  <c r="K938" i="9"/>
  <c r="K802" i="9"/>
  <c r="K693" i="9"/>
  <c r="K575" i="9"/>
  <c r="K540" i="9"/>
  <c r="K515" i="9"/>
  <c r="K480" i="9"/>
  <c r="K138" i="9"/>
  <c r="K24" i="9"/>
  <c r="I588" i="9"/>
  <c r="K588" i="9"/>
  <c r="I420" i="9"/>
  <c r="K420" i="9"/>
  <c r="I240" i="9"/>
  <c r="K240" i="9"/>
  <c r="I48" i="9"/>
  <c r="K48" i="9"/>
  <c r="I695" i="9"/>
  <c r="K695" i="9"/>
  <c r="I347" i="9"/>
  <c r="K347" i="9"/>
  <c r="I275" i="9"/>
  <c r="K275" i="9"/>
  <c r="I263" i="9"/>
  <c r="K263" i="9"/>
  <c r="I203" i="9"/>
  <c r="K203" i="9"/>
  <c r="I778" i="9"/>
  <c r="K778" i="9"/>
  <c r="I742" i="9"/>
  <c r="K742" i="9"/>
  <c r="I106" i="9"/>
  <c r="K106" i="9"/>
  <c r="I94" i="9"/>
  <c r="K94" i="9"/>
  <c r="I70" i="9"/>
  <c r="K70" i="9"/>
  <c r="I46" i="9"/>
  <c r="K46" i="9"/>
  <c r="I867" i="9"/>
  <c r="K867" i="9"/>
  <c r="K840" i="9"/>
  <c r="K731" i="9"/>
  <c r="K395" i="9"/>
  <c r="K359" i="9"/>
  <c r="K323" i="9"/>
  <c r="K251" i="9"/>
  <c r="K36" i="9"/>
  <c r="I950" i="9"/>
  <c r="K950" i="9"/>
  <c r="I914" i="9"/>
  <c r="K914" i="9"/>
  <c r="I866" i="9"/>
  <c r="K866" i="9"/>
  <c r="K489" i="9"/>
  <c r="K394" i="9"/>
  <c r="K216" i="9"/>
  <c r="K143" i="9"/>
  <c r="I824" i="9"/>
  <c r="K824" i="9"/>
  <c r="I800" i="9"/>
  <c r="K800" i="9"/>
  <c r="I740" i="9"/>
  <c r="K740" i="9"/>
  <c r="I656" i="9"/>
  <c r="K656" i="9"/>
  <c r="I440" i="9"/>
  <c r="K440" i="9"/>
  <c r="I416" i="9"/>
  <c r="K416" i="9"/>
  <c r="K694" i="9"/>
  <c r="K141" i="9"/>
  <c r="I846" i="9"/>
  <c r="K846" i="9"/>
  <c r="I834" i="9"/>
  <c r="K834" i="9"/>
  <c r="I798" i="9"/>
  <c r="K798" i="9"/>
  <c r="I762" i="9"/>
  <c r="K762" i="9"/>
  <c r="I738" i="9"/>
  <c r="K738" i="9"/>
  <c r="I726" i="9"/>
  <c r="K726" i="9"/>
  <c r="I438" i="9"/>
  <c r="K438" i="9"/>
  <c r="I402" i="9"/>
  <c r="K402" i="9"/>
  <c r="I390" i="9"/>
  <c r="K390" i="9"/>
  <c r="I378" i="9"/>
  <c r="K378" i="9"/>
  <c r="I366" i="9"/>
  <c r="K366" i="9"/>
  <c r="I330" i="9"/>
  <c r="K330" i="9"/>
  <c r="I258" i="9"/>
  <c r="K258" i="9"/>
  <c r="I222" i="9"/>
  <c r="K222" i="9"/>
  <c r="I186" i="9"/>
  <c r="K186" i="9"/>
  <c r="I150" i="9"/>
  <c r="K150" i="9"/>
  <c r="I126" i="9"/>
  <c r="K126" i="9"/>
  <c r="I114" i="9"/>
  <c r="K114" i="9"/>
  <c r="I102" i="9"/>
  <c r="K102" i="9"/>
  <c r="I90" i="9"/>
  <c r="K90" i="9"/>
  <c r="I78" i="9"/>
  <c r="K78" i="9"/>
  <c r="I66" i="9"/>
  <c r="K66" i="9"/>
  <c r="I54" i="9"/>
  <c r="K54" i="9"/>
  <c r="I42" i="9"/>
  <c r="K42" i="9"/>
  <c r="I6" i="9"/>
  <c r="K6" i="9"/>
  <c r="I971" i="9"/>
  <c r="K971" i="9"/>
  <c r="I845" i="9"/>
  <c r="K845" i="9"/>
  <c r="I797" i="9"/>
  <c r="K797" i="9"/>
  <c r="I725" i="9"/>
  <c r="K725" i="9"/>
  <c r="I665" i="9"/>
  <c r="K665" i="9"/>
  <c r="I629" i="9"/>
  <c r="K629" i="9"/>
  <c r="I617" i="9"/>
  <c r="K617" i="9"/>
  <c r="I593" i="9"/>
  <c r="K593" i="9"/>
  <c r="I581" i="9"/>
  <c r="K581" i="9"/>
  <c r="I521" i="9"/>
  <c r="K521" i="9"/>
  <c r="I509" i="9"/>
  <c r="K509" i="9"/>
  <c r="I497" i="9"/>
  <c r="K497" i="9"/>
  <c r="K485" i="9"/>
  <c r="I485" i="9"/>
  <c r="I449" i="9"/>
  <c r="K449" i="9"/>
  <c r="I437" i="9"/>
  <c r="K437" i="9"/>
  <c r="I425" i="9"/>
  <c r="K425" i="9"/>
  <c r="I413" i="9"/>
  <c r="K413" i="9"/>
  <c r="I401" i="9"/>
  <c r="K401" i="9"/>
  <c r="I389" i="9"/>
  <c r="K389" i="9"/>
  <c r="I377" i="9"/>
  <c r="K377" i="9"/>
  <c r="I365" i="9"/>
  <c r="K365" i="9"/>
  <c r="I353" i="9"/>
  <c r="K353" i="9"/>
  <c r="I341" i="9"/>
  <c r="K341" i="9"/>
  <c r="I329" i="9"/>
  <c r="K329" i="9"/>
  <c r="I317" i="9"/>
  <c r="K317" i="9"/>
  <c r="I305" i="9"/>
  <c r="K305" i="9"/>
  <c r="I293" i="9"/>
  <c r="K293" i="9"/>
  <c r="I245" i="9"/>
  <c r="K245" i="9"/>
  <c r="I527" i="9"/>
  <c r="I658" i="9"/>
  <c r="K855" i="9"/>
  <c r="K719" i="9"/>
  <c r="K539" i="9"/>
  <c r="K514" i="9"/>
  <c r="K477" i="9"/>
  <c r="K414" i="9"/>
  <c r="K342" i="9"/>
  <c r="K306" i="9"/>
  <c r="K198" i="9"/>
  <c r="K23" i="9"/>
  <c r="I276" i="9"/>
  <c r="K276" i="9"/>
  <c r="I204" i="9"/>
  <c r="K204" i="9"/>
  <c r="I168" i="9"/>
  <c r="K168" i="9"/>
  <c r="I953" i="9"/>
  <c r="K953" i="9"/>
  <c r="I893" i="9"/>
  <c r="K893" i="9"/>
  <c r="I881" i="9"/>
  <c r="K881" i="9"/>
  <c r="I857" i="9"/>
  <c r="K857" i="9"/>
  <c r="I635" i="9"/>
  <c r="K635" i="9"/>
  <c r="K455" i="9"/>
  <c r="I455" i="9"/>
  <c r="I419" i="9"/>
  <c r="K419" i="9"/>
  <c r="I407" i="9"/>
  <c r="K407" i="9"/>
  <c r="I383" i="9"/>
  <c r="K383" i="9"/>
  <c r="I311" i="9"/>
  <c r="K311" i="9"/>
  <c r="I287" i="9"/>
  <c r="K287" i="9"/>
  <c r="I239" i="9"/>
  <c r="K239" i="9"/>
  <c r="I155" i="9"/>
  <c r="K155" i="9"/>
  <c r="I850" i="9"/>
  <c r="K850" i="9"/>
  <c r="I826" i="9"/>
  <c r="K826" i="9"/>
  <c r="I718" i="9"/>
  <c r="K718" i="9"/>
  <c r="K670" i="9"/>
  <c r="I670" i="9"/>
  <c r="K634" i="9"/>
  <c r="I634" i="9"/>
  <c r="I526" i="9"/>
  <c r="K526" i="9"/>
  <c r="I454" i="9"/>
  <c r="K454" i="9"/>
  <c r="I418" i="9"/>
  <c r="K418" i="9"/>
  <c r="I346" i="9"/>
  <c r="K346" i="9"/>
  <c r="I274" i="9"/>
  <c r="K274" i="9"/>
  <c r="I178" i="9"/>
  <c r="K178" i="9"/>
  <c r="I166" i="9"/>
  <c r="K166" i="9"/>
  <c r="I154" i="9"/>
  <c r="K154" i="9"/>
  <c r="I130" i="9"/>
  <c r="K130" i="9"/>
  <c r="I22" i="9"/>
  <c r="K22" i="9"/>
  <c r="I10" i="9"/>
  <c r="K10" i="9"/>
  <c r="I825" i="9"/>
  <c r="K825" i="9"/>
  <c r="I609" i="9"/>
  <c r="K609" i="9"/>
  <c r="I453" i="9"/>
  <c r="K453" i="9"/>
  <c r="I441" i="9"/>
  <c r="K441" i="9"/>
  <c r="I405" i="9"/>
  <c r="K405" i="9"/>
  <c r="I309" i="9"/>
  <c r="K309" i="9"/>
  <c r="I225" i="9"/>
  <c r="K225" i="9"/>
  <c r="I153" i="9"/>
  <c r="K153" i="9"/>
  <c r="I105" i="9"/>
  <c r="K105" i="9"/>
  <c r="I93" i="9"/>
  <c r="K93" i="9"/>
  <c r="I81" i="9"/>
  <c r="K81" i="9"/>
  <c r="I33" i="9"/>
  <c r="K33" i="9"/>
  <c r="I21" i="9"/>
  <c r="K21" i="9"/>
  <c r="I9" i="9"/>
  <c r="K9" i="9"/>
  <c r="K839" i="9"/>
  <c r="K779" i="9"/>
  <c r="K754" i="9"/>
  <c r="K730" i="9"/>
  <c r="K669" i="9"/>
  <c r="K611" i="9"/>
  <c r="K322" i="9"/>
  <c r="K250" i="9"/>
  <c r="I728" i="9"/>
  <c r="K728" i="9"/>
  <c r="I668" i="9"/>
  <c r="K668" i="9"/>
  <c r="I596" i="9"/>
  <c r="K596" i="9"/>
  <c r="I584" i="9"/>
  <c r="K584" i="9"/>
  <c r="I560" i="9"/>
  <c r="K560" i="9"/>
  <c r="I548" i="9"/>
  <c r="K548" i="9"/>
  <c r="I524" i="9"/>
  <c r="K524" i="9"/>
  <c r="I488" i="9"/>
  <c r="K488" i="9"/>
  <c r="I452" i="9"/>
  <c r="K452" i="9"/>
  <c r="I428" i="9"/>
  <c r="K428" i="9"/>
  <c r="I284" i="9"/>
  <c r="K284" i="9"/>
  <c r="I490" i="9"/>
  <c r="K939" i="9"/>
  <c r="K915" i="9"/>
  <c r="K576" i="9"/>
  <c r="I821" i="9"/>
  <c r="K821" i="9"/>
  <c r="I809" i="9"/>
  <c r="K809" i="9"/>
  <c r="I785" i="9"/>
  <c r="K785" i="9"/>
  <c r="I773" i="9"/>
  <c r="K773" i="9"/>
  <c r="I713" i="9"/>
  <c r="K713" i="9"/>
  <c r="I701" i="9"/>
  <c r="K701" i="9"/>
  <c r="I689" i="9"/>
  <c r="K689" i="9"/>
  <c r="I677" i="9"/>
  <c r="K677" i="9"/>
  <c r="I653" i="9"/>
  <c r="K653" i="9"/>
  <c r="I641" i="9"/>
  <c r="K641" i="9"/>
  <c r="I605" i="9"/>
  <c r="K605" i="9"/>
  <c r="I844" i="9"/>
  <c r="K844" i="9"/>
  <c r="I832" i="9"/>
  <c r="K832" i="9"/>
  <c r="I820" i="9"/>
  <c r="K820" i="9"/>
  <c r="I808" i="9"/>
  <c r="K808" i="9"/>
  <c r="I784" i="9"/>
  <c r="K784" i="9"/>
  <c r="I772" i="9"/>
  <c r="K772" i="9"/>
  <c r="I760" i="9"/>
  <c r="K760" i="9"/>
  <c r="I748" i="9"/>
  <c r="K748" i="9"/>
  <c r="I736" i="9"/>
  <c r="K736" i="9"/>
  <c r="I724" i="9"/>
  <c r="K724" i="9"/>
  <c r="I700" i="9"/>
  <c r="K700" i="9"/>
  <c r="I688" i="9"/>
  <c r="K688" i="9"/>
  <c r="I676" i="9"/>
  <c r="K676" i="9"/>
  <c r="I664" i="9"/>
  <c r="K664" i="9"/>
  <c r="I652" i="9"/>
  <c r="K652" i="9"/>
  <c r="I640" i="9"/>
  <c r="K640" i="9"/>
  <c r="I628" i="9"/>
  <c r="K628" i="9"/>
  <c r="I616" i="9"/>
  <c r="K616" i="9"/>
  <c r="I604" i="9"/>
  <c r="K604" i="9"/>
  <c r="I592" i="9"/>
  <c r="K592" i="9"/>
  <c r="I580" i="9"/>
  <c r="K580" i="9"/>
  <c r="K544" i="9"/>
  <c r="I544" i="9"/>
  <c r="I532" i="9"/>
  <c r="K532" i="9"/>
  <c r="I520" i="9"/>
  <c r="K520" i="9"/>
  <c r="I484" i="9"/>
  <c r="K484" i="9"/>
  <c r="I472" i="9"/>
  <c r="K472" i="9"/>
  <c r="I460" i="9"/>
  <c r="K460" i="9"/>
  <c r="I448" i="9"/>
  <c r="K448" i="9"/>
  <c r="I436" i="9"/>
  <c r="K436" i="9"/>
  <c r="I424" i="9"/>
  <c r="K424" i="9"/>
  <c r="I400" i="9"/>
  <c r="K400" i="9"/>
  <c r="I388" i="9"/>
  <c r="K388" i="9"/>
  <c r="I376" i="9"/>
  <c r="K376" i="9"/>
  <c r="I364" i="9"/>
  <c r="K364" i="9"/>
  <c r="I352" i="9"/>
  <c r="K352" i="9"/>
  <c r="I280" i="9"/>
  <c r="K280" i="9"/>
  <c r="I268" i="9"/>
  <c r="K268" i="9"/>
  <c r="I256" i="9"/>
  <c r="K256" i="9"/>
  <c r="I244" i="9"/>
  <c r="K244" i="9"/>
  <c r="I232" i="9"/>
  <c r="K232" i="9"/>
  <c r="I220" i="9"/>
  <c r="K220" i="9"/>
  <c r="I208" i="9"/>
  <c r="K208" i="9"/>
  <c r="I160" i="9"/>
  <c r="K160" i="9"/>
  <c r="I148" i="9"/>
  <c r="K148" i="9"/>
  <c r="I124" i="9"/>
  <c r="K124" i="9"/>
  <c r="I52" i="9"/>
  <c r="K52" i="9"/>
  <c r="I28" i="9"/>
  <c r="K28" i="9"/>
  <c r="I16" i="9"/>
  <c r="K16" i="9"/>
  <c r="I4" i="9"/>
  <c r="K4" i="9"/>
  <c r="I933" i="9"/>
  <c r="K933" i="9"/>
  <c r="I34" i="9"/>
  <c r="I550" i="9"/>
  <c r="I659" i="9"/>
  <c r="K961" i="9"/>
  <c r="K879" i="9"/>
  <c r="K854" i="9"/>
  <c r="K827" i="9"/>
  <c r="K714" i="9"/>
  <c r="K660" i="9"/>
  <c r="K599" i="9"/>
  <c r="K538" i="9"/>
  <c r="K444" i="9"/>
  <c r="K270" i="9"/>
  <c r="K165" i="9"/>
  <c r="K129" i="9"/>
  <c r="K58" i="9"/>
  <c r="I847" i="9"/>
  <c r="K847" i="9"/>
  <c r="I835" i="9"/>
  <c r="K835" i="9"/>
  <c r="I811" i="9"/>
  <c r="K811" i="9"/>
  <c r="I799" i="9"/>
  <c r="K799" i="9"/>
  <c r="I787" i="9"/>
  <c r="K787" i="9"/>
  <c r="I763" i="9"/>
  <c r="K763" i="9"/>
  <c r="I751" i="9"/>
  <c r="K751" i="9"/>
  <c r="I739" i="9"/>
  <c r="K739" i="9"/>
  <c r="I715" i="9"/>
  <c r="K715" i="9"/>
  <c r="I703" i="9"/>
  <c r="K703" i="9"/>
  <c r="I691" i="9"/>
  <c r="K691" i="9"/>
  <c r="I667" i="9"/>
  <c r="K667" i="9"/>
  <c r="I655" i="9"/>
  <c r="K655" i="9"/>
  <c r="I643" i="9"/>
  <c r="K643" i="9"/>
  <c r="I631" i="9"/>
  <c r="K631" i="9"/>
  <c r="I607" i="9"/>
  <c r="K607" i="9"/>
  <c r="I595" i="9"/>
  <c r="K595" i="9"/>
  <c r="I583" i="9"/>
  <c r="K583" i="9"/>
  <c r="I571" i="9"/>
  <c r="K571" i="9"/>
  <c r="I559" i="9"/>
  <c r="K559" i="9"/>
  <c r="I547" i="9"/>
  <c r="K547" i="9"/>
  <c r="I535" i="9"/>
  <c r="K535" i="9"/>
  <c r="I499" i="9"/>
  <c r="K499" i="9"/>
  <c r="I475" i="9"/>
  <c r="K475" i="9"/>
  <c r="I463" i="9"/>
  <c r="K463" i="9"/>
  <c r="I427" i="9"/>
  <c r="K427" i="9"/>
  <c r="I415" i="9"/>
  <c r="K415" i="9"/>
  <c r="I403" i="9"/>
  <c r="K403" i="9"/>
  <c r="I391" i="9"/>
  <c r="K391" i="9"/>
  <c r="I379" i="9"/>
  <c r="K379" i="9"/>
  <c r="I367" i="9"/>
  <c r="K367" i="9"/>
  <c r="I355" i="9"/>
  <c r="K355" i="9"/>
  <c r="I343" i="9"/>
  <c r="K343" i="9"/>
  <c r="I331" i="9"/>
  <c r="K331" i="9"/>
  <c r="I319" i="9"/>
  <c r="K319" i="9"/>
  <c r="I307" i="9"/>
  <c r="K307" i="9"/>
  <c r="I295" i="9"/>
  <c r="K295" i="9"/>
  <c r="I283" i="9"/>
  <c r="K283" i="9"/>
  <c r="I271" i="9"/>
  <c r="K271" i="9"/>
  <c r="I259" i="9"/>
  <c r="K259" i="9"/>
  <c r="I247" i="9"/>
  <c r="K247" i="9"/>
  <c r="I235" i="9"/>
  <c r="K235" i="9"/>
  <c r="I199" i="9"/>
  <c r="K199" i="9"/>
  <c r="I187" i="9"/>
  <c r="K187" i="9"/>
  <c r="I175" i="9"/>
  <c r="K175" i="9"/>
  <c r="I163" i="9"/>
  <c r="K163" i="9"/>
  <c r="I151" i="9"/>
  <c r="K151" i="9"/>
  <c r="I139" i="9"/>
  <c r="K139" i="9"/>
  <c r="I115" i="9"/>
  <c r="K115" i="9"/>
  <c r="I103" i="9"/>
  <c r="K103" i="9"/>
  <c r="I91" i="9"/>
  <c r="K91" i="9"/>
  <c r="I79" i="9"/>
  <c r="K79" i="9"/>
  <c r="I67" i="9"/>
  <c r="K67" i="9"/>
  <c r="I43" i="9"/>
  <c r="K43" i="9"/>
  <c r="I31" i="9"/>
  <c r="K31" i="9"/>
  <c r="I19" i="9"/>
  <c r="K19" i="9"/>
  <c r="I996" i="9"/>
  <c r="K996" i="9"/>
  <c r="I960" i="9"/>
  <c r="K960" i="9"/>
  <c r="I924" i="9"/>
  <c r="K924" i="9"/>
  <c r="I888" i="9"/>
  <c r="K888" i="9"/>
  <c r="I221" i="9"/>
  <c r="K221" i="9"/>
  <c r="I209" i="9"/>
  <c r="K209" i="9"/>
  <c r="I197" i="9"/>
  <c r="K197" i="9"/>
  <c r="I185" i="9"/>
  <c r="K185" i="9"/>
  <c r="I173" i="9"/>
  <c r="K173" i="9"/>
  <c r="I161" i="9"/>
  <c r="K161" i="9"/>
  <c r="I149" i="9"/>
  <c r="K149" i="9"/>
  <c r="I125" i="9"/>
  <c r="K125" i="9"/>
  <c r="I113" i="9"/>
  <c r="K113" i="9"/>
  <c r="I101" i="9"/>
  <c r="K101" i="9"/>
  <c r="I89" i="9"/>
  <c r="K89" i="9"/>
  <c r="I77" i="9"/>
  <c r="K77" i="9"/>
  <c r="I65" i="9"/>
  <c r="K65" i="9"/>
  <c r="I53" i="9"/>
  <c r="K53" i="9"/>
  <c r="I41" i="9"/>
  <c r="K41" i="9"/>
  <c r="I29" i="9"/>
  <c r="K29" i="9"/>
  <c r="I17" i="9"/>
  <c r="K17" i="9"/>
  <c r="I5" i="9"/>
  <c r="K5" i="9"/>
  <c r="I1004" i="9"/>
  <c r="K1004" i="9"/>
  <c r="I992" i="9"/>
  <c r="K992" i="9"/>
  <c r="I980" i="9"/>
  <c r="K980" i="9"/>
  <c r="I968" i="9"/>
  <c r="K968" i="9"/>
  <c r="I956" i="9"/>
  <c r="K956" i="9"/>
  <c r="I944" i="9"/>
  <c r="K944" i="9"/>
  <c r="I920" i="9"/>
  <c r="K920" i="9"/>
  <c r="I908" i="9"/>
  <c r="K908" i="9"/>
  <c r="I896" i="9"/>
  <c r="K896" i="9"/>
  <c r="I884" i="9"/>
  <c r="K884" i="9"/>
  <c r="K111" i="9"/>
  <c r="I775" i="9"/>
  <c r="I630" i="9"/>
  <c r="I822" i="9"/>
  <c r="I679" i="9"/>
  <c r="I567" i="9"/>
  <c r="I516" i="9"/>
  <c r="I735" i="9"/>
  <c r="I511" i="9"/>
  <c r="I473" i="9"/>
  <c r="I870" i="9"/>
  <c r="I478" i="9"/>
  <c r="I874" i="9"/>
  <c r="I487" i="9"/>
  <c r="I457" i="9"/>
  <c r="I923" i="9"/>
  <c r="I301" i="9"/>
  <c r="I758" i="9"/>
  <c r="I869" i="9"/>
  <c r="I708" i="9"/>
  <c r="J1004" i="9" l="1"/>
  <c r="J1003" i="9"/>
  <c r="J1002" i="9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8" i="9"/>
  <c r="J987" i="9"/>
  <c r="J986" i="9"/>
  <c r="J984" i="9"/>
  <c r="J983" i="9"/>
  <c r="J982" i="9"/>
  <c r="J980" i="9"/>
  <c r="J979" i="9"/>
  <c r="J978" i="9"/>
  <c r="J976" i="9"/>
  <c r="J975" i="9"/>
  <c r="J974" i="9"/>
  <c r="J973" i="9"/>
  <c r="J971" i="9"/>
  <c r="J970" i="9"/>
  <c r="J969" i="9"/>
  <c r="J968" i="9"/>
  <c r="J966" i="9"/>
  <c r="J965" i="9"/>
  <c r="J964" i="9"/>
  <c r="J963" i="9"/>
  <c r="J961" i="9"/>
  <c r="J960" i="9"/>
  <c r="J959" i="9"/>
  <c r="J958" i="9"/>
  <c r="J955" i="9"/>
  <c r="J954" i="9"/>
  <c r="J953" i="9"/>
  <c r="J951" i="9"/>
  <c r="J950" i="9"/>
  <c r="J949" i="9"/>
  <c r="J948" i="9"/>
  <c r="J946" i="9"/>
  <c r="J944" i="9"/>
  <c r="J943" i="9"/>
  <c r="J941" i="9"/>
  <c r="J940" i="9"/>
  <c r="J939" i="9"/>
  <c r="J938" i="9"/>
  <c r="J936" i="9"/>
  <c r="J935" i="9"/>
  <c r="J934" i="9"/>
  <c r="J933" i="9"/>
  <c r="J931" i="9"/>
  <c r="J930" i="9"/>
  <c r="J929" i="9"/>
  <c r="J928" i="9"/>
  <c r="J926" i="9"/>
  <c r="J925" i="9"/>
  <c r="J924" i="9"/>
  <c r="J921" i="9"/>
  <c r="J920" i="9"/>
  <c r="J919" i="9"/>
  <c r="J918" i="9"/>
  <c r="J916" i="9"/>
  <c r="J915" i="9"/>
  <c r="J914" i="9"/>
  <c r="J913" i="9"/>
  <c r="J911" i="9"/>
  <c r="J910" i="9"/>
  <c r="J909" i="9"/>
  <c r="J908" i="9"/>
  <c r="J906" i="9"/>
  <c r="J905" i="9"/>
  <c r="J904" i="9"/>
  <c r="J903" i="9"/>
  <c r="J901" i="9"/>
  <c r="J900" i="9"/>
  <c r="J899" i="9"/>
  <c r="J898" i="9"/>
  <c r="J894" i="9"/>
  <c r="J893" i="9"/>
  <c r="J889" i="9"/>
  <c r="J888" i="9"/>
  <c r="J883" i="9"/>
  <c r="J881" i="9"/>
  <c r="J880" i="9"/>
  <c r="J879" i="9"/>
  <c r="J878" i="9"/>
  <c r="J876" i="9"/>
  <c r="J875" i="9"/>
  <c r="J874" i="9"/>
  <c r="J873" i="9"/>
  <c r="J871" i="9"/>
  <c r="J870" i="9"/>
  <c r="J869" i="9"/>
  <c r="J867" i="9"/>
  <c r="J866" i="9"/>
  <c r="J865" i="9"/>
  <c r="J863" i="9"/>
  <c r="J862" i="9"/>
  <c r="J861" i="9"/>
  <c r="J859" i="9"/>
  <c r="J858" i="9"/>
  <c r="J857" i="9"/>
  <c r="J855" i="9"/>
  <c r="J854" i="9"/>
  <c r="J853" i="9"/>
  <c r="J851" i="9"/>
  <c r="J850" i="9"/>
  <c r="J849" i="9"/>
  <c r="J847" i="9"/>
  <c r="J846" i="9"/>
  <c r="J845" i="9"/>
  <c r="J844" i="9"/>
  <c r="J842" i="9"/>
  <c r="J841" i="9"/>
  <c r="J840" i="9"/>
  <c r="J839" i="9"/>
  <c r="J837" i="9"/>
  <c r="J836" i="9"/>
  <c r="J835" i="9"/>
  <c r="J834" i="9"/>
  <c r="J832" i="9"/>
  <c r="J831" i="9"/>
  <c r="J830" i="9"/>
  <c r="J829" i="9"/>
  <c r="J827" i="9"/>
  <c r="J826" i="9"/>
  <c r="J825" i="9"/>
  <c r="J824" i="9"/>
  <c r="J822" i="9"/>
  <c r="J821" i="9"/>
  <c r="J820" i="9"/>
  <c r="J819" i="9"/>
  <c r="J817" i="9"/>
  <c r="J816" i="9"/>
  <c r="J815" i="9"/>
  <c r="J813" i="9"/>
  <c r="J812" i="9"/>
  <c r="J811" i="9"/>
  <c r="J809" i="9"/>
  <c r="J808" i="9"/>
  <c r="J807" i="9"/>
  <c r="J803" i="9"/>
  <c r="J802" i="9"/>
  <c r="J800" i="9"/>
  <c r="J799" i="9"/>
  <c r="J798" i="9"/>
  <c r="J797" i="9"/>
  <c r="J795" i="9"/>
  <c r="J794" i="9"/>
  <c r="J793" i="9"/>
  <c r="J792" i="9"/>
  <c r="J790" i="9"/>
  <c r="J789" i="9"/>
  <c r="J788" i="9"/>
  <c r="J787" i="9"/>
  <c r="J783" i="9"/>
  <c r="J782" i="9"/>
  <c r="J780" i="9"/>
  <c r="J779" i="9"/>
  <c r="J778" i="9"/>
  <c r="J777" i="9"/>
  <c r="J775" i="9"/>
  <c r="J774" i="9"/>
  <c r="J773" i="9"/>
  <c r="J772" i="9"/>
  <c r="J770" i="9"/>
  <c r="J769" i="9"/>
  <c r="J768" i="9"/>
  <c r="J767" i="9"/>
  <c r="J765" i="9"/>
  <c r="J764" i="9"/>
  <c r="J763" i="9"/>
  <c r="J762" i="9"/>
  <c r="J760" i="9"/>
  <c r="J759" i="9"/>
  <c r="J758" i="9"/>
  <c r="J756" i="9"/>
  <c r="J755" i="9"/>
  <c r="J754" i="9"/>
  <c r="J752" i="9"/>
  <c r="J751" i="9"/>
  <c r="J750" i="9"/>
  <c r="J748" i="9"/>
  <c r="J747" i="9"/>
  <c r="J746" i="9"/>
  <c r="J744" i="9"/>
  <c r="J743" i="9"/>
  <c r="J742" i="9"/>
  <c r="J740" i="9"/>
  <c r="J739" i="9"/>
  <c r="J738" i="9"/>
  <c r="J736" i="9"/>
  <c r="J735" i="9"/>
  <c r="J734" i="9"/>
  <c r="J733" i="9"/>
  <c r="J731" i="9"/>
  <c r="J729" i="9"/>
  <c r="J728" i="9"/>
  <c r="J726" i="9"/>
  <c r="J725" i="9"/>
  <c r="J724" i="9"/>
  <c r="J723" i="9"/>
  <c r="J721" i="9"/>
  <c r="J720" i="9"/>
  <c r="J719" i="9"/>
  <c r="J718" i="9"/>
  <c r="J716" i="9"/>
  <c r="J715" i="9"/>
  <c r="J714" i="9"/>
  <c r="J713" i="9"/>
  <c r="J711" i="9"/>
  <c r="J710" i="9"/>
  <c r="J709" i="9"/>
  <c r="J708" i="9"/>
  <c r="J706" i="9"/>
  <c r="J705" i="9"/>
  <c r="J704" i="9"/>
  <c r="J703" i="9"/>
  <c r="J701" i="9"/>
  <c r="J700" i="9"/>
  <c r="J699" i="9"/>
  <c r="J698" i="9"/>
  <c r="J696" i="9"/>
  <c r="J695" i="9"/>
  <c r="J694" i="9"/>
  <c r="J693" i="9"/>
  <c r="J691" i="9"/>
  <c r="J689" i="9"/>
  <c r="J688" i="9"/>
  <c r="J683" i="9"/>
  <c r="J681" i="9"/>
  <c r="J679" i="9"/>
  <c r="J678" i="9"/>
  <c r="J677" i="9"/>
  <c r="J676" i="9"/>
  <c r="J675" i="9"/>
  <c r="J674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661" i="9"/>
  <c r="J660" i="9"/>
  <c r="J659" i="9"/>
  <c r="J658" i="9"/>
  <c r="J657" i="9"/>
  <c r="J656" i="9"/>
  <c r="J655" i="9"/>
  <c r="J654" i="9"/>
  <c r="J653" i="9"/>
  <c r="J652" i="9"/>
  <c r="J651" i="9"/>
  <c r="J646" i="9"/>
  <c r="J641" i="9"/>
  <c r="J637" i="9"/>
  <c r="J636" i="9"/>
  <c r="J632" i="9"/>
  <c r="J631" i="9"/>
  <c r="J630" i="9"/>
  <c r="J629" i="9"/>
  <c r="J628" i="9"/>
  <c r="J627" i="9"/>
  <c r="J626" i="9"/>
  <c r="J625" i="9"/>
  <c r="J624" i="9"/>
  <c r="J623" i="9"/>
  <c r="J622" i="9"/>
  <c r="J617" i="9"/>
  <c r="J616" i="9"/>
  <c r="J615" i="9"/>
  <c r="J612" i="9"/>
  <c r="J611" i="9"/>
  <c r="J607" i="9"/>
  <c r="J601" i="9"/>
  <c r="J596" i="9"/>
  <c r="J591" i="9"/>
  <c r="J589" i="9"/>
  <c r="J588" i="9"/>
  <c r="J587" i="9"/>
  <c r="J585" i="9"/>
  <c r="J584" i="9"/>
  <c r="J583" i="9"/>
  <c r="J581" i="9"/>
  <c r="J580" i="9"/>
  <c r="J579" i="9"/>
  <c r="J577" i="9"/>
  <c r="J573" i="9"/>
  <c r="J572" i="9"/>
  <c r="J571" i="9"/>
  <c r="J570" i="9"/>
  <c r="J567" i="9"/>
  <c r="J564" i="9"/>
  <c r="J561" i="9"/>
  <c r="J560" i="9"/>
  <c r="J559" i="9"/>
  <c r="J558" i="9"/>
  <c r="J555" i="9"/>
  <c r="J554" i="9"/>
  <c r="J553" i="9"/>
  <c r="J552" i="9"/>
  <c r="J550" i="9"/>
  <c r="J549" i="9"/>
  <c r="J548" i="9"/>
  <c r="J547" i="9"/>
  <c r="J544" i="9"/>
  <c r="J543" i="9"/>
  <c r="J542" i="9"/>
  <c r="J540" i="9"/>
  <c r="J539" i="9"/>
  <c r="J538" i="9"/>
  <c r="J536" i="9"/>
  <c r="J535" i="9"/>
  <c r="J534" i="9"/>
  <c r="J532" i="9"/>
  <c r="J531" i="9"/>
  <c r="J530" i="9"/>
  <c r="J529" i="9"/>
  <c r="J527" i="9"/>
  <c r="J526" i="9"/>
  <c r="J525" i="9"/>
  <c r="J524" i="9"/>
  <c r="J522" i="9"/>
  <c r="J521" i="9"/>
  <c r="J520" i="9"/>
  <c r="J519" i="9"/>
  <c r="J517" i="9"/>
  <c r="J516" i="9"/>
  <c r="J515" i="9"/>
  <c r="J514" i="9"/>
  <c r="J512" i="9"/>
  <c r="J511" i="9"/>
  <c r="J510" i="9"/>
  <c r="J509" i="9"/>
  <c r="J507" i="9"/>
  <c r="J506" i="9"/>
  <c r="J505" i="9"/>
  <c r="J501" i="9"/>
  <c r="J499" i="9"/>
  <c r="J498" i="9"/>
  <c r="J497" i="9"/>
  <c r="J495" i="9"/>
  <c r="J494" i="9"/>
  <c r="J490" i="9"/>
  <c r="J485" i="9"/>
  <c r="J484" i="9"/>
  <c r="J483" i="9"/>
  <c r="J482" i="9"/>
  <c r="J480" i="9"/>
  <c r="J479" i="9"/>
  <c r="J478" i="9"/>
  <c r="J477" i="9"/>
  <c r="J475" i="9"/>
  <c r="J474" i="9"/>
  <c r="J473" i="9"/>
  <c r="J472" i="9"/>
  <c r="J470" i="9"/>
  <c r="J469" i="9"/>
  <c r="J468" i="9"/>
  <c r="J467" i="9"/>
  <c r="J465" i="9"/>
  <c r="J464" i="9"/>
  <c r="J463" i="9"/>
  <c r="J462" i="9"/>
  <c r="J460" i="9"/>
  <c r="J459" i="9"/>
  <c r="J458" i="9"/>
  <c r="J457" i="9"/>
  <c r="J455" i="9"/>
  <c r="J454" i="9"/>
  <c r="J453" i="9"/>
  <c r="J452" i="9"/>
  <c r="J450" i="9"/>
  <c r="J449" i="9"/>
  <c r="J448" i="9"/>
  <c r="J446" i="9"/>
  <c r="J445" i="9"/>
  <c r="J444" i="9"/>
  <c r="J442" i="9"/>
  <c r="J441" i="9"/>
  <c r="J440" i="9"/>
  <c r="J438" i="9"/>
  <c r="J437" i="9"/>
  <c r="J436" i="9"/>
  <c r="J435" i="9"/>
  <c r="J434" i="9"/>
  <c r="J433" i="9"/>
  <c r="J432" i="9"/>
  <c r="J430" i="9"/>
  <c r="J429" i="9"/>
  <c r="J428" i="9"/>
  <c r="J427" i="9"/>
  <c r="J425" i="9"/>
  <c r="J424" i="9"/>
  <c r="J423" i="9"/>
  <c r="J421" i="9"/>
  <c r="J420" i="9"/>
  <c r="J419" i="9"/>
  <c r="J416" i="9"/>
  <c r="J415" i="9"/>
  <c r="J414" i="9"/>
  <c r="J413" i="9"/>
  <c r="J411" i="9"/>
  <c r="J410" i="9"/>
  <c r="J409" i="9"/>
  <c r="J407" i="9"/>
  <c r="J406" i="9"/>
  <c r="J405" i="9"/>
  <c r="J403" i="9"/>
  <c r="J402" i="9"/>
  <c r="J401" i="9"/>
  <c r="J400" i="9"/>
  <c r="J396" i="9"/>
  <c r="J395" i="9"/>
  <c r="J394" i="9"/>
  <c r="J391" i="9"/>
  <c r="J390" i="9"/>
  <c r="J389" i="9"/>
  <c r="J388" i="9"/>
  <c r="J385" i="9"/>
  <c r="J384" i="9"/>
  <c r="J383" i="9"/>
  <c r="J382" i="9"/>
  <c r="J379" i="9"/>
  <c r="J378" i="9"/>
  <c r="J377" i="9"/>
  <c r="J376" i="9"/>
  <c r="J373" i="9"/>
  <c r="J372" i="9"/>
  <c r="J371" i="9"/>
  <c r="J370" i="9"/>
  <c r="J367" i="9"/>
  <c r="J366" i="9"/>
  <c r="J365" i="9"/>
  <c r="J364" i="9"/>
  <c r="J361" i="9"/>
  <c r="J360" i="9"/>
  <c r="J359" i="9"/>
  <c r="J358" i="9"/>
  <c r="J355" i="9"/>
  <c r="J354" i="9"/>
  <c r="J353" i="9"/>
  <c r="J352" i="9"/>
  <c r="J349" i="9"/>
  <c r="J348" i="9"/>
  <c r="J347" i="9"/>
  <c r="J346" i="9"/>
  <c r="J343" i="9"/>
  <c r="J342" i="9"/>
  <c r="J341" i="9"/>
  <c r="J339" i="9"/>
  <c r="J338" i="9"/>
  <c r="J337" i="9"/>
  <c r="J331" i="9"/>
  <c r="J327" i="9"/>
  <c r="J326" i="9"/>
  <c r="J325" i="9"/>
  <c r="J323" i="9"/>
  <c r="J322" i="9"/>
  <c r="J321" i="9"/>
  <c r="J319" i="9"/>
  <c r="J318" i="9"/>
  <c r="J317" i="9"/>
  <c r="J315" i="9"/>
  <c r="J314" i="9"/>
  <c r="J313" i="9"/>
  <c r="J311" i="9"/>
  <c r="J310" i="9"/>
  <c r="J309" i="9"/>
  <c r="J307" i="9"/>
  <c r="J306" i="9"/>
  <c r="J305" i="9"/>
  <c r="J303" i="9"/>
  <c r="J302" i="9"/>
  <c r="J301" i="9"/>
  <c r="J299" i="9"/>
  <c r="J298" i="9"/>
  <c r="J297" i="9"/>
  <c r="J295" i="9"/>
  <c r="J294" i="9"/>
  <c r="J293" i="9"/>
  <c r="J291" i="9"/>
  <c r="J290" i="9"/>
  <c r="J289" i="9"/>
  <c r="J287" i="9"/>
  <c r="J286" i="9"/>
  <c r="J285" i="9"/>
  <c r="J284" i="9"/>
  <c r="J280" i="9"/>
  <c r="J279" i="9"/>
  <c r="J276" i="9"/>
  <c r="J275" i="9"/>
  <c r="J274" i="9"/>
  <c r="J272" i="9"/>
  <c r="J271" i="9"/>
  <c r="J270" i="9"/>
  <c r="J268" i="9"/>
  <c r="J267" i="9"/>
  <c r="J266" i="9"/>
  <c r="J264" i="9"/>
  <c r="J263" i="9"/>
  <c r="J262" i="9"/>
  <c r="J260" i="9"/>
  <c r="J259" i="9"/>
  <c r="J258" i="9"/>
  <c r="J256" i="9"/>
  <c r="J255" i="9"/>
  <c r="J254" i="9"/>
  <c r="J252" i="9"/>
  <c r="J251" i="9"/>
  <c r="J250" i="9"/>
  <c r="J249" i="9"/>
  <c r="J245" i="9"/>
  <c r="J244" i="9"/>
  <c r="J240" i="9"/>
  <c r="J239" i="9"/>
  <c r="J234" i="9"/>
  <c r="J229" i="9"/>
  <c r="J225" i="9"/>
  <c r="J224" i="9"/>
  <c r="J222" i="9"/>
  <c r="J221" i="9"/>
  <c r="J220" i="9"/>
  <c r="J218" i="9"/>
  <c r="J217" i="9"/>
  <c r="J216" i="9"/>
  <c r="J215" i="9"/>
  <c r="J214" i="9"/>
  <c r="J213" i="9"/>
  <c r="J212" i="9"/>
  <c r="J210" i="9"/>
  <c r="J209" i="9"/>
  <c r="J208" i="9"/>
  <c r="J207" i="9"/>
  <c r="J205" i="9"/>
  <c r="J204" i="9"/>
  <c r="J203" i="9"/>
  <c r="J202" i="9"/>
  <c r="J200" i="9"/>
  <c r="J199" i="9"/>
  <c r="J198" i="9"/>
  <c r="J197" i="9"/>
  <c r="J195" i="9"/>
  <c r="J194" i="9"/>
  <c r="J193" i="9"/>
  <c r="J191" i="9"/>
  <c r="J190" i="9"/>
  <c r="J189" i="9"/>
  <c r="J187" i="9"/>
  <c r="J186" i="9"/>
  <c r="J185" i="9"/>
  <c r="J183" i="9"/>
  <c r="J182" i="9"/>
  <c r="J181" i="9"/>
  <c r="J178" i="9"/>
  <c r="J177" i="9"/>
  <c r="J175" i="9"/>
  <c r="J174" i="9"/>
  <c r="J173" i="9"/>
  <c r="J171" i="9"/>
  <c r="J170" i="9"/>
  <c r="J169" i="9"/>
  <c r="J168" i="9"/>
  <c r="J166" i="9"/>
  <c r="J165" i="9"/>
  <c r="J164" i="9"/>
  <c r="J163" i="9"/>
  <c r="J161" i="9"/>
  <c r="J160" i="9"/>
  <c r="J159" i="9"/>
  <c r="J158" i="9"/>
  <c r="J156" i="9"/>
  <c r="J155" i="9"/>
  <c r="J154" i="9"/>
  <c r="J153" i="9"/>
  <c r="J151" i="9"/>
  <c r="J150" i="9"/>
  <c r="J149" i="9"/>
  <c r="J148" i="9"/>
  <c r="J146" i="9"/>
  <c r="J145" i="9"/>
  <c r="J144" i="9"/>
  <c r="J143" i="9"/>
  <c r="J141" i="9"/>
  <c r="J140" i="9"/>
  <c r="J139" i="9"/>
  <c r="J138" i="9"/>
  <c r="J136" i="9"/>
  <c r="J135" i="9"/>
  <c r="J134" i="9"/>
  <c r="J133" i="9"/>
  <c r="J131" i="9"/>
  <c r="J128" i="9"/>
  <c r="J124" i="9"/>
  <c r="J123" i="9"/>
  <c r="J121" i="9"/>
  <c r="J120" i="9"/>
  <c r="J119" i="9"/>
  <c r="J118" i="9"/>
  <c r="J116" i="9"/>
  <c r="J115" i="9"/>
  <c r="J114" i="9"/>
  <c r="J113" i="9"/>
  <c r="J111" i="9"/>
  <c r="J110" i="9"/>
  <c r="J109" i="9"/>
  <c r="J107" i="9"/>
  <c r="J106" i="9"/>
  <c r="J105" i="9"/>
  <c r="J103" i="9"/>
  <c r="J102" i="9"/>
  <c r="J101" i="9"/>
  <c r="J99" i="9"/>
  <c r="J98" i="9"/>
  <c r="J97" i="9"/>
  <c r="J95" i="9"/>
  <c r="J94" i="9"/>
  <c r="J93" i="9"/>
  <c r="J91" i="9"/>
  <c r="J90" i="9"/>
  <c r="J89" i="9"/>
  <c r="J87" i="9"/>
  <c r="J86" i="9"/>
  <c r="J83" i="9"/>
  <c r="J82" i="9"/>
  <c r="J81" i="9"/>
  <c r="J79" i="9"/>
  <c r="J78" i="9"/>
  <c r="J77" i="9"/>
  <c r="J75" i="9"/>
  <c r="J74" i="9"/>
  <c r="J71" i="9"/>
  <c r="J70" i="9"/>
  <c r="J69" i="9"/>
  <c r="J67" i="9"/>
  <c r="J66" i="9"/>
  <c r="J65" i="9"/>
  <c r="J63" i="9"/>
  <c r="J62" i="9"/>
  <c r="J61" i="9"/>
  <c r="J59" i="9"/>
  <c r="J58" i="9"/>
  <c r="J57" i="9"/>
  <c r="J56" i="9"/>
  <c r="J54" i="9"/>
  <c r="J53" i="9"/>
  <c r="J52" i="9"/>
  <c r="J51" i="9"/>
  <c r="J49" i="9"/>
  <c r="J48" i="9"/>
  <c r="J47" i="9"/>
  <c r="J46" i="9"/>
  <c r="J44" i="9"/>
  <c r="J43" i="9"/>
  <c r="J42" i="9"/>
  <c r="J39" i="9"/>
  <c r="J38" i="9"/>
  <c r="J37" i="9"/>
  <c r="J36" i="9"/>
  <c r="J34" i="9"/>
  <c r="J33" i="9"/>
  <c r="J32" i="9"/>
  <c r="J31" i="9"/>
  <c r="J29" i="9"/>
  <c r="J28" i="9"/>
  <c r="J27" i="9"/>
  <c r="J26" i="9"/>
  <c r="J24" i="9"/>
  <c r="J23" i="9"/>
  <c r="J22" i="9"/>
  <c r="J21" i="9"/>
  <c r="J19" i="9"/>
  <c r="J18" i="9"/>
  <c r="J17" i="9"/>
  <c r="J16" i="9"/>
  <c r="J14" i="9"/>
  <c r="J13" i="9"/>
  <c r="J12" i="9"/>
  <c r="J10" i="9"/>
  <c r="J9" i="9"/>
  <c r="J8" i="9"/>
  <c r="J6" i="9"/>
  <c r="J4" i="9"/>
  <c r="J956" i="9"/>
  <c r="J945" i="9"/>
  <c r="J923" i="9"/>
  <c r="J896" i="9"/>
  <c r="J895" i="9"/>
  <c r="J891" i="9"/>
  <c r="J890" i="9"/>
  <c r="J886" i="9"/>
  <c r="J885" i="9"/>
  <c r="J884" i="9"/>
  <c r="J805" i="9"/>
  <c r="J804" i="9"/>
  <c r="J785" i="9"/>
  <c r="J784" i="9"/>
  <c r="H8" i="1"/>
  <c r="H7" i="1"/>
  <c r="J5" i="9"/>
  <c r="J41" i="9"/>
  <c r="J73" i="9"/>
  <c r="J85" i="9"/>
  <c r="J125" i="9"/>
  <c r="J126" i="9"/>
  <c r="J129" i="9"/>
  <c r="J130" i="9"/>
  <c r="J179" i="9"/>
  <c r="J226" i="9"/>
  <c r="J227" i="9"/>
  <c r="J230" i="9"/>
  <c r="J231" i="9"/>
  <c r="J232" i="9"/>
  <c r="J235" i="9"/>
  <c r="J236" i="9"/>
  <c r="J237" i="9"/>
  <c r="J241" i="9"/>
  <c r="J242" i="9"/>
  <c r="J246" i="9"/>
  <c r="J247" i="9"/>
  <c r="J278" i="9"/>
  <c r="J282" i="9"/>
  <c r="J283" i="9"/>
  <c r="J329" i="9"/>
  <c r="J330" i="9"/>
  <c r="J333" i="9"/>
  <c r="J334" i="9"/>
  <c r="J335" i="9"/>
  <c r="J397" i="9"/>
  <c r="J418" i="9"/>
  <c r="J487" i="9"/>
  <c r="J488" i="9"/>
  <c r="J489" i="9"/>
  <c r="J492" i="9"/>
  <c r="J493" i="9"/>
  <c r="J502" i="9"/>
  <c r="J503" i="9"/>
  <c r="J565" i="9"/>
  <c r="J566" i="9"/>
  <c r="J575" i="9"/>
  <c r="J576" i="9"/>
  <c r="J592" i="9"/>
  <c r="J593" i="9"/>
  <c r="J595" i="9"/>
  <c r="J597" i="9"/>
  <c r="J599" i="9"/>
  <c r="J600" i="9"/>
  <c r="J603" i="9"/>
  <c r="J604" i="9"/>
  <c r="J605" i="9"/>
  <c r="J608" i="9"/>
  <c r="J609" i="9"/>
  <c r="J613" i="9"/>
  <c r="J633" i="9"/>
  <c r="J634" i="9"/>
  <c r="J635" i="9"/>
  <c r="J638" i="9"/>
  <c r="J639" i="9"/>
  <c r="J640" i="9"/>
  <c r="J642" i="9"/>
  <c r="J643" i="9"/>
  <c r="J644" i="9"/>
  <c r="J645" i="9"/>
  <c r="J647" i="9"/>
  <c r="J648" i="9"/>
  <c r="J649" i="9"/>
  <c r="J650" i="9"/>
  <c r="J680" i="9"/>
  <c r="J684" i="9"/>
  <c r="J685" i="9"/>
  <c r="J686" i="9"/>
  <c r="J690" i="9"/>
  <c r="J730" i="9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6" i="1" l="1"/>
  <c r="M11" i="1" l="1"/>
  <c r="M16" i="1" s="1"/>
  <c r="I952" i="9" l="1"/>
  <c r="I892" i="9"/>
  <c r="I852" i="9"/>
  <c r="I776" i="9"/>
  <c r="I620" i="9"/>
  <c r="I223" i="9"/>
  <c r="I167" i="9"/>
  <c r="I11" i="9"/>
  <c r="I7" i="9"/>
  <c r="I856" i="9"/>
  <c r="I563" i="9"/>
  <c r="I332" i="9"/>
  <c r="I732" i="9"/>
  <c r="I312" i="9"/>
  <c r="I84" i="9"/>
  <c r="I466" i="9"/>
  <c r="I796" i="9"/>
  <c r="I196" i="9"/>
  <c r="I471" i="9"/>
  <c r="I308" i="9"/>
  <c r="I137" i="9"/>
  <c r="I55" i="9"/>
  <c r="I618" i="9"/>
  <c r="I957" i="9"/>
  <c r="I300" i="9"/>
  <c r="I551" i="9"/>
  <c r="I35" i="9"/>
  <c r="I451" i="9"/>
  <c r="I712" i="9"/>
  <c r="I184" i="9"/>
  <c r="I722" i="9"/>
  <c r="I621" i="9"/>
  <c r="I45" i="9"/>
  <c r="I296" i="9"/>
  <c r="I20" i="9"/>
  <c r="I238" i="9"/>
  <c r="I887" i="9"/>
  <c r="I117" i="9"/>
  <c r="I967" i="9"/>
  <c r="I917" i="9"/>
  <c r="I541" i="9"/>
  <c r="I324" i="9"/>
  <c r="I486" i="9"/>
  <c r="I292" i="9"/>
  <c r="I363" i="9"/>
  <c r="I781" i="9"/>
  <c r="I265" i="9"/>
  <c r="I513" i="9"/>
  <c r="I356" i="9"/>
  <c r="I68" i="9"/>
  <c r="I533" i="9"/>
  <c r="I375" i="9"/>
  <c r="I771" i="9"/>
  <c r="I897" i="9"/>
  <c r="I192" i="9"/>
  <c r="I412" i="9"/>
  <c r="I398" i="9"/>
  <c r="I697" i="9"/>
  <c r="I392" i="9"/>
  <c r="I92" i="9"/>
  <c r="I399" i="9"/>
  <c r="I947" i="9"/>
  <c r="I518" i="9"/>
  <c r="I912" i="9"/>
  <c r="I922" i="9"/>
  <c r="I932" i="9"/>
  <c r="K3" i="9"/>
  <c r="I439" i="9"/>
  <c r="I702" i="9"/>
  <c r="I162" i="9"/>
  <c r="I340" i="9"/>
  <c r="I386" i="9"/>
  <c r="I717" i="9"/>
  <c r="I902" i="9"/>
  <c r="I380" i="9"/>
  <c r="I15" i="9"/>
  <c r="I962" i="9"/>
  <c r="I972" i="9"/>
  <c r="I981" i="9"/>
  <c r="I989" i="9"/>
  <c r="I828" i="9"/>
  <c r="I574" i="9"/>
  <c r="I810" i="9"/>
  <c r="I316" i="9"/>
  <c r="I362" i="9"/>
  <c r="I277" i="9"/>
  <c r="I381" i="9"/>
  <c r="I569" i="9"/>
  <c r="I387" i="9"/>
  <c r="I393" i="9"/>
  <c r="I586" i="9"/>
  <c r="I357" i="9"/>
  <c r="I431" i="9"/>
  <c r="I791" i="9"/>
  <c r="I562" i="9"/>
  <c r="I786" i="9"/>
  <c r="I304" i="9"/>
  <c r="I814" i="9"/>
  <c r="I606" i="9"/>
  <c r="I112" i="9"/>
  <c r="I614" i="9"/>
  <c r="I176" i="9"/>
  <c r="I269" i="9"/>
  <c r="I447" i="9"/>
  <c r="I838" i="9"/>
  <c r="I243" i="9"/>
  <c r="I598" i="9"/>
  <c r="I528" i="9"/>
  <c r="I96" i="9"/>
  <c r="I30" i="9"/>
  <c r="I100" i="9"/>
  <c r="I843" i="9"/>
  <c r="I757" i="9"/>
  <c r="I157" i="9"/>
  <c r="I152" i="9"/>
  <c r="I257" i="9"/>
  <c r="I72" i="9"/>
  <c r="I281" i="9"/>
  <c r="I345" i="9"/>
  <c r="I864" i="9"/>
  <c r="I60" i="9"/>
  <c r="I766" i="9"/>
  <c r="I582" i="9"/>
  <c r="I88" i="9"/>
  <c r="I351" i="9"/>
  <c r="I590" i="9"/>
  <c r="I500" i="9"/>
  <c r="I206" i="9"/>
  <c r="I578" i="9"/>
  <c r="I687" i="9"/>
  <c r="I142" i="9"/>
  <c r="I127" i="9"/>
  <c r="I546" i="9"/>
  <c r="I172" i="9"/>
  <c r="I374" i="9"/>
  <c r="I481" i="9"/>
  <c r="I320" i="9"/>
  <c r="I180" i="9"/>
  <c r="I404" i="9"/>
  <c r="I977" i="9"/>
  <c r="I456" i="9"/>
  <c r="I76" i="9"/>
  <c r="I872" i="9"/>
  <c r="I350" i="9"/>
  <c r="I753" i="9"/>
  <c r="I248" i="9"/>
  <c r="I761" i="9"/>
  <c r="I228" i="9"/>
  <c r="I461" i="9"/>
  <c r="I422" i="9"/>
  <c r="I408" i="9"/>
  <c r="I64" i="9"/>
  <c r="I860" i="9"/>
  <c r="I741" i="9"/>
  <c r="I188" i="9"/>
  <c r="I749" i="9"/>
  <c r="I443" i="9"/>
  <c r="I537" i="9"/>
  <c r="I336" i="9"/>
  <c r="I868" i="9"/>
  <c r="I40" i="9"/>
  <c r="I104" i="9"/>
  <c r="I737" i="9"/>
  <c r="I823" i="9"/>
  <c r="I122" i="9"/>
  <c r="I426" i="9"/>
  <c r="I3" i="9"/>
  <c r="I288" i="9"/>
  <c r="I818" i="9"/>
  <c r="I848" i="9"/>
  <c r="I985" i="9"/>
  <c r="I937" i="9"/>
  <c r="I523" i="9"/>
  <c r="I602" i="9"/>
  <c r="I253" i="9"/>
  <c r="I557" i="9"/>
  <c r="I50" i="9"/>
  <c r="I682" i="9"/>
  <c r="I927" i="9"/>
  <c r="I219" i="9"/>
  <c r="I692" i="9"/>
  <c r="I545" i="9"/>
  <c r="I273" i="9"/>
  <c r="I907" i="9"/>
  <c r="I201" i="9"/>
  <c r="I132" i="9"/>
  <c r="I568" i="9"/>
  <c r="I25" i="9"/>
  <c r="I476" i="9"/>
  <c r="I504" i="9"/>
  <c r="I745" i="9"/>
  <c r="I261" i="9"/>
  <c r="I610" i="9"/>
  <c r="I556" i="9"/>
  <c r="I80" i="9"/>
  <c r="I369" i="9"/>
  <c r="I344" i="9"/>
  <c r="I211" i="9"/>
  <c r="I508" i="9"/>
  <c r="I942" i="9"/>
  <c r="I619" i="9"/>
  <c r="I417" i="9"/>
  <c r="I491" i="9"/>
  <c r="I496" i="9"/>
  <c r="I707" i="9"/>
  <c r="I328" i="9"/>
  <c r="I368" i="9"/>
  <c r="I882" i="9"/>
  <c r="I801" i="9"/>
  <c r="I147" i="9"/>
  <c r="I877" i="9"/>
  <c r="I833" i="9"/>
  <c r="I108" i="9"/>
  <c r="I727" i="9"/>
  <c r="I233" i="9"/>
  <c r="I594" i="9"/>
  <c r="I806" i="9"/>
  <c r="J332" i="9" l="1"/>
  <c r="J563" i="9"/>
  <c r="J856" i="9"/>
  <c r="J7" i="9"/>
  <c r="J11" i="9"/>
  <c r="J823" i="9"/>
  <c r="J374" i="9"/>
  <c r="J304" i="9"/>
  <c r="J897" i="9"/>
  <c r="J45" i="9"/>
  <c r="J25" i="9"/>
  <c r="J602" i="9"/>
  <c r="J350" i="9"/>
  <c r="J387" i="9"/>
  <c r="J380" i="9"/>
  <c r="J771" i="9"/>
  <c r="J917" i="9"/>
  <c r="J55" i="9"/>
  <c r="J223" i="9"/>
  <c r="J233" i="9"/>
  <c r="J523" i="9"/>
  <c r="J104" i="9"/>
  <c r="J868" i="9"/>
  <c r="J741" i="9"/>
  <c r="J408" i="9"/>
  <c r="J872" i="9"/>
  <c r="J786" i="9"/>
  <c r="J569" i="9"/>
  <c r="J902" i="9"/>
  <c r="J340" i="9"/>
  <c r="J392" i="9"/>
  <c r="J375" i="9"/>
  <c r="J967" i="9"/>
  <c r="J621" i="9"/>
  <c r="J137" i="9"/>
  <c r="J620" i="9"/>
  <c r="J833" i="9"/>
  <c r="J927" i="9"/>
  <c r="J937" i="9"/>
  <c r="J172" i="9"/>
  <c r="J142" i="9"/>
  <c r="J157" i="9"/>
  <c r="J316" i="9"/>
  <c r="J828" i="9"/>
  <c r="J162" i="9"/>
  <c r="J412" i="9"/>
  <c r="J533" i="9"/>
  <c r="J117" i="9"/>
  <c r="J184" i="9"/>
  <c r="J776" i="9"/>
  <c r="J619" i="9"/>
  <c r="J907" i="9"/>
  <c r="J288" i="9"/>
  <c r="J281" i="9"/>
  <c r="J972" i="9"/>
  <c r="J504" i="9"/>
  <c r="J556" i="9"/>
  <c r="J528" i="9"/>
  <c r="J791" i="9"/>
  <c r="J496" i="9"/>
  <c r="J586" i="9"/>
  <c r="J745" i="9"/>
  <c r="J228" i="9"/>
  <c r="J562" i="9"/>
  <c r="J320" i="9"/>
  <c r="J72" i="9"/>
  <c r="J269" i="9"/>
  <c r="J277" i="9"/>
  <c r="J962" i="9"/>
  <c r="J518" i="9"/>
  <c r="J707" i="9"/>
  <c r="J344" i="9"/>
  <c r="J545" i="9"/>
  <c r="J3" i="9"/>
  <c r="H1" i="9"/>
  <c r="J248" i="9"/>
  <c r="J257" i="9"/>
  <c r="J96" i="9"/>
  <c r="J112" i="9"/>
  <c r="J15" i="9"/>
  <c r="J398" i="9"/>
  <c r="J513" i="9"/>
  <c r="J20" i="9"/>
  <c r="J300" i="9"/>
  <c r="J818" i="9"/>
  <c r="J426" i="9"/>
  <c r="J582" i="9"/>
  <c r="J176" i="9"/>
  <c r="J362" i="9"/>
  <c r="J399" i="9"/>
  <c r="J466" i="9"/>
  <c r="J80" i="9"/>
  <c r="J476" i="9"/>
  <c r="J753" i="9"/>
  <c r="J456" i="9"/>
  <c r="J30" i="9"/>
  <c r="J606" i="9"/>
  <c r="J196" i="9"/>
  <c r="J942" i="9"/>
  <c r="J132" i="9"/>
  <c r="J188" i="9"/>
  <c r="J796" i="9"/>
  <c r="J368" i="9"/>
  <c r="J76" i="9"/>
  <c r="J977" i="9"/>
  <c r="J766" i="9"/>
  <c r="J757" i="9"/>
  <c r="J887" i="9"/>
  <c r="J852" i="9"/>
  <c r="J508" i="9"/>
  <c r="J50" i="9"/>
  <c r="J985" i="9"/>
  <c r="J860" i="9"/>
  <c r="J422" i="9"/>
  <c r="J404" i="9"/>
  <c r="J127" i="9"/>
  <c r="J578" i="9"/>
  <c r="J864" i="9"/>
  <c r="J243" i="9"/>
  <c r="J614" i="9"/>
  <c r="J814" i="9"/>
  <c r="J810" i="9"/>
  <c r="J989" i="9"/>
  <c r="J932" i="9"/>
  <c r="J68" i="9"/>
  <c r="J363" i="9"/>
  <c r="J238" i="9"/>
  <c r="J312" i="9"/>
  <c r="J892" i="9"/>
  <c r="J801" i="9"/>
  <c r="J211" i="9"/>
  <c r="J64" i="9"/>
  <c r="J60" i="9"/>
  <c r="J447" i="9"/>
  <c r="J439" i="9"/>
  <c r="J912" i="9"/>
  <c r="J697" i="9"/>
  <c r="J273" i="9"/>
  <c r="J761" i="9"/>
  <c r="J88" i="9"/>
  <c r="J386" i="9"/>
  <c r="J292" i="9"/>
  <c r="J471" i="9"/>
  <c r="J40" i="9"/>
  <c r="J537" i="9"/>
  <c r="J843" i="9"/>
  <c r="J431" i="9"/>
  <c r="J947" i="9"/>
  <c r="J722" i="9"/>
  <c r="J594" i="9"/>
  <c r="J877" i="9"/>
  <c r="J882" i="9"/>
  <c r="J369" i="9"/>
  <c r="J253" i="9"/>
  <c r="J443" i="9"/>
  <c r="J500" i="9"/>
  <c r="J100" i="9"/>
  <c r="J357" i="9"/>
  <c r="J574" i="9"/>
  <c r="J486" i="9"/>
  <c r="J296" i="9"/>
  <c r="J451" i="9"/>
  <c r="J147" i="9"/>
  <c r="J692" i="9"/>
  <c r="J122" i="9"/>
  <c r="J749" i="9"/>
  <c r="J481" i="9"/>
  <c r="J152" i="9"/>
  <c r="J265" i="9"/>
  <c r="J324" i="9"/>
  <c r="J957" i="9"/>
  <c r="J393" i="9"/>
  <c r="J781" i="9"/>
  <c r="J541" i="9"/>
  <c r="J618" i="9"/>
  <c r="J167" i="9"/>
  <c r="J610" i="9"/>
  <c r="J737" i="9"/>
  <c r="J92" i="9"/>
  <c r="J727" i="9"/>
  <c r="J219" i="9"/>
  <c r="J682" i="9"/>
  <c r="J336" i="9"/>
  <c r="J546" i="9"/>
  <c r="J687" i="9"/>
  <c r="J590" i="9"/>
  <c r="J598" i="9"/>
  <c r="J717" i="9"/>
  <c r="J702" i="9"/>
  <c r="J192" i="9"/>
  <c r="J712" i="9"/>
  <c r="J35" i="9"/>
  <c r="J84" i="9"/>
  <c r="J491" i="9"/>
  <c r="J806" i="9"/>
  <c r="J108" i="9"/>
  <c r="J328" i="9"/>
  <c r="J417" i="9"/>
  <c r="J261" i="9"/>
  <c r="J568" i="9"/>
  <c r="J201" i="9"/>
  <c r="J557" i="9"/>
  <c r="J848" i="9"/>
  <c r="J461" i="9"/>
  <c r="J180" i="9"/>
  <c r="J206" i="9"/>
  <c r="J351" i="9"/>
  <c r="J345" i="9"/>
  <c r="J838" i="9"/>
  <c r="J381" i="9"/>
  <c r="J981" i="9"/>
  <c r="J922" i="9"/>
  <c r="J356" i="9"/>
  <c r="J551" i="9"/>
  <c r="J308" i="9"/>
  <c r="J732" i="9"/>
  <c r="J952" i="9"/>
  <c r="J1" i="9" l="1"/>
  <c r="I1" i="9"/>
</calcChain>
</file>

<file path=xl/sharedStrings.xml><?xml version="1.0" encoding="utf-8"?>
<sst xmlns="http://schemas.openxmlformats.org/spreadsheetml/2006/main" count="23705" uniqueCount="7980">
  <si>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</si>
  <si>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</si>
  <si>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</si>
  <si>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</si>
  <si>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</si>
  <si>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</si>
  <si>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</si>
  <si>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</si>
  <si>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</si>
  <si>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</si>
  <si>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</si>
  <si>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</si>
  <si>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</si>
  <si>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</si>
  <si>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</si>
  <si>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</si>
  <si>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</si>
  <si>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</si>
  <si>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</si>
  <si>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</si>
  <si>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</si>
  <si>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</si>
  <si>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</si>
  <si>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</si>
  <si>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</si>
  <si>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</si>
  <si>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</si>
  <si>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</si>
  <si>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</si>
  <si>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</si>
  <si>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</si>
  <si>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</si>
  <si>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</si>
  <si>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</si>
  <si>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</si>
  <si>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</si>
  <si>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</si>
  <si>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</si>
  <si>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</si>
  <si>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</si>
  <si>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</si>
  <si>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</si>
  <si>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</si>
  <si>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</si>
  <si>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</si>
  <si>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</si>
  <si>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</si>
  <si>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</si>
  <si>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</si>
  <si>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</si>
  <si>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</si>
  <si>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</si>
  <si>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</si>
  <si>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</si>
  <si>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</si>
  <si>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</si>
  <si>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</si>
  <si>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</si>
  <si>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</si>
  <si>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</si>
  <si>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</si>
  <si>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</si>
  <si>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</si>
  <si>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</si>
  <si>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</si>
  <si>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</si>
  <si>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</si>
  <si>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</si>
  <si>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</si>
  <si>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</si>
  <si>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</si>
  <si>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</si>
  <si>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</si>
  <si>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</si>
  <si>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</si>
  <si>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</si>
  <si>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</si>
  <si>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</si>
  <si>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</si>
  <si>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</si>
  <si>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</si>
  <si>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</si>
  <si>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</si>
  <si>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</si>
  <si>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</si>
  <si>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</si>
  <si>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</si>
  <si>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</si>
  <si>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</si>
  <si>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</si>
  <si>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</si>
  <si>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</si>
  <si>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</si>
  <si>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</si>
  <si>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</si>
  <si>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</si>
  <si>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</si>
  <si>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</si>
  <si>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</si>
  <si>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</si>
  <si>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</si>
  <si>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</si>
  <si>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</si>
  <si>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</si>
  <si>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</si>
  <si>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</si>
  <si>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</si>
  <si>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</si>
  <si>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</si>
  <si>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</si>
  <si>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</si>
  <si>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</si>
  <si>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</si>
  <si>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</si>
  <si>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</si>
  <si>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</si>
  <si>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</si>
  <si>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</si>
  <si>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</si>
  <si>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</si>
  <si>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</si>
  <si>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</si>
  <si>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</si>
  <si>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</si>
  <si>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</si>
  <si>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</si>
  <si>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</si>
  <si>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</si>
  <si>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</si>
  <si>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</si>
  <si>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</si>
  <si>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</si>
  <si>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</si>
  <si>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</si>
  <si>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</si>
  <si>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</si>
  <si>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</si>
  <si>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</si>
  <si>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</si>
  <si>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</si>
  <si>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</si>
  <si>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</si>
  <si>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</si>
  <si>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</si>
  <si>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</si>
  <si>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</si>
  <si>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</si>
  <si>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</si>
  <si>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</si>
  <si>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</si>
  <si>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</si>
  <si>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</si>
  <si>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</si>
  <si>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</si>
  <si>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</si>
  <si>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</si>
  <si>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</si>
  <si>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</si>
  <si>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</si>
  <si>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</si>
  <si>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</si>
  <si>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</si>
  <si>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</si>
  <si>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</si>
  <si>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</si>
  <si>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</si>
  <si>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</si>
  <si>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</si>
  <si>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</si>
  <si>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</si>
  <si>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</si>
  <si>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</si>
  <si>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</si>
  <si>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</si>
  <si>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</si>
  <si>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</si>
  <si>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</si>
  <si>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</si>
  <si>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</si>
  <si>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</si>
  <si>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</si>
  <si>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</si>
  <si>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</si>
  <si>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</si>
  <si>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</si>
  <si>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</si>
  <si>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</si>
  <si>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</si>
  <si>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</si>
  <si>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</si>
  <si>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</si>
  <si>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</si>
  <si>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</si>
  <si>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</si>
  <si>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</si>
  <si>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</si>
  <si>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</si>
  <si>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</si>
  <si>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</si>
  <si>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</si>
  <si>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</si>
  <si>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</si>
  <si>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</si>
  <si>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</si>
  <si>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</si>
  <si>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</si>
  <si>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</si>
  <si>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</si>
  <si>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</si>
  <si>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</si>
  <si>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</si>
  <si>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</si>
  <si>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</si>
  <si>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</si>
  <si>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</si>
  <si>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</si>
  <si>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</si>
  <si>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</si>
  <si>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</si>
  <si>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</si>
  <si>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</si>
  <si>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</si>
  <si>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</si>
  <si>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</si>
  <si>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</si>
  <si>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</si>
  <si>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</si>
  <si>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</si>
  <si>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</si>
  <si>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</si>
  <si>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</si>
  <si>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</si>
  <si>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</si>
  <si>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</si>
  <si>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</si>
  <si>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</si>
  <si>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</si>
  <si>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</si>
  <si>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</si>
  <si>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</si>
  <si>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</si>
  <si>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</si>
  <si>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</si>
  <si>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</si>
  <si>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</si>
  <si>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</si>
  <si>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</si>
  <si>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</si>
  <si>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</si>
  <si>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</si>
  <si>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</si>
  <si>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</si>
  <si>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</si>
  <si>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</si>
  <si>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</si>
  <si>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</si>
  <si>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</si>
  <si>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</si>
  <si>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</si>
  <si>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</si>
  <si>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</si>
  <si>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</si>
  <si>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</si>
  <si>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</si>
  <si>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</si>
  <si>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</si>
  <si>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</si>
  <si>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</si>
  <si>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</si>
  <si>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</si>
  <si>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</si>
  <si>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</si>
  <si>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</si>
  <si>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</si>
  <si>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</si>
  <si>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</si>
  <si>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</si>
  <si>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</si>
  <si>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</si>
  <si>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</si>
  <si>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</si>
  <si>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</si>
  <si>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</si>
  <si>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</si>
  <si>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</si>
  <si>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</si>
  <si>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</si>
  <si>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</si>
  <si>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</si>
  <si>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</si>
  <si>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</si>
  <si>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</si>
  <si>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</si>
  <si>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</si>
  <si>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</si>
  <si>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</si>
  <si>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</si>
  <si>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</si>
  <si>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</si>
  <si>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</si>
  <si>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</si>
  <si>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</si>
  <si>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</si>
  <si>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</si>
  <si>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</si>
  <si>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</si>
  <si>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</si>
  <si>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</si>
  <si>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</si>
  <si>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</si>
  <si>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</si>
  <si>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</si>
  <si>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</si>
  <si>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</si>
  <si>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</si>
  <si>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</si>
  <si>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</si>
  <si>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</si>
  <si>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</si>
  <si>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</si>
  <si>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</si>
  <si>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</si>
  <si>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</si>
  <si>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</si>
  <si>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</si>
  <si>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</si>
  <si>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</si>
  <si>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</si>
  <si>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</si>
  <si>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</si>
  <si>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</si>
  <si>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</si>
  <si>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</si>
  <si>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</si>
  <si>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</si>
  <si>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</si>
  <si>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</si>
  <si>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</si>
  <si>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</si>
  <si>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</si>
  <si>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</si>
  <si>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</si>
  <si>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</si>
  <si>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</si>
  <si>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</si>
  <si>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</si>
  <si>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</si>
  <si>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</si>
  <si>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</si>
  <si>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</si>
  <si>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</si>
  <si>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</si>
  <si>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</si>
  <si>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</si>
  <si>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</si>
  <si>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</si>
  <si>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</si>
  <si>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</si>
  <si>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</si>
  <si>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</si>
  <si>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</si>
  <si>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</si>
  <si>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</si>
  <si>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</si>
  <si>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</si>
  <si>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</si>
  <si>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</si>
  <si>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</si>
  <si>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</si>
  <si>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</si>
  <si>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</si>
  <si>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</si>
  <si>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</si>
  <si>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</si>
  <si>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</si>
  <si>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</si>
  <si>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</si>
  <si>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</si>
  <si>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</si>
  <si>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</si>
  <si>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</si>
  <si>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</si>
  <si>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</si>
  <si>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</si>
  <si>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</si>
  <si>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</si>
  <si>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</si>
  <si>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</si>
  <si>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</si>
  <si>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</si>
  <si>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</si>
  <si>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</si>
  <si>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</si>
  <si>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</si>
  <si>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</si>
  <si>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</si>
  <si>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</si>
  <si>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</si>
  <si>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</si>
  <si>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</si>
  <si>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</si>
  <si>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</si>
  <si>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</si>
  <si>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</si>
  <si>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</si>
  <si>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</si>
  <si>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</si>
  <si>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</si>
  <si>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</si>
  <si>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</si>
  <si>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</si>
  <si>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</si>
  <si>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</si>
  <si>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</si>
  <si>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</si>
  <si>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</si>
  <si>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</si>
  <si>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</si>
  <si>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</si>
  <si>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</si>
  <si>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</si>
  <si>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</si>
  <si>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</si>
  <si>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</si>
  <si>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</si>
  <si>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</si>
  <si>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</si>
  <si>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</si>
  <si>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</si>
  <si>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</si>
  <si>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</si>
  <si>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</si>
  <si>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</si>
  <si>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</si>
  <si>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</si>
  <si>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</si>
  <si>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</si>
  <si>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</si>
  <si>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</si>
  <si>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</si>
  <si>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</si>
  <si>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</si>
  <si>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</si>
  <si>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</si>
  <si>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</si>
  <si>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</si>
  <si>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</si>
  <si>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</si>
  <si>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</si>
  <si>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</si>
  <si>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</si>
  <si>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</si>
  <si>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</si>
  <si>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</si>
  <si>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</si>
  <si>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</si>
  <si>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</si>
  <si>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</si>
  <si>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</si>
  <si>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</si>
  <si>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</si>
  <si>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</si>
  <si>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</si>
  <si>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</si>
  <si>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</si>
  <si>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</si>
  <si>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</si>
  <si>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</si>
  <si>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</si>
  <si>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</si>
  <si>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</si>
  <si>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</si>
  <si>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</si>
  <si>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</si>
  <si>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</si>
  <si>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</si>
  <si>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</si>
  <si>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</si>
  <si>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</si>
  <si>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</si>
  <si>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</si>
  <si>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</si>
  <si>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</si>
  <si>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</si>
  <si>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</si>
  <si>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</si>
  <si>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</si>
  <si>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</si>
  <si>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</si>
  <si>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</si>
  <si>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</si>
  <si>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</si>
  <si>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</si>
  <si>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</si>
  <si>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</si>
  <si>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</si>
  <si>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</si>
  <si>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</si>
  <si>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</si>
  <si>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</si>
  <si>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</si>
  <si>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</si>
  <si>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</si>
  <si>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</si>
  <si>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</si>
  <si>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</si>
  <si>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</si>
  <si>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</si>
  <si>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</si>
  <si>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</si>
  <si>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</si>
  <si>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</si>
  <si>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</si>
  <si>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</si>
  <si>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</si>
  <si>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</si>
  <si>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</si>
  <si>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</si>
  <si>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</si>
  <si>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</si>
  <si>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</si>
  <si>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</si>
  <si>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</si>
  <si>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</si>
  <si>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</si>
  <si>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</si>
  <si>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</si>
  <si>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</si>
  <si>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</si>
  <si>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</si>
  <si>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</si>
  <si>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</si>
  <si>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</si>
  <si>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</si>
  <si>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</si>
  <si>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</si>
  <si>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</si>
  <si>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</si>
  <si>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</si>
  <si>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</si>
  <si>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</si>
  <si>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</si>
  <si>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</si>
  <si>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</si>
  <si>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</si>
  <si>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</si>
  <si>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</si>
  <si>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</si>
  <si>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</si>
  <si>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</si>
  <si>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</si>
  <si>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</si>
  <si>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</si>
  <si>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</si>
  <si>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</si>
  <si>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</si>
  <si>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</si>
  <si>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</si>
  <si>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</si>
  <si>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</si>
  <si>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</si>
  <si>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</si>
  <si>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</si>
  <si>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</si>
  <si>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</si>
  <si>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</si>
  <si>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</si>
  <si>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</si>
  <si>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</si>
  <si>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</si>
  <si>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</si>
  <si>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</si>
  <si>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</si>
  <si>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</si>
  <si>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</si>
  <si>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</si>
  <si>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</si>
  <si>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</si>
  <si>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</si>
  <si>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</si>
  <si>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</si>
  <si>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</si>
  <si>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</si>
  <si>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</si>
  <si>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</si>
  <si>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</si>
  <si>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</si>
  <si>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</si>
  <si>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</si>
  <si>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</si>
  <si>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</si>
  <si>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</si>
  <si>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</si>
  <si>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</si>
  <si>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</si>
  <si>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</si>
  <si>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</si>
  <si>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</si>
  <si>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</si>
  <si>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</si>
  <si>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</si>
  <si>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</si>
  <si>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</si>
  <si>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</si>
  <si>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</si>
  <si>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</si>
  <si>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</si>
  <si>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</si>
  <si>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</si>
  <si>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</si>
  <si>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</si>
  <si>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</si>
  <si>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</si>
  <si>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</si>
  <si>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</si>
  <si>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</si>
  <si>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</si>
  <si>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</si>
  <si>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</si>
  <si>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</si>
  <si>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</si>
  <si>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</si>
  <si>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</si>
  <si>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</si>
  <si>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</si>
  <si>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</si>
  <si>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</si>
  <si>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</si>
  <si>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</si>
  <si>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</si>
  <si>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</si>
  <si>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</si>
  <si>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</si>
  <si>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</si>
  <si>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</si>
  <si>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</si>
  <si>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</si>
  <si>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</si>
  <si>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</si>
  <si>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</si>
  <si>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</si>
  <si>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</si>
  <si>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</si>
  <si>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</si>
  <si>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</si>
  <si>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</si>
  <si>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</si>
  <si>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</si>
  <si>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</si>
  <si>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</si>
  <si>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</si>
  <si>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</si>
  <si>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</si>
  <si>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</si>
  <si>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</si>
  <si>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</si>
  <si>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</si>
  <si>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</si>
  <si>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</si>
  <si>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</si>
  <si>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</si>
  <si>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</si>
  <si>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</si>
  <si>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</si>
  <si>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</si>
  <si>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</si>
  <si>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</si>
  <si>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</si>
  <si>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</si>
  <si>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</si>
  <si>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</si>
  <si>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</si>
  <si>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</si>
  <si>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</si>
  <si>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</si>
  <si>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</si>
  <si>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</si>
  <si>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</si>
  <si>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</si>
  <si>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</si>
  <si>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</si>
  <si>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</si>
  <si>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</si>
  <si>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</si>
  <si>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</si>
  <si>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</si>
  <si>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</si>
  <si>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</si>
  <si>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</si>
  <si>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</si>
  <si>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</si>
  <si>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</si>
  <si>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</si>
  <si>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</si>
  <si>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</si>
  <si>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</si>
  <si>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</si>
  <si>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</si>
  <si>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</si>
  <si>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</si>
  <si>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</si>
  <si>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</si>
  <si>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</si>
  <si>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</si>
  <si>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</si>
  <si>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</si>
  <si>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</si>
  <si>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</si>
  <si>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</si>
  <si>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</si>
  <si>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</si>
  <si>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</si>
  <si>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</si>
  <si>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</si>
  <si>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</si>
  <si>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</si>
  <si>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</si>
  <si>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</si>
  <si>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</si>
  <si>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</si>
  <si>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</si>
  <si>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</si>
  <si>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</si>
  <si>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</si>
  <si>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</si>
  <si>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</si>
  <si>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</si>
  <si>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</si>
  <si>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</si>
  <si>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</si>
  <si>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</si>
  <si>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</si>
  <si>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</si>
  <si>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</si>
  <si>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</si>
  <si>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</si>
  <si>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</si>
  <si>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</si>
  <si>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</si>
  <si>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</si>
  <si>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</si>
  <si>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</si>
  <si>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</si>
  <si>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</si>
  <si>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</si>
  <si>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</si>
  <si>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</si>
  <si>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</si>
  <si>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</si>
  <si>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</si>
  <si>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</si>
  <si>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</si>
  <si>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</si>
  <si>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</si>
  <si>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</si>
  <si>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</si>
  <si>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</si>
  <si>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</si>
  <si>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</si>
  <si>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</si>
  <si>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</si>
  <si>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</si>
  <si>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</si>
  <si>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</si>
  <si>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</si>
  <si>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</si>
  <si>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</si>
  <si>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</si>
  <si>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</si>
  <si>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</si>
  <si>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</si>
  <si>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</si>
  <si>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</si>
  <si>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</si>
  <si>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</si>
  <si>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</si>
  <si>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</si>
  <si>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</si>
  <si>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</si>
  <si>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</si>
  <si>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</si>
  <si>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</si>
  <si>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</si>
  <si>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</si>
  <si>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</si>
  <si>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</si>
  <si>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</si>
  <si>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</si>
  <si>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</si>
  <si>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</si>
  <si>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</si>
  <si>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</si>
  <si>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</si>
  <si>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</si>
  <si>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</si>
  <si>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</si>
  <si>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</si>
  <si>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</si>
  <si>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</si>
  <si>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</si>
  <si>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</si>
  <si>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</si>
  <si>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</si>
  <si>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</si>
  <si>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</si>
  <si>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</si>
  <si>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</si>
  <si>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</si>
  <si>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</si>
  <si>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</si>
  <si>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</si>
  <si>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</si>
  <si>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</si>
  <si>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</si>
  <si>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</si>
  <si>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</si>
  <si>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</si>
  <si>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</si>
  <si>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</si>
  <si>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</si>
  <si>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</si>
  <si>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</si>
  <si>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</si>
  <si>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</si>
  <si>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</si>
  <si>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</si>
  <si>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</si>
  <si>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</si>
  <si>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</si>
  <si>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</si>
  <si>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</si>
  <si>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</si>
  <si>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</si>
  <si>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</si>
  <si>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</si>
  <si>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</si>
  <si>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</si>
  <si>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</si>
  <si>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</si>
  <si>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</si>
  <si>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</si>
  <si>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</si>
  <si>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</si>
  <si>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</si>
  <si>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</si>
  <si>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</si>
  <si>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</si>
  <si>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</si>
  <si>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</si>
  <si>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</si>
  <si>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</si>
  <si>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</si>
  <si>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</si>
  <si>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</si>
  <si>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</si>
  <si>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</si>
  <si>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</si>
  <si>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</si>
  <si>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</si>
  <si>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</si>
  <si>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</si>
  <si>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</si>
  <si>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</si>
  <si>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</si>
  <si>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</si>
  <si>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</si>
  <si>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</si>
  <si>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</si>
  <si>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</si>
  <si>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</si>
  <si>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</si>
  <si>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</si>
  <si>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</si>
  <si>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</si>
  <si>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</si>
  <si>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</si>
  <si>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</si>
  <si>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</si>
  <si>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</si>
  <si>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</si>
  <si>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</si>
  <si>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</si>
  <si>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</si>
  <si>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</si>
  <si>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</si>
  <si>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</si>
  <si>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</si>
  <si>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</si>
  <si>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</si>
  <si>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</si>
  <si>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</si>
  <si>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</si>
  <si>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</si>
  <si>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</si>
  <si>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</si>
  <si>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</si>
  <si>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</si>
  <si>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</si>
  <si>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</si>
  <si>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</si>
  <si>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</si>
  <si>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</si>
  <si>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</si>
  <si>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</si>
  <si>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</si>
  <si>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</si>
  <si>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</si>
  <si>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</si>
  <si>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</si>
  <si>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</si>
  <si>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</si>
  <si>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</si>
  <si>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</si>
  <si>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</si>
  <si>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</si>
  <si>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</si>
  <si>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</si>
  <si>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</si>
  <si>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</si>
  <si>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</si>
  <si>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</si>
  <si>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</si>
  <si>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</si>
  <si>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</si>
  <si>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</si>
  <si>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</si>
  <si>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</si>
  <si>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</si>
  <si>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</si>
  <si>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</si>
  <si>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</si>
  <si>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</si>
  <si>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</si>
  <si>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</si>
  <si>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</si>
  <si>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</si>
  <si>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</si>
  <si>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</si>
  <si>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</si>
  <si>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</si>
  <si>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</si>
  <si>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</si>
  <si>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</si>
  <si>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</si>
  <si>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</si>
  <si>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</si>
  <si>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</si>
  <si>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</si>
  <si>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</si>
  <si>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</si>
  <si>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</si>
  <si>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</si>
  <si>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</si>
  <si>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</si>
  <si>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</si>
  <si>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</si>
  <si>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</si>
  <si>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</si>
  <si>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</si>
  <si>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</si>
  <si>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</si>
  <si>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</si>
  <si>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</si>
  <si>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</si>
  <si>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</si>
  <si>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</si>
  <si>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</si>
  <si>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</si>
  <si>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</si>
  <si>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</si>
  <si>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</si>
  <si>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</si>
  <si>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</si>
  <si>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</si>
  <si>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</si>
  <si>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</si>
  <si>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</si>
  <si>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</si>
  <si>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</si>
  <si>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</si>
  <si>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</si>
  <si>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</si>
  <si>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</si>
  <si>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</si>
  <si>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</si>
  <si>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</si>
  <si>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</si>
  <si>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</si>
  <si>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</si>
  <si>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</si>
  <si>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</si>
  <si>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</si>
  <si>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</si>
  <si>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</si>
  <si>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</si>
  <si>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</si>
  <si>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</si>
  <si>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</si>
  <si>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</si>
  <si>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</si>
  <si>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</si>
  <si>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</si>
  <si>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</si>
  <si>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</si>
  <si>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</si>
  <si>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</si>
  <si>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</si>
  <si>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</si>
  <si>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</si>
  <si>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</si>
  <si>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</si>
  <si>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</si>
  <si>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</si>
  <si>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</si>
  <si>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</si>
  <si>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</si>
  <si>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</si>
  <si>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</si>
  <si>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</si>
  <si>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</si>
  <si>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</si>
  <si>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</si>
  <si>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</si>
  <si>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</si>
  <si>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</si>
  <si>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</si>
  <si>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</si>
  <si>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</si>
  <si>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</si>
  <si>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</si>
  <si>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</si>
  <si>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</si>
  <si>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</si>
  <si>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</si>
  <si>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</si>
  <si>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</si>
  <si>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</si>
  <si>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</si>
  <si>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</si>
  <si>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</si>
  <si>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</si>
  <si>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</si>
  <si>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</si>
  <si>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</si>
  <si>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</si>
  <si>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</si>
  <si>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</si>
  <si>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</si>
  <si>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</si>
  <si>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</si>
  <si>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</si>
  <si>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</si>
  <si>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</si>
  <si>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</si>
  <si>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</si>
  <si>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</si>
  <si>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</si>
  <si>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</si>
  <si>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</si>
  <si>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</si>
  <si>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</si>
  <si>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</si>
  <si>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</si>
  <si>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</si>
  <si>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</si>
  <si>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</si>
  <si>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</si>
  <si>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</si>
  <si>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</si>
  <si>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</si>
  <si>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</si>
  <si>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</si>
  <si>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</si>
  <si>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</si>
  <si>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</si>
  <si>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</si>
  <si>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</si>
  <si>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</si>
  <si>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</si>
  <si>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</si>
  <si>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</si>
  <si>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</si>
  <si>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</si>
  <si>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</si>
  <si>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</si>
  <si>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</si>
  <si>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</si>
  <si>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</si>
  <si>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</si>
  <si>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</si>
  <si>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</si>
  <si>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</si>
  <si>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</si>
  <si>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</si>
  <si>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</si>
  <si>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</si>
  <si>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</si>
  <si>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</si>
  <si>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</si>
  <si>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</si>
  <si>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</si>
  <si>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</si>
  <si>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</si>
  <si>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</si>
  <si>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</si>
  <si>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</si>
  <si>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</si>
  <si>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</si>
  <si>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</si>
  <si>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</si>
  <si>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</si>
  <si>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</si>
  <si>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</si>
  <si>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</si>
  <si>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</si>
  <si>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</si>
  <si>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</si>
  <si>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</si>
  <si>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</si>
  <si>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</si>
  <si>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</si>
  <si>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</si>
  <si>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</si>
  <si>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</si>
  <si>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</si>
  <si>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</si>
  <si>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</si>
  <si>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</si>
  <si>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</si>
  <si>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</si>
  <si>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</si>
  <si>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</si>
  <si>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</si>
  <si>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</si>
  <si>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</si>
  <si>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</si>
  <si>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</si>
  <si>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</si>
  <si>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</si>
  <si>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</si>
  <si>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</si>
  <si>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</si>
  <si>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</si>
  <si>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</si>
  <si>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</si>
  <si>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</si>
  <si>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</si>
  <si>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</si>
  <si>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</si>
  <si>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</si>
  <si>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</si>
  <si>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</si>
  <si>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</si>
  <si>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</si>
  <si>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</si>
  <si>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</si>
  <si>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</si>
  <si>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</si>
  <si>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</si>
  <si>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</si>
  <si>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</si>
  <si>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</si>
  <si>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</si>
  <si>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</si>
  <si>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</si>
  <si>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</si>
  <si>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</si>
  <si>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</si>
  <si>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</si>
  <si>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</si>
  <si>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</si>
  <si>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</si>
  <si>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</si>
  <si>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</si>
  <si>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</si>
  <si>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</si>
  <si>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</si>
  <si>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</si>
  <si>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</si>
  <si>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</si>
  <si>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</si>
  <si>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</si>
  <si>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</si>
  <si>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</si>
  <si>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</si>
  <si>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</si>
  <si>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</si>
  <si>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</si>
  <si>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</si>
  <si>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</si>
  <si>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</si>
  <si>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</si>
  <si>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</si>
  <si>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</si>
  <si>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</si>
  <si>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</si>
  <si>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</si>
  <si>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</si>
  <si>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</si>
  <si>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</si>
  <si>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</si>
  <si>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</si>
  <si>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</si>
  <si>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</si>
  <si>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</si>
  <si>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</si>
  <si>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</si>
  <si>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</si>
  <si>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</si>
  <si>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</si>
  <si>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</si>
  <si>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</si>
  <si>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</si>
  <si>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</si>
  <si>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</si>
  <si>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</si>
  <si>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</si>
  <si>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</si>
  <si>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</si>
  <si>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</si>
  <si>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</si>
  <si>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</si>
  <si>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</si>
  <si>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</si>
  <si>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</si>
  <si>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</si>
  <si>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</si>
  <si>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</si>
  <si>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</si>
  <si>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</si>
  <si>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</si>
  <si>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</si>
  <si>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</si>
  <si>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</si>
  <si>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</si>
  <si>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</si>
  <si>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</si>
  <si>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</si>
  <si>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</si>
  <si>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</si>
  <si>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</si>
  <si>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</si>
  <si>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</si>
  <si>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</si>
  <si>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</si>
  <si>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</si>
  <si>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</si>
  <si>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</si>
  <si>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</si>
  <si>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</si>
  <si>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</si>
  <si>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</si>
  <si>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</si>
  <si>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</si>
  <si>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</si>
  <si>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</si>
  <si>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</si>
  <si>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</si>
  <si>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</si>
  <si>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</si>
  <si>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</si>
  <si>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</si>
  <si>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</si>
  <si>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</si>
  <si>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</si>
  <si>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</si>
  <si>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</si>
  <si>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</si>
  <si>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</si>
  <si>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</si>
  <si>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</si>
  <si>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</si>
  <si>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</si>
  <si>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</si>
  <si>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</si>
  <si>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</si>
  <si>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</si>
  <si>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</si>
  <si>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</si>
  <si>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</si>
  <si>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</si>
  <si>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</si>
  <si>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</si>
  <si>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</si>
  <si>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</si>
  <si>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</si>
  <si>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</si>
  <si>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</si>
  <si>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</si>
  <si>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</si>
  <si>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</si>
  <si>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</si>
  <si>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</si>
  <si>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</si>
  <si>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</si>
  <si>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</si>
  <si>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</si>
  <si>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</si>
  <si>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</si>
  <si>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</si>
  <si>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</si>
  <si>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</si>
  <si>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</si>
  <si>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</si>
  <si>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</si>
  <si>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</si>
  <si>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</si>
  <si>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</si>
  <si>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</si>
  <si>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</si>
  <si>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</si>
  <si>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</si>
  <si>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</si>
  <si>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</si>
  <si>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</si>
  <si>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</si>
  <si>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</si>
  <si>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</si>
  <si>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</si>
  <si>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</si>
  <si>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</si>
  <si>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</si>
  <si>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</si>
  <si>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</si>
  <si>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</si>
  <si>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</si>
  <si>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</si>
  <si>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</si>
  <si>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</si>
  <si>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</si>
  <si>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</si>
  <si>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</si>
  <si>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</si>
  <si>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</si>
  <si>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</si>
  <si>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</si>
  <si>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</si>
  <si>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</si>
  <si>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</si>
  <si>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</si>
  <si>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</si>
  <si>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</si>
  <si>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</si>
  <si>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</si>
  <si>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</si>
  <si>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</si>
  <si>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</si>
  <si>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</si>
  <si>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</si>
  <si>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</si>
  <si>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</si>
  <si>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</si>
  <si>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</si>
  <si>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</si>
  <si>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</si>
  <si>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</si>
  <si>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</si>
  <si>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</si>
  <si>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</si>
  <si>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</si>
  <si>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</si>
  <si>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</si>
  <si>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</si>
  <si>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</si>
  <si>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</si>
  <si>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</si>
  <si>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</si>
  <si>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</si>
  <si>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</si>
  <si>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</si>
  <si>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</si>
  <si>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</si>
  <si>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</si>
  <si>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</si>
  <si>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</si>
  <si>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</si>
  <si>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</si>
  <si>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</si>
  <si>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</si>
  <si>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</si>
  <si>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</si>
  <si>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</si>
  <si>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</si>
  <si>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</si>
  <si>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</si>
  <si>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</si>
  <si>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</si>
  <si>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</si>
  <si>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</si>
  <si>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</si>
  <si>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</si>
  <si>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</si>
  <si>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</si>
  <si>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</si>
  <si>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</si>
  <si>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</si>
  <si>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</si>
  <si>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</si>
  <si>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</si>
  <si>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</si>
  <si>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</si>
  <si>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</si>
  <si>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</si>
  <si>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</si>
  <si>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</si>
  <si>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</si>
  <si>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</si>
  <si>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</si>
  <si>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</si>
  <si>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</si>
  <si>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</si>
  <si>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</si>
  <si>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</si>
  <si>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</si>
  <si>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</si>
  <si>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</si>
  <si>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</si>
  <si>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</si>
  <si>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</si>
  <si>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</si>
  <si>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</si>
  <si>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</si>
  <si>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</si>
  <si>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</si>
  <si>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</si>
  <si>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</si>
  <si>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</si>
  <si>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</si>
  <si>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</si>
  <si>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</si>
  <si>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</si>
  <si>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</si>
  <si>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</si>
  <si>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</si>
  <si>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</si>
  <si>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</si>
  <si>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</si>
  <si>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</si>
  <si>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</si>
  <si>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</si>
  <si>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</si>
  <si>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</si>
  <si>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</si>
  <si>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</si>
  <si>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</si>
  <si>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</si>
  <si>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</si>
  <si>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</si>
  <si>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</si>
  <si>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</si>
  <si>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</si>
  <si>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</si>
  <si>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</si>
  <si>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</si>
  <si>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</si>
  <si>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</si>
  <si>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</si>
  <si>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</si>
  <si>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</si>
  <si>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</si>
  <si>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</si>
  <si>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</si>
  <si>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</si>
  <si>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</si>
  <si>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</si>
  <si>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</si>
  <si>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</si>
  <si>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</si>
  <si>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</si>
  <si>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</si>
  <si>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</si>
  <si>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</si>
  <si>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</si>
  <si>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</si>
  <si>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</si>
  <si>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</si>
  <si>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</si>
  <si>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</si>
  <si>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</si>
  <si>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</si>
  <si>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</si>
  <si>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</si>
  <si>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</si>
  <si>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</si>
  <si>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</si>
  <si>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</si>
  <si>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</si>
  <si>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</si>
  <si>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</si>
  <si>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</si>
  <si>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</si>
  <si>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</si>
  <si>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</si>
  <si>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</si>
  <si>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</si>
  <si>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</si>
  <si>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</si>
  <si>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</si>
  <si>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</si>
  <si>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</si>
  <si>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</si>
  <si>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</si>
  <si>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</si>
  <si>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</si>
  <si>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</si>
  <si>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</si>
  <si>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</si>
  <si>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</si>
  <si>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</si>
  <si>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</si>
  <si>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</si>
  <si>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</si>
  <si>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</si>
  <si>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</si>
  <si>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</si>
  <si>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</si>
  <si>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</si>
  <si>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</si>
  <si>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</si>
  <si>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</si>
  <si>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</si>
  <si>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</si>
  <si>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</si>
  <si>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</si>
  <si>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</si>
  <si>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</si>
  <si>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</si>
  <si>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</si>
  <si>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</si>
  <si>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</si>
  <si>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</si>
  <si>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</si>
  <si>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</si>
  <si>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</si>
  <si>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</si>
  <si>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</si>
  <si>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</si>
  <si>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</si>
  <si>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</si>
  <si>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</si>
  <si>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</si>
  <si>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</si>
  <si>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</si>
  <si>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</si>
  <si>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</si>
  <si>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</si>
  <si>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</si>
  <si>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</si>
  <si>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</si>
  <si>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</si>
  <si>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</si>
  <si>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</si>
  <si>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</si>
  <si>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</si>
  <si>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</si>
  <si>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</si>
  <si>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</si>
  <si>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</si>
  <si>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</si>
  <si>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</si>
  <si>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</si>
  <si>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</si>
  <si>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</si>
  <si>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</si>
  <si>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</si>
  <si>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</si>
  <si>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</si>
  <si>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</si>
  <si>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</si>
  <si>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</si>
  <si>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</si>
  <si>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</si>
  <si>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</si>
  <si>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</si>
  <si>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</si>
  <si>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</si>
  <si>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</si>
  <si>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</si>
  <si>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</si>
  <si>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</si>
  <si>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</si>
  <si>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</si>
  <si>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</si>
  <si>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</si>
  <si>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</si>
  <si>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</si>
  <si>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</si>
  <si>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</si>
  <si>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</si>
  <si>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</si>
  <si>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</si>
  <si>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</si>
  <si>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</si>
  <si>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</si>
  <si>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</si>
  <si>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</si>
  <si>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</si>
  <si>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</si>
  <si>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</si>
  <si>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</si>
  <si>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</si>
  <si>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</si>
  <si>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</si>
  <si>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</si>
  <si>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</si>
  <si>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</si>
  <si>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</si>
  <si>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</si>
  <si>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</si>
  <si>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</si>
  <si>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</si>
  <si>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</si>
  <si>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</si>
  <si>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</si>
  <si>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</si>
  <si>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</si>
  <si>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</si>
  <si>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</si>
  <si>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</si>
  <si>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</si>
  <si>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</si>
  <si>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</si>
  <si>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</si>
  <si>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</si>
  <si>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</si>
  <si>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</si>
  <si>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</si>
  <si>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</si>
  <si>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</si>
  <si>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</si>
  <si>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</si>
  <si>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</si>
  <si>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</si>
  <si>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</si>
  <si>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</si>
  <si>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</si>
  <si>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</si>
  <si>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</si>
  <si>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</si>
  <si>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</si>
  <si>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</si>
  <si>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</si>
  <si>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</si>
  <si>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</si>
  <si>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</si>
  <si>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</si>
  <si>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</si>
  <si>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</si>
  <si>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</si>
  <si>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</si>
  <si>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</si>
  <si>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</si>
  <si>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</si>
  <si>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</si>
  <si>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</si>
  <si>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</si>
  <si>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</si>
  <si>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</si>
  <si>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</si>
  <si>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</si>
  <si>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</si>
  <si>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</si>
  <si>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</si>
  <si>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</si>
  <si>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</si>
  <si>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</si>
  <si>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</si>
  <si>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</si>
  <si>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</si>
  <si>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</si>
  <si>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</si>
  <si>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</si>
  <si>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</si>
  <si>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</si>
  <si>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</si>
  <si>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</si>
  <si>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</si>
  <si>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</si>
  <si>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</si>
  <si>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</si>
  <si>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</si>
  <si>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</si>
  <si>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</si>
  <si>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</si>
  <si>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</si>
  <si>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</si>
  <si>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</si>
  <si>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</si>
  <si>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</si>
  <si>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</si>
  <si>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</si>
  <si>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</si>
  <si>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</si>
  <si>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</si>
  <si>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</si>
  <si>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</si>
  <si>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</si>
  <si>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</si>
  <si>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</si>
  <si>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</si>
  <si>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</si>
  <si>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</si>
  <si>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</si>
  <si>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</si>
  <si>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</si>
  <si>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</si>
  <si>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</si>
  <si>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</si>
  <si>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</si>
  <si>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</si>
  <si>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</si>
  <si>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</si>
  <si>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</si>
  <si>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</si>
  <si>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</si>
  <si>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</si>
  <si>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</si>
  <si>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</si>
  <si>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</si>
  <si>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</si>
  <si>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</si>
  <si>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</si>
  <si>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</si>
  <si>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</si>
  <si>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</si>
  <si>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</si>
  <si>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</si>
  <si>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</si>
  <si>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</si>
  <si>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</si>
  <si>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</si>
  <si>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</si>
  <si>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</si>
  <si>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</si>
  <si>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</si>
  <si>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</si>
  <si>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</si>
  <si>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</si>
  <si>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</si>
  <si>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</si>
  <si>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</si>
  <si>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</si>
  <si>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</si>
  <si>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</si>
  <si>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</si>
  <si>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</si>
  <si>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</si>
  <si>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</si>
  <si>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</si>
  <si>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</si>
  <si>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</si>
  <si>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</si>
  <si>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</si>
  <si>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</si>
  <si>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</si>
  <si>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</si>
  <si>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</si>
  <si>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</si>
  <si>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</si>
  <si>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</si>
  <si>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</si>
  <si>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</si>
  <si>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</si>
  <si>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</si>
  <si>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</si>
  <si>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</si>
  <si>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</si>
  <si>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</si>
  <si>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</si>
  <si>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</si>
  <si>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</si>
  <si>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</si>
  <si>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</si>
  <si>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</si>
  <si>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</si>
  <si>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</si>
  <si>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</si>
  <si>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</si>
  <si>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</si>
  <si>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</si>
  <si>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</si>
  <si>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</si>
  <si>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</si>
  <si>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</si>
  <si>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</si>
  <si>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</si>
  <si>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</si>
  <si>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</si>
  <si>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</si>
  <si>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</si>
  <si>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</si>
  <si>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</si>
  <si>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</si>
  <si>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</si>
  <si>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</si>
  <si>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</si>
  <si>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</si>
  <si>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</si>
  <si>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</si>
  <si>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</si>
  <si>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</si>
  <si>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</si>
  <si>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</si>
  <si>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</si>
  <si>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</si>
  <si>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</si>
  <si>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</si>
  <si>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</si>
  <si>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</si>
  <si>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</si>
  <si>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</si>
  <si>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</si>
  <si>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</si>
  <si>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</si>
  <si>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</si>
  <si>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</si>
  <si>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</si>
  <si>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</si>
  <si>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</si>
  <si>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</si>
  <si>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</si>
  <si>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</si>
  <si>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</si>
  <si>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</si>
  <si>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</si>
  <si>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</si>
  <si>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</si>
  <si>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</si>
  <si>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</si>
  <si>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</si>
  <si>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</si>
  <si>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</si>
  <si>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</si>
  <si>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</si>
  <si>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</si>
  <si>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</si>
  <si>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</si>
  <si>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</si>
  <si>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</si>
  <si>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</si>
  <si>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</si>
  <si>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</si>
  <si>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</si>
  <si>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</si>
  <si>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</si>
  <si>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</si>
  <si>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</si>
  <si>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</si>
  <si>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</si>
  <si>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</si>
  <si>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</si>
  <si>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</si>
  <si>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</si>
  <si>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</si>
  <si>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</si>
  <si>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</si>
  <si>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</si>
  <si>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</si>
  <si>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</si>
  <si>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</si>
  <si>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</si>
  <si>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</si>
  <si>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</si>
  <si>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</si>
  <si>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</si>
  <si>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</si>
  <si>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</si>
  <si>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</si>
  <si>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</si>
  <si>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</si>
  <si>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</si>
  <si>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</si>
  <si>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</si>
  <si>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</si>
  <si>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</si>
  <si>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</si>
  <si>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</si>
  <si>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</si>
  <si>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</si>
  <si>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</si>
  <si>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</si>
  <si>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</si>
  <si>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</si>
  <si>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</si>
  <si>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</si>
  <si>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</si>
  <si>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</si>
  <si>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</si>
  <si>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</si>
  <si>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</si>
  <si>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</si>
  <si>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</si>
  <si>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</si>
  <si>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</si>
  <si>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</si>
  <si>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</si>
  <si>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</si>
  <si>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</si>
  <si>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</si>
  <si>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</si>
  <si>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</si>
  <si>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</si>
  <si>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</si>
  <si>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</si>
  <si>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</si>
  <si>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</si>
  <si>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</si>
  <si>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</si>
  <si>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</si>
  <si>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</si>
  <si>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</si>
  <si>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</si>
  <si>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</si>
  <si>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</si>
  <si>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</si>
  <si>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</si>
  <si>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</si>
  <si>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</si>
  <si>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</si>
  <si>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</si>
  <si>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</si>
  <si>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</si>
  <si>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</si>
  <si>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</si>
  <si>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</si>
  <si>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</si>
  <si>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</si>
  <si>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</si>
  <si>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</si>
  <si>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</si>
  <si>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</si>
  <si>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</si>
  <si>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</si>
  <si>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</si>
  <si>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</si>
  <si>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</si>
  <si>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</si>
  <si>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</si>
  <si>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</si>
  <si>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</si>
  <si>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</si>
  <si>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</si>
  <si>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</si>
  <si>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</si>
  <si>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</si>
  <si>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</si>
  <si>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</si>
  <si>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</si>
  <si>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</si>
  <si>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</si>
  <si>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</si>
  <si>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</si>
  <si>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</si>
  <si>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</si>
  <si>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</si>
  <si>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</si>
  <si>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</si>
  <si>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</si>
  <si>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</si>
  <si>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</si>
  <si>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</si>
  <si>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</si>
  <si>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</si>
  <si>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</si>
  <si>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</si>
  <si>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</si>
  <si>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</si>
  <si>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</si>
  <si>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</si>
  <si>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</si>
  <si>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</si>
  <si>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</si>
  <si>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</si>
  <si>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</si>
  <si>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</si>
  <si>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</si>
  <si>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</si>
  <si>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</si>
  <si>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</si>
  <si>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</si>
  <si>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</si>
  <si>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</si>
  <si>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</si>
  <si>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</si>
  <si>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</si>
  <si>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</si>
  <si>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</si>
  <si>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</si>
  <si>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</si>
  <si>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</si>
  <si>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</si>
  <si>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</si>
  <si>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</si>
  <si>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</si>
  <si>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</si>
  <si>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</si>
  <si>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</si>
  <si>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</si>
  <si>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</si>
  <si>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</si>
  <si>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</si>
  <si>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</si>
  <si>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</si>
  <si>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</si>
  <si>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</si>
  <si>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</si>
  <si>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</si>
  <si>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</si>
  <si>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</si>
  <si>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</si>
  <si>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</si>
  <si>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</si>
  <si>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</si>
  <si>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</si>
  <si>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</si>
  <si>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</si>
  <si>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</si>
  <si>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</si>
  <si>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</si>
  <si>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</si>
  <si>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</si>
  <si>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</si>
  <si>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</si>
  <si>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</si>
  <si>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</si>
  <si>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</si>
  <si>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</si>
  <si>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</si>
  <si>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</si>
  <si>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</si>
  <si>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</si>
  <si>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</si>
  <si>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</si>
  <si>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</si>
  <si>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</si>
  <si>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</si>
  <si>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</si>
  <si>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</si>
  <si>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</si>
  <si>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</si>
  <si>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</si>
  <si>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</si>
  <si>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</si>
  <si>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</si>
  <si>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</si>
  <si>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</si>
  <si>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</si>
  <si>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</si>
  <si>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</si>
  <si>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</si>
  <si>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</si>
  <si>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</si>
  <si>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</si>
  <si>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</si>
  <si>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</si>
  <si>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</si>
  <si>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</si>
  <si>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</si>
  <si>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</si>
  <si>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</si>
  <si>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</si>
  <si>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</si>
  <si>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</si>
  <si>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</si>
  <si>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</si>
  <si>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</si>
  <si>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</si>
  <si>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</si>
  <si>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</si>
  <si>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</si>
  <si>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</si>
  <si>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</si>
  <si>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</si>
  <si>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</si>
  <si>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</si>
  <si>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</si>
  <si>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</si>
  <si>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</si>
  <si>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</si>
  <si>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</si>
  <si>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</si>
  <si>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</si>
  <si>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</si>
  <si>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</si>
  <si>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</si>
  <si>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</si>
  <si>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</si>
  <si>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</si>
  <si>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</si>
  <si>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</si>
  <si>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</si>
  <si>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</si>
  <si>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</si>
  <si>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</si>
  <si>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</si>
  <si>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</si>
  <si>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</si>
  <si>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</si>
  <si>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</si>
  <si>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</si>
  <si>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</si>
  <si>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</si>
  <si>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</si>
  <si>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</si>
  <si>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</si>
  <si>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</si>
  <si>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</si>
  <si>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</si>
  <si>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</si>
  <si>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</si>
  <si>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</si>
  <si>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</si>
  <si>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</si>
  <si>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</si>
  <si>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</si>
  <si>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</si>
  <si>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</si>
  <si>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</si>
  <si>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</si>
  <si>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</si>
  <si>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</si>
  <si>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</si>
  <si>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</si>
  <si>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</si>
  <si>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</si>
  <si>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</si>
  <si>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</si>
  <si>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</si>
  <si>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</si>
  <si>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</si>
  <si>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</si>
  <si>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</si>
  <si>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</si>
  <si>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</si>
  <si>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</si>
  <si>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</si>
  <si>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</si>
  <si>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</si>
  <si>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</si>
  <si>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</si>
  <si>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</si>
  <si>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</si>
  <si>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</si>
  <si>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</si>
  <si>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</si>
  <si>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</si>
  <si>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</si>
  <si>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</si>
  <si>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</si>
  <si>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</si>
  <si>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</si>
  <si>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</si>
  <si>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</si>
  <si>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</si>
  <si>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</si>
  <si>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</si>
  <si>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</si>
  <si>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</si>
  <si>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</si>
  <si>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</si>
  <si>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</si>
  <si>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</si>
  <si>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</si>
  <si>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</si>
  <si>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</si>
  <si>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</si>
  <si>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</si>
  <si>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</si>
  <si>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</si>
  <si>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</si>
  <si>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</si>
  <si>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</si>
  <si>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</si>
  <si>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</si>
  <si>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</si>
  <si>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</si>
  <si>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</si>
  <si>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</si>
  <si>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</si>
  <si>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</si>
  <si>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</si>
  <si>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</si>
  <si>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</si>
  <si>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</si>
  <si>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</si>
  <si>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</si>
  <si>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</si>
  <si>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</si>
  <si>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</si>
  <si>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</si>
  <si>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</si>
  <si>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</si>
  <si>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</si>
  <si>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</si>
  <si>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</si>
  <si>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</si>
  <si>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</si>
  <si>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</si>
  <si>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</si>
  <si>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</si>
  <si>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</si>
  <si>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</si>
  <si>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</si>
  <si>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</si>
  <si>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</si>
  <si>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</si>
  <si>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</si>
  <si>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</si>
  <si>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</si>
  <si>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</si>
  <si>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</si>
  <si>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</si>
  <si>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</si>
  <si>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</si>
  <si>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</si>
  <si>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</si>
  <si>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</si>
  <si>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</si>
  <si>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</si>
  <si>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</si>
  <si>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</si>
  <si>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</si>
  <si>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</si>
  <si>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</si>
  <si>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</si>
  <si>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</si>
  <si>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</si>
  <si>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</si>
  <si>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</si>
  <si>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</si>
  <si>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</si>
  <si>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</si>
  <si>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</si>
  <si>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</si>
  <si>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</si>
  <si>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</si>
  <si>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</si>
  <si>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</si>
  <si>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</si>
  <si>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</si>
  <si>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</si>
  <si>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</si>
  <si>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</si>
  <si>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</si>
  <si>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</si>
  <si>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</si>
  <si>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</si>
  <si>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</si>
  <si>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</si>
  <si>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</si>
  <si>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</si>
  <si>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</si>
  <si>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</si>
  <si>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</si>
  <si>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</si>
  <si>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</si>
  <si>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</si>
  <si>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</si>
  <si>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</si>
  <si>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</si>
  <si>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</si>
  <si>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</si>
  <si>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</si>
  <si>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</si>
  <si>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</si>
  <si>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</si>
  <si>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</si>
  <si>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</si>
  <si>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</si>
  <si>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</si>
  <si>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</si>
  <si>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</si>
  <si>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</si>
  <si>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</si>
  <si>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</si>
  <si>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</si>
  <si>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</si>
  <si>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</si>
  <si>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</si>
  <si>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</si>
  <si>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</si>
  <si>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</si>
  <si>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</si>
  <si>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</si>
  <si>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</si>
  <si>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</si>
  <si>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</si>
  <si>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</si>
  <si>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</si>
  <si>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</si>
  <si>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</si>
  <si>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</si>
  <si>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</si>
  <si>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</si>
  <si>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</si>
  <si>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</si>
  <si>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</si>
  <si>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</si>
  <si>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</si>
  <si>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</si>
  <si>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</si>
  <si>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</si>
  <si>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</si>
  <si>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</si>
  <si>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</si>
  <si>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</si>
  <si>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</si>
  <si>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</si>
  <si>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</si>
  <si>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</si>
  <si>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</si>
  <si>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</si>
  <si>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</si>
  <si>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</si>
  <si>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</si>
  <si>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</si>
  <si>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</si>
  <si>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</si>
  <si>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</si>
  <si>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</si>
  <si>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</si>
  <si>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</si>
  <si>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</si>
  <si>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</si>
  <si>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</si>
  <si>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</si>
  <si>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</si>
  <si>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</si>
  <si>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</si>
  <si>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</si>
  <si>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</si>
  <si>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</si>
  <si>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</si>
  <si>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</si>
  <si>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</si>
  <si>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</si>
  <si>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</si>
  <si>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</si>
  <si>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</si>
  <si>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</si>
  <si>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</si>
  <si>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</si>
  <si>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</si>
  <si>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</si>
  <si>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</si>
  <si>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</si>
  <si>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</si>
  <si>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</si>
  <si>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</si>
  <si>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</si>
  <si>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</si>
  <si>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</si>
  <si>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</si>
  <si>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</si>
  <si>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</si>
  <si>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</si>
  <si>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</si>
  <si>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</si>
  <si>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</si>
  <si>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</si>
  <si>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</si>
  <si>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</si>
  <si>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</si>
  <si>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</si>
  <si>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</si>
  <si>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</si>
  <si>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</si>
  <si>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</si>
  <si>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</si>
  <si>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</si>
  <si>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</si>
  <si>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</si>
  <si>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</si>
  <si>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</si>
  <si>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</si>
  <si>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</si>
  <si>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</si>
  <si>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</si>
  <si>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</si>
  <si>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</si>
  <si>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</si>
  <si>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</si>
  <si>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</si>
  <si>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</si>
  <si>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</si>
  <si>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</si>
  <si>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</si>
  <si>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</si>
  <si>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</si>
  <si>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</si>
  <si>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</si>
  <si>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</si>
  <si>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</si>
  <si>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</si>
  <si>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</si>
  <si>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</si>
  <si>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</si>
  <si>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</si>
  <si>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</si>
  <si>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</si>
  <si>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</si>
  <si>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</si>
  <si>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</si>
  <si>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</si>
  <si>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</si>
  <si>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</si>
  <si>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</si>
  <si>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</si>
  <si>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</si>
  <si>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</si>
  <si>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</si>
  <si>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</si>
  <si>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</si>
  <si>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</si>
  <si>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</si>
  <si>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</si>
  <si>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</si>
  <si>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</si>
  <si>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</si>
  <si>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</si>
  <si>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</si>
  <si>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</si>
  <si>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</si>
  <si>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</si>
  <si>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</si>
  <si>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</si>
  <si>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</si>
  <si>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</si>
  <si>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</si>
  <si>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</si>
  <si>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</si>
  <si>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</si>
  <si>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</si>
  <si>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</si>
  <si>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</si>
  <si>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</si>
  <si>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</si>
  <si>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</si>
  <si>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</si>
  <si>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</si>
  <si>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</si>
  <si>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</si>
  <si>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</si>
  <si>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</si>
  <si>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</si>
  <si>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</si>
  <si>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</si>
  <si>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</si>
  <si>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</si>
  <si>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</si>
  <si>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</si>
  <si>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</si>
  <si>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</si>
  <si>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</si>
  <si>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</si>
  <si>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</si>
  <si>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</si>
  <si>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</si>
  <si>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</si>
  <si>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</si>
  <si>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</si>
  <si>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</si>
  <si>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</si>
  <si>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</si>
  <si>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</si>
  <si>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</si>
  <si>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</si>
  <si>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</si>
  <si>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</si>
  <si>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</si>
  <si>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</si>
  <si>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</si>
  <si>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</si>
  <si>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</si>
  <si>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</si>
  <si>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</si>
  <si>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</si>
  <si>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</si>
  <si>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</si>
  <si>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</si>
  <si>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</si>
  <si>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</si>
  <si>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</si>
  <si>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</si>
  <si>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</si>
  <si>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</si>
  <si>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</si>
  <si>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</si>
  <si>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</si>
  <si>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</si>
  <si>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</si>
  <si>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</si>
  <si>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</si>
  <si>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</si>
  <si>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</si>
  <si>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</si>
  <si>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</si>
  <si>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</si>
  <si>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</si>
  <si>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</si>
  <si>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</si>
  <si>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</si>
  <si>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</si>
  <si>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</si>
  <si>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</si>
  <si>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</si>
  <si>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</si>
  <si>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</si>
  <si>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</si>
  <si>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</si>
  <si>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</si>
  <si>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</si>
  <si>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</si>
  <si>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</si>
  <si>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</si>
  <si>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</si>
  <si>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</si>
  <si>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</si>
  <si>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</si>
  <si>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</si>
  <si>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</si>
  <si>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</si>
  <si>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</si>
  <si>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</si>
  <si>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</si>
  <si>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</si>
  <si>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</si>
  <si>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</si>
  <si>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</si>
  <si>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</si>
  <si>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</si>
  <si>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</si>
  <si>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</si>
  <si>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</si>
  <si>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</si>
  <si>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</si>
  <si>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</si>
  <si>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</si>
  <si>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</si>
  <si>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</si>
  <si>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</si>
  <si>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</si>
  <si>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</si>
  <si>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</si>
  <si>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</si>
  <si>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</si>
  <si>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</si>
  <si>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</si>
  <si>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</si>
  <si>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</si>
  <si>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</si>
  <si>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</si>
  <si>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</si>
  <si>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</si>
  <si>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</si>
  <si>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</si>
  <si>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</si>
  <si>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</si>
  <si>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</si>
  <si>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</si>
  <si>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</si>
  <si>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</si>
  <si>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</si>
  <si>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</si>
  <si>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</si>
  <si>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</si>
  <si>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</si>
  <si>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</si>
  <si>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</si>
  <si>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</si>
  <si>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</si>
  <si>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</si>
  <si>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</si>
  <si>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</si>
  <si>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</si>
  <si>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</si>
  <si>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</si>
  <si>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</si>
  <si>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</si>
  <si>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</si>
  <si>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</si>
  <si>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</si>
  <si>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</si>
  <si>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</si>
  <si>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</si>
  <si>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</si>
  <si>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</si>
  <si>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</si>
  <si>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</si>
  <si>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</si>
  <si>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</si>
  <si>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</si>
  <si>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</si>
  <si>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</si>
  <si>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</si>
  <si>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</si>
  <si>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</si>
  <si>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</si>
  <si>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</si>
  <si>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</si>
  <si>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</si>
  <si>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</si>
  <si>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</si>
  <si>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</si>
  <si>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</si>
  <si>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</si>
  <si>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</si>
  <si>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</si>
  <si>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</si>
  <si>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</si>
  <si>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</si>
  <si>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</si>
  <si>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</si>
  <si>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</si>
  <si>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</si>
  <si>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</si>
  <si>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</si>
  <si>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</si>
  <si>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</si>
  <si>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</si>
  <si>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</si>
  <si>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</si>
  <si>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</si>
  <si>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</si>
  <si>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</si>
  <si>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</si>
  <si>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</si>
  <si>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</si>
  <si>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</si>
  <si>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</si>
  <si>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</si>
  <si>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</si>
  <si>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</si>
  <si>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</si>
  <si>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</si>
  <si>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</si>
  <si>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</si>
  <si>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</si>
  <si>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</si>
  <si>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</si>
  <si>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</si>
  <si>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</si>
  <si>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</si>
  <si>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</si>
  <si>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</si>
  <si>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</si>
  <si>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</si>
  <si>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</si>
  <si>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</si>
  <si>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</si>
  <si>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</si>
  <si>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</si>
  <si>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</si>
  <si>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</si>
  <si>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</si>
  <si>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</si>
  <si>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</si>
  <si>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</si>
  <si>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</si>
  <si>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</si>
  <si>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</si>
  <si>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</si>
  <si>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</si>
  <si>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</si>
  <si>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</si>
  <si>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</si>
  <si>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</si>
  <si>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</si>
  <si>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</si>
  <si>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</si>
  <si>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</si>
  <si>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</si>
  <si>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</si>
  <si>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</si>
  <si>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</si>
  <si>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</si>
  <si>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</si>
  <si>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</si>
  <si>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</si>
  <si>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</si>
  <si>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</si>
  <si>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</si>
  <si>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</si>
  <si>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</si>
  <si>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</si>
  <si>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</si>
  <si>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</si>
  <si>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</si>
  <si>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</si>
  <si>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</si>
  <si>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</si>
  <si>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</si>
  <si>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</si>
  <si>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</si>
  <si>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</si>
  <si>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</si>
  <si>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</si>
  <si>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</si>
  <si>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</si>
  <si>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</si>
  <si>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</si>
  <si>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</si>
  <si>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</si>
  <si>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</si>
  <si>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</si>
  <si>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</si>
  <si>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</si>
  <si>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</si>
  <si>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</si>
  <si>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</si>
  <si>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</si>
  <si>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</si>
  <si>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</si>
  <si>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</si>
  <si>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</si>
  <si>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</si>
  <si>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</si>
  <si>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</si>
  <si>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</si>
  <si>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</si>
  <si>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</si>
  <si>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</si>
  <si>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</si>
  <si>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</si>
  <si>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</si>
  <si>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</si>
  <si>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</si>
  <si>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</si>
  <si>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</si>
  <si>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</si>
  <si>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</si>
  <si>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</si>
  <si>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</si>
  <si>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</si>
  <si>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</si>
  <si>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</si>
  <si>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</si>
  <si>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</si>
  <si>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</si>
  <si>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</si>
  <si>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</si>
  <si>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</si>
  <si>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</si>
  <si>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</si>
  <si>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</si>
  <si>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</si>
  <si>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</si>
  <si>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</si>
  <si>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</si>
  <si>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</si>
  <si>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</si>
  <si>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</si>
  <si>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</si>
  <si>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</si>
  <si>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</si>
  <si>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</si>
  <si>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</si>
  <si>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</si>
  <si>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</si>
  <si>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</si>
  <si>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</si>
  <si>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</si>
  <si>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</si>
  <si>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</si>
  <si>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</si>
  <si>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</si>
  <si>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</si>
  <si>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</si>
  <si>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</si>
  <si>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</si>
  <si>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</si>
  <si>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</si>
  <si>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</si>
  <si>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</si>
  <si>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</si>
  <si>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</si>
  <si>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</si>
  <si>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</si>
  <si>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</si>
  <si>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</si>
  <si>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</si>
  <si>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</si>
  <si>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</si>
  <si>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</si>
  <si>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</si>
  <si>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</si>
  <si>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</si>
  <si>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</si>
  <si>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</si>
  <si>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</si>
  <si>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</si>
  <si>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</si>
  <si>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</si>
  <si>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</si>
  <si>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</si>
  <si>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</si>
  <si>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</si>
  <si>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</si>
  <si>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</si>
  <si>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</si>
  <si>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</si>
  <si>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</si>
  <si>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</si>
  <si>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</si>
  <si>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</si>
  <si>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</si>
  <si>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</si>
  <si>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</si>
  <si>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</si>
  <si>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</si>
  <si>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</si>
  <si>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</si>
  <si>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</si>
  <si>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</si>
  <si>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</si>
  <si>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</si>
  <si>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</si>
  <si>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</si>
  <si>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</si>
  <si>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</si>
  <si>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</si>
  <si>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</si>
  <si>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</si>
  <si>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</si>
  <si>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</si>
  <si>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</si>
  <si>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</si>
  <si>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</si>
  <si>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</si>
  <si>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</si>
  <si>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</si>
  <si>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</si>
  <si>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</si>
  <si>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</si>
  <si>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</si>
  <si>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</si>
  <si>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</si>
  <si>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</si>
  <si>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</si>
  <si>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</si>
  <si>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</si>
  <si>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</si>
  <si>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</si>
  <si>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</si>
  <si>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</si>
  <si>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</si>
  <si>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</si>
  <si>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</si>
  <si>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</si>
  <si>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</si>
  <si>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</si>
  <si>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</si>
  <si>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</si>
  <si>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</si>
  <si>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</si>
  <si>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</si>
  <si>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</si>
  <si>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</si>
  <si>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</si>
  <si>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</si>
  <si>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</si>
  <si>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</si>
  <si>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</si>
  <si>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</si>
  <si>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</si>
  <si>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</si>
  <si>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</si>
  <si>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</si>
  <si>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</si>
  <si>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</si>
  <si>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</si>
  <si>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</si>
  <si>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</si>
  <si>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</si>
  <si>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</si>
  <si>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</si>
  <si>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</si>
  <si>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</si>
  <si>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</si>
  <si>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</si>
  <si>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</si>
  <si>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</si>
  <si>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</si>
  <si>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</si>
  <si>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</si>
  <si>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</si>
  <si>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</si>
  <si>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</si>
  <si>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</si>
  <si>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</si>
  <si>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</si>
  <si>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</si>
  <si>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</si>
  <si>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</si>
  <si>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</si>
  <si>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</si>
  <si>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</si>
  <si>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</si>
  <si>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</si>
  <si>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</si>
  <si>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</si>
  <si>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</si>
  <si>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</si>
  <si>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</si>
  <si>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</si>
  <si>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</si>
  <si>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</si>
  <si>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</si>
  <si>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</si>
  <si>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</si>
  <si>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</si>
  <si>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</si>
  <si>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</si>
  <si>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</si>
  <si>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</si>
  <si>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</si>
  <si>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</si>
  <si>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</si>
  <si>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</si>
  <si>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</si>
  <si>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</si>
  <si>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</si>
  <si>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</si>
  <si>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</si>
  <si>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</si>
  <si>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</si>
  <si>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</si>
  <si>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</si>
  <si>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</si>
  <si>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</si>
  <si>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</si>
  <si>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</si>
  <si>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</si>
  <si>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</si>
  <si>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</si>
  <si>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</si>
  <si>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</si>
  <si>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</si>
  <si>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</si>
  <si>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</si>
  <si>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</si>
  <si>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</si>
  <si>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</si>
  <si>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</si>
  <si>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</si>
  <si>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</si>
  <si>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</si>
  <si>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</si>
  <si>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</si>
  <si>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</si>
  <si>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</si>
  <si>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</si>
  <si>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</si>
  <si>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</si>
  <si>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</si>
  <si>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</si>
  <si>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</si>
  <si>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</si>
  <si>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</si>
  <si>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</si>
  <si>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</si>
  <si>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</si>
  <si>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</si>
  <si>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</si>
  <si>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</si>
  <si>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</si>
  <si>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</si>
  <si>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</si>
  <si>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</si>
  <si>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</si>
  <si>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</si>
  <si>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</si>
  <si>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</si>
  <si>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</si>
  <si>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</si>
  <si>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</si>
  <si>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</si>
  <si>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</si>
  <si>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</si>
  <si>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</si>
  <si>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</si>
  <si>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</si>
  <si>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</si>
  <si>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</si>
  <si>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</si>
  <si>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</si>
  <si>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</si>
  <si>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</si>
  <si>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</si>
  <si>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</si>
  <si>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</si>
  <si>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</si>
  <si>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</si>
  <si>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</si>
  <si>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</si>
  <si>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</si>
  <si>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</si>
  <si>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</si>
  <si>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</si>
  <si>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</si>
  <si>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</si>
  <si>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</si>
  <si>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</si>
  <si>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</si>
  <si>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</si>
  <si>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</si>
  <si>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</si>
  <si>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</si>
  <si>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</si>
  <si>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</si>
  <si>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</si>
  <si>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</si>
  <si>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</si>
  <si>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</si>
  <si>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</si>
  <si>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</si>
  <si>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</si>
  <si>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</si>
  <si>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</si>
  <si>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</si>
  <si>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</si>
  <si>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</si>
  <si>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</si>
  <si>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</si>
  <si>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</si>
  <si>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</si>
  <si>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</si>
  <si>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</si>
  <si>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</si>
  <si>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</si>
  <si>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</si>
  <si>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</si>
  <si>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</si>
  <si>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</si>
  <si>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</si>
  <si>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</si>
  <si>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</si>
  <si>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</si>
  <si>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</si>
  <si>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</si>
  <si>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</si>
  <si>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</si>
  <si>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</si>
  <si>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</si>
  <si>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</si>
  <si>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</si>
  <si>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</si>
  <si>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</si>
  <si>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</si>
  <si>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</si>
  <si>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</si>
  <si>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</si>
  <si>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</si>
  <si>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</si>
  <si>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</si>
  <si>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</si>
  <si>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</si>
  <si>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</si>
  <si>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</si>
  <si>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</si>
  <si>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</si>
  <si>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</si>
  <si>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</si>
  <si>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</si>
  <si>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</si>
  <si>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</si>
  <si>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</si>
  <si>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</si>
  <si>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</si>
  <si>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</si>
  <si>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</si>
  <si>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</si>
  <si>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</si>
  <si>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</si>
  <si>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</si>
  <si>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</si>
  <si>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</si>
  <si>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</si>
  <si>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</si>
  <si>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</si>
  <si>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</si>
  <si>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</si>
  <si>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</si>
  <si>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</si>
  <si>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</si>
  <si>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</si>
  <si>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</si>
  <si>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</si>
  <si>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</si>
  <si>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</si>
  <si>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</si>
  <si>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</si>
  <si>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</si>
  <si>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</si>
  <si>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</si>
  <si>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</si>
  <si>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</si>
  <si>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</si>
  <si>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</si>
  <si>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</si>
  <si>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</si>
  <si>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</si>
  <si>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</si>
  <si>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</si>
  <si>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</si>
  <si>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</si>
  <si>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</si>
  <si>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</si>
  <si>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</si>
  <si>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</si>
  <si>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</si>
  <si>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</si>
  <si>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</si>
  <si>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</si>
  <si>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</si>
  <si>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</si>
  <si>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</si>
  <si>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</si>
  <si>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</si>
  <si>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</si>
  <si>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</si>
  <si>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</si>
  <si>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</si>
  <si>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</si>
  <si>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</si>
  <si>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</si>
  <si>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</si>
  <si>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</si>
  <si>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</si>
  <si>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</si>
  <si>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</si>
  <si>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</si>
  <si>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</si>
  <si>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</si>
  <si>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</si>
  <si>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</si>
  <si>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</si>
  <si>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</si>
  <si>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</si>
  <si>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</si>
  <si>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</si>
  <si>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</si>
  <si>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</si>
  <si>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</si>
  <si>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</si>
  <si>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</si>
  <si>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</si>
  <si>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</si>
  <si>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</si>
  <si>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</si>
  <si>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</si>
  <si>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</si>
  <si>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</si>
  <si>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</si>
  <si>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</si>
  <si>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</si>
  <si>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</si>
  <si>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</si>
  <si>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</si>
  <si>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</si>
  <si>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</si>
  <si>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</si>
  <si>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</si>
  <si>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</si>
  <si>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</si>
  <si>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</si>
  <si>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</si>
  <si>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</si>
  <si>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</si>
  <si>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</si>
  <si>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</si>
  <si>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</si>
  <si>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</si>
  <si>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</si>
  <si>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</si>
  <si>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</si>
  <si>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</si>
  <si>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</si>
  <si>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</si>
  <si>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</si>
  <si>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</si>
  <si>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</si>
  <si>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</si>
  <si>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</si>
  <si>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</si>
  <si>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</si>
  <si>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</si>
  <si>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</si>
  <si>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</si>
  <si>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</si>
  <si>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</si>
  <si>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</si>
  <si>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</si>
  <si>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</si>
  <si>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</si>
  <si>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</si>
  <si>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</si>
  <si>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</si>
  <si>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</si>
  <si>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</si>
  <si>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</si>
  <si>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</si>
  <si>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</si>
  <si>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</si>
  <si>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</si>
  <si>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</si>
  <si>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</si>
  <si>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</si>
  <si>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</si>
  <si>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</si>
  <si>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</si>
  <si>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</si>
  <si>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</si>
  <si>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</si>
  <si>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</si>
  <si>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</si>
  <si>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</si>
  <si>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</si>
  <si>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</si>
  <si>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</si>
  <si>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</si>
  <si>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</si>
  <si>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</si>
  <si>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</si>
  <si>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</si>
  <si>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</si>
  <si>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</si>
  <si>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</si>
  <si>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</si>
  <si>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</si>
  <si>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</si>
  <si>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</si>
  <si>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</si>
  <si>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</si>
  <si>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</si>
  <si>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</si>
  <si>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</si>
  <si>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</si>
  <si>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</si>
  <si>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</si>
  <si>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</si>
  <si>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</si>
  <si>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</si>
  <si>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</si>
  <si>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</si>
  <si>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</si>
  <si>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</si>
  <si>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</si>
  <si>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</si>
  <si>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</si>
  <si>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</si>
  <si>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</si>
  <si>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</si>
  <si>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</si>
  <si>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</si>
  <si>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</si>
  <si>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</si>
  <si>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</si>
  <si>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</si>
  <si>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</si>
  <si>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</si>
  <si>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</si>
  <si>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</si>
  <si>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</si>
  <si>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</si>
  <si>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</si>
  <si>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</si>
  <si>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</si>
  <si>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</si>
  <si>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</si>
  <si>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</si>
  <si>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</si>
  <si>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</si>
  <si>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</si>
  <si>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</si>
  <si>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</si>
  <si>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</si>
  <si>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</si>
  <si>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</si>
  <si>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</si>
  <si>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</si>
  <si>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</si>
  <si>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</si>
  <si>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</si>
  <si>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</si>
  <si>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</si>
  <si>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</si>
  <si>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</si>
  <si>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</si>
  <si>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</si>
  <si>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</si>
  <si>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</si>
  <si>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</si>
  <si>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</si>
  <si>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</si>
  <si>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</si>
  <si>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</si>
  <si>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</si>
  <si>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</si>
  <si>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</si>
  <si>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</si>
  <si>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</si>
  <si>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</si>
  <si>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</si>
  <si>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</si>
  <si>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</si>
  <si>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</si>
  <si>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</si>
  <si>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</si>
  <si>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</si>
  <si>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</si>
  <si>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</si>
  <si>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</si>
  <si>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</si>
  <si>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</si>
  <si>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</si>
  <si>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</si>
  <si>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</si>
  <si>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</si>
  <si>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</si>
  <si>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</si>
  <si>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</si>
  <si>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</si>
  <si>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</si>
  <si>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</si>
  <si>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</si>
  <si>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</si>
  <si>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</si>
  <si>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</si>
  <si>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</si>
  <si>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</si>
  <si>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</si>
  <si>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</si>
  <si>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</si>
  <si>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</si>
  <si>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</si>
  <si>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</si>
  <si>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</si>
  <si>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</si>
  <si>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</si>
  <si>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</si>
  <si>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</si>
  <si>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</si>
  <si>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</si>
  <si>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</si>
  <si>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</si>
  <si>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</si>
  <si>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</si>
  <si>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</si>
  <si>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</si>
  <si>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</si>
  <si>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</si>
  <si>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</si>
  <si>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</si>
  <si>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</si>
  <si>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</si>
  <si>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</si>
  <si>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</si>
  <si>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</si>
  <si>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</si>
  <si>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</si>
  <si>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</si>
  <si>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</si>
  <si>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</si>
  <si>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</si>
  <si>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</si>
  <si>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</si>
  <si>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</si>
  <si>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</si>
  <si>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</si>
  <si>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</si>
  <si>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</si>
  <si>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</si>
  <si>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</si>
  <si>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</si>
  <si>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</si>
  <si>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</si>
  <si>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</si>
  <si>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</si>
  <si>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</si>
  <si>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</si>
  <si>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</si>
  <si>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</si>
  <si>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</si>
  <si>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</si>
  <si>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</si>
  <si>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</si>
  <si>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</si>
  <si>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</si>
  <si>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</si>
  <si>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</si>
  <si>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</si>
  <si>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</si>
  <si>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</si>
  <si>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</si>
  <si>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</si>
  <si>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</si>
  <si>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</si>
  <si>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</si>
  <si>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</si>
  <si>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</si>
  <si>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</si>
  <si>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</si>
  <si>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</si>
  <si>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</si>
  <si>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</si>
  <si>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</si>
  <si>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</si>
  <si>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</si>
  <si>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</si>
  <si>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</si>
  <si>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</si>
  <si>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</si>
  <si>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</si>
  <si>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</si>
  <si>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</si>
  <si>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</si>
  <si>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</si>
  <si>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</si>
  <si>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</si>
  <si>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</si>
  <si>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</si>
  <si>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</si>
  <si>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</si>
  <si>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</si>
  <si>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</si>
  <si>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</si>
  <si>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</si>
  <si>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</si>
  <si>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</si>
  <si>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</si>
  <si>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</si>
  <si>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</si>
  <si>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</si>
  <si>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</si>
  <si>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</si>
  <si>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</si>
  <si>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</si>
  <si>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</si>
  <si>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</si>
  <si>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</si>
  <si>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</si>
  <si>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</si>
  <si>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</si>
  <si>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</si>
  <si>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</si>
  <si>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</si>
  <si>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</si>
  <si>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</si>
  <si>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</si>
  <si>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</si>
  <si>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</si>
  <si>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</si>
  <si>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</si>
  <si>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</si>
  <si>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</si>
  <si>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</si>
  <si>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</si>
  <si>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</si>
  <si>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</si>
  <si>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</si>
  <si>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</si>
  <si>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</si>
  <si>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</si>
  <si>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</si>
  <si>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</si>
  <si>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</si>
  <si>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</si>
  <si>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</si>
  <si>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</si>
  <si>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</si>
  <si>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</si>
  <si>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</si>
  <si>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</si>
  <si>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</si>
  <si>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</si>
  <si>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</si>
  <si>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</si>
  <si>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</si>
  <si>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</si>
  <si>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</si>
  <si>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</si>
  <si>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</si>
  <si>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</si>
  <si>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</si>
  <si>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</si>
  <si>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</si>
  <si>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</si>
  <si>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</si>
  <si>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</si>
  <si>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</si>
  <si>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</si>
  <si>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</si>
  <si>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</si>
  <si>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</si>
  <si>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</si>
  <si>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</si>
  <si>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</si>
  <si>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</si>
  <si>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</si>
  <si>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</si>
  <si>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</si>
  <si>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</si>
  <si>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</si>
  <si>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</si>
  <si>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</si>
  <si>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</si>
  <si>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</si>
  <si>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</si>
  <si>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</si>
  <si>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</si>
  <si>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</si>
  <si>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</si>
  <si>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</si>
  <si>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</si>
  <si>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</si>
  <si>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</si>
  <si>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</si>
  <si>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</si>
  <si>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</si>
  <si>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</si>
  <si>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</si>
  <si>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</si>
  <si>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</si>
  <si>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</si>
  <si>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</si>
  <si>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</si>
  <si>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</si>
  <si>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</si>
  <si>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</si>
  <si>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</si>
  <si>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</si>
  <si>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</si>
  <si>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</si>
  <si>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</si>
  <si>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</si>
  <si>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</si>
  <si>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</si>
  <si>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</si>
  <si>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</si>
  <si>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</si>
  <si>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</si>
  <si>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</si>
  <si>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</si>
  <si>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</si>
  <si>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</si>
  <si>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</si>
  <si>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</si>
  <si>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</si>
  <si>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</si>
  <si>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</si>
  <si>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</si>
  <si>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</si>
  <si>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</si>
  <si>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</si>
  <si>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</si>
  <si>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</si>
  <si>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</si>
  <si>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</si>
  <si>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</si>
  <si>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</si>
  <si>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</si>
  <si>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</si>
  <si>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</si>
  <si>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</si>
  <si>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</si>
  <si>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</si>
  <si>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</si>
  <si>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</si>
  <si>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</si>
  <si>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</si>
  <si>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</si>
  <si>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</si>
  <si>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</si>
  <si>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</si>
  <si>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</si>
  <si>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</si>
  <si>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</si>
  <si>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</si>
  <si>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</si>
  <si>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</si>
  <si>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</si>
  <si>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</si>
  <si>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</si>
  <si>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</si>
  <si>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</si>
  <si>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</si>
  <si>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</si>
  <si>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</si>
  <si>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</si>
  <si>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</si>
  <si>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</si>
  <si>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</si>
  <si>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</si>
  <si>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</si>
  <si>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</si>
  <si>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</si>
  <si>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</si>
  <si>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</si>
  <si>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</si>
  <si>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</si>
  <si>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</si>
  <si>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</si>
  <si>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</si>
  <si>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</si>
  <si>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</si>
  <si>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</si>
  <si>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</si>
  <si>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</si>
  <si>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</si>
  <si>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</si>
  <si>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</si>
  <si>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</si>
  <si>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</si>
  <si>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</si>
  <si>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</si>
  <si>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</si>
  <si>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</si>
  <si>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</si>
  <si>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</si>
  <si>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</si>
  <si>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</si>
  <si>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</si>
  <si>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</si>
  <si>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</si>
  <si>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</si>
  <si>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</si>
  <si>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</si>
  <si>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</si>
  <si>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</si>
  <si>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</si>
  <si>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</si>
  <si>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</si>
  <si>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</si>
  <si>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</si>
  <si>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</si>
  <si>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</si>
  <si>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</si>
  <si>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</si>
  <si>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</si>
  <si>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</si>
  <si>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</si>
  <si>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</si>
  <si>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</si>
  <si>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</si>
  <si>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</si>
  <si>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</si>
  <si>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</si>
  <si>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</si>
  <si>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</si>
  <si>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</si>
  <si>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</si>
  <si>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</si>
  <si>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</si>
  <si>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</si>
  <si>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</si>
  <si>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</si>
  <si>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</si>
  <si>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</si>
  <si>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</si>
  <si>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</si>
  <si>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</si>
  <si>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</si>
  <si>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</si>
  <si>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</si>
  <si>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</si>
  <si>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</si>
  <si>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</si>
  <si>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</si>
  <si>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</si>
  <si>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</si>
  <si>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</si>
  <si>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</si>
  <si>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</si>
  <si>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</si>
  <si>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</si>
  <si>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</si>
  <si>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</si>
  <si>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</si>
  <si>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</si>
  <si>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</si>
  <si>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</si>
  <si>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</si>
  <si>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</si>
  <si>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</si>
  <si>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</si>
  <si>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</si>
  <si>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</si>
  <si>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</si>
  <si>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</si>
  <si>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</si>
  <si>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</si>
  <si>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</si>
  <si>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</si>
  <si>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</si>
  <si>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</si>
  <si>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</si>
  <si>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</si>
  <si>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</si>
  <si>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</si>
  <si>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</si>
  <si>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</si>
  <si>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</si>
  <si>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</si>
  <si>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</si>
  <si>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</si>
  <si>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</si>
  <si>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</si>
  <si>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</si>
  <si>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</si>
  <si>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</si>
  <si>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</si>
  <si>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</si>
  <si>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</si>
  <si>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</si>
  <si>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</si>
  <si>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</si>
  <si>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</si>
  <si>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</si>
  <si>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</si>
  <si>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</si>
  <si>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</si>
  <si>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</si>
  <si>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</si>
  <si>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</si>
  <si>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</si>
  <si>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</si>
  <si>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</si>
  <si>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</si>
  <si>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</si>
  <si>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</si>
  <si>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</si>
  <si>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</si>
  <si>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</si>
  <si>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</si>
  <si>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</si>
  <si>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</si>
  <si>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</si>
  <si>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</si>
  <si>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</si>
  <si>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</si>
  <si>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</si>
  <si>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</si>
  <si>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</si>
  <si>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</si>
  <si>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</si>
  <si>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</si>
  <si>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</si>
  <si>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</si>
  <si>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</si>
  <si>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</si>
  <si>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</si>
  <si>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</si>
  <si>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</si>
  <si>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</si>
  <si>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</si>
  <si>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</si>
  <si>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</si>
  <si>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</si>
  <si>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</si>
  <si>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</si>
  <si>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</si>
  <si>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</si>
  <si>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</si>
  <si>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</si>
  <si>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</si>
  <si>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</si>
  <si>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</si>
  <si>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</si>
  <si>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</si>
  <si>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</si>
  <si>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</si>
  <si>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</si>
  <si>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</si>
  <si>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</si>
  <si>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</si>
  <si>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</si>
  <si>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</si>
  <si>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</si>
  <si>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</si>
  <si>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</si>
  <si>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</si>
  <si>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</si>
  <si>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</si>
  <si>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</si>
  <si>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</si>
  <si>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</si>
  <si>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</si>
  <si>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</si>
  <si>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</si>
  <si>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</si>
  <si>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</si>
  <si>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</si>
  <si>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</si>
  <si>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</si>
  <si>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</si>
  <si>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</si>
  <si>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</si>
  <si>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</si>
  <si>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</si>
  <si>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</si>
  <si>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</si>
  <si>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</si>
  <si>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</si>
  <si>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</si>
  <si>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</si>
  <si>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</si>
  <si>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</si>
  <si>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</si>
  <si>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</si>
  <si>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</si>
  <si>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</si>
  <si>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</si>
  <si>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</si>
  <si>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</si>
  <si>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</si>
  <si>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</si>
  <si>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</si>
  <si>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</si>
  <si>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</si>
  <si>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</si>
  <si>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</si>
  <si>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</si>
  <si>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</si>
  <si>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</si>
  <si>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</si>
  <si>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</si>
  <si>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</si>
  <si>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</si>
  <si>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</si>
  <si>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</si>
  <si>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</si>
  <si>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</si>
  <si>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</si>
  <si>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</si>
  <si>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</si>
  <si>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</si>
  <si>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</si>
  <si>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</si>
  <si>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</si>
  <si>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</si>
  <si>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</si>
  <si>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</si>
  <si>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</si>
  <si>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</si>
  <si>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</si>
  <si>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</si>
  <si>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</si>
  <si>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</si>
  <si>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</si>
  <si>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</si>
  <si>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</si>
  <si>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</si>
  <si>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</si>
  <si>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</si>
  <si>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</si>
  <si>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</si>
  <si>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</si>
  <si>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</si>
  <si>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</si>
  <si>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</si>
  <si>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</si>
  <si>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</si>
  <si>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</si>
  <si>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</si>
  <si>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</si>
  <si>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</si>
  <si>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</si>
  <si>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</si>
  <si>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</si>
  <si>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</si>
  <si>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</si>
  <si>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</si>
  <si>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</si>
  <si>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</si>
  <si>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</si>
  <si>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</si>
  <si>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</si>
  <si>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</si>
  <si>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</si>
  <si>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</si>
  <si>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</si>
  <si>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</si>
  <si>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</si>
  <si>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</si>
  <si>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</si>
  <si>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</si>
  <si>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</si>
  <si>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</si>
  <si>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</si>
  <si>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</si>
  <si>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</si>
  <si>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</si>
  <si>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</si>
  <si>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</si>
  <si>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</si>
  <si>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</si>
  <si>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</si>
  <si>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</si>
  <si>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</si>
  <si>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</si>
  <si>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</si>
  <si>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</si>
  <si>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</si>
  <si>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</si>
  <si>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</si>
  <si>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</si>
  <si>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</si>
  <si>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</si>
  <si>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</si>
  <si>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</si>
  <si>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</si>
  <si>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</si>
  <si>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</si>
  <si>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</si>
  <si>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</si>
  <si>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</si>
  <si>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</si>
  <si>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</si>
  <si>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</si>
  <si>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</si>
  <si>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</si>
  <si>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</si>
  <si>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</si>
  <si>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</si>
  <si>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</si>
  <si>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</si>
  <si>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</si>
  <si>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</si>
  <si>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</si>
  <si>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</si>
  <si>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</si>
  <si>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</si>
  <si>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</si>
  <si>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</si>
  <si>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</si>
  <si>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</si>
  <si>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</si>
  <si>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</si>
  <si>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</si>
  <si>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</si>
  <si>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</si>
  <si>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</si>
  <si>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</si>
  <si>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</si>
  <si>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</si>
  <si>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</si>
  <si>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</si>
  <si>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</si>
  <si>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</si>
  <si>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</si>
  <si>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</si>
  <si>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</si>
  <si>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</si>
  <si>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</si>
  <si>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</si>
  <si>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</si>
  <si>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</si>
  <si>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</si>
  <si>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</si>
  <si>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</si>
  <si>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</si>
  <si>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</si>
  <si>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</si>
  <si>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</si>
  <si>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</si>
  <si>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</si>
  <si>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</si>
  <si>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</si>
  <si>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</si>
  <si>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</si>
  <si>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</si>
  <si>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</si>
  <si>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</si>
  <si>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</si>
  <si>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</si>
  <si>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</si>
  <si>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</si>
  <si>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</si>
  <si>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</si>
  <si>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</si>
  <si>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</si>
  <si>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</si>
  <si>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</si>
  <si>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</si>
  <si>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</si>
  <si>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</si>
  <si>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</si>
  <si>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</si>
  <si>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</si>
  <si>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</si>
  <si>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</si>
  <si>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</si>
  <si>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</si>
  <si>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</si>
  <si>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</si>
  <si>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</si>
  <si>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</si>
  <si>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</si>
  <si>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</si>
  <si>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</si>
  <si>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</si>
  <si>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</si>
  <si>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</si>
  <si>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</si>
  <si>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</si>
  <si>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</si>
  <si>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</si>
  <si>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</si>
  <si>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</si>
  <si>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</si>
  <si>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</si>
  <si>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</si>
  <si>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</si>
  <si>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</si>
  <si>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</si>
  <si>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</si>
  <si>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</si>
  <si>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</si>
  <si>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</si>
  <si>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</si>
  <si>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</si>
  <si>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</si>
  <si>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</si>
  <si>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</si>
  <si>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</si>
  <si>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</si>
  <si>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</si>
  <si>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</si>
  <si>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</si>
  <si>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</si>
  <si>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</si>
  <si>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</si>
  <si>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</si>
  <si>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</si>
  <si>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</si>
  <si>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</si>
  <si>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</si>
  <si>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</si>
  <si>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</si>
  <si>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</si>
  <si>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</si>
  <si>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</si>
  <si>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</si>
  <si>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</si>
  <si>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</si>
  <si>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</si>
  <si>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</si>
  <si>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</si>
  <si>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</si>
  <si>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</si>
  <si>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</si>
  <si>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</si>
  <si>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</si>
  <si>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</si>
  <si>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</si>
  <si>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</si>
  <si>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</si>
  <si>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</si>
  <si>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</si>
  <si>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</si>
  <si>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</si>
  <si>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</si>
  <si>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</si>
  <si>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</si>
  <si>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</si>
  <si>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</si>
  <si>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</si>
  <si>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</si>
  <si>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</si>
  <si>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</si>
  <si>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</si>
  <si>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</si>
  <si>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</si>
  <si>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</si>
  <si>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</si>
  <si>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</si>
  <si>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</si>
  <si>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</si>
  <si>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</si>
  <si>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</si>
  <si>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</si>
  <si>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</si>
  <si>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</si>
  <si>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</si>
  <si>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</si>
  <si>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</si>
  <si>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</si>
  <si>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</si>
  <si>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</si>
  <si>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</si>
  <si>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</si>
  <si>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</si>
  <si>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</si>
  <si>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</si>
  <si>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</si>
  <si>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</si>
  <si>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</si>
  <si>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</si>
  <si>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</si>
  <si>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</si>
  <si>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</si>
  <si>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</si>
  <si>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</si>
  <si>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</si>
  <si>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</si>
  <si>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</si>
  <si>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</si>
  <si>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</si>
  <si>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</si>
  <si>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</si>
  <si>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</si>
  <si>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</si>
  <si>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</si>
  <si>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</si>
  <si>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</si>
  <si>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</si>
  <si>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</si>
  <si>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</si>
  <si>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</si>
  <si>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</si>
  <si>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</si>
  <si>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</si>
  <si>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</si>
  <si>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</si>
  <si>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</si>
  <si>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</si>
  <si>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</si>
  <si>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</si>
  <si>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</si>
  <si>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</si>
  <si>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</si>
  <si>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</si>
  <si>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</si>
  <si>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</si>
  <si>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</si>
  <si>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</si>
  <si>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</si>
  <si>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</si>
  <si>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</si>
  <si>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</si>
  <si>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</si>
  <si>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</si>
  <si>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</si>
  <si>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</si>
  <si>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</si>
  <si>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</si>
  <si>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</si>
  <si>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</si>
  <si>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</si>
  <si>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</si>
  <si>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</si>
  <si>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</si>
  <si>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</si>
  <si>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</si>
  <si>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</si>
  <si>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</si>
  <si>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</si>
  <si>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</si>
  <si>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</si>
  <si>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</si>
  <si>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</si>
  <si>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</si>
  <si>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</si>
  <si>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</si>
  <si>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</si>
  <si>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</si>
  <si>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</si>
  <si>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</si>
  <si>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</si>
  <si>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</si>
  <si>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</si>
  <si>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</si>
  <si>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</si>
  <si>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</si>
  <si>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</si>
  <si>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</si>
  <si>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</si>
  <si>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</si>
  <si>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</si>
  <si>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</si>
  <si>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</si>
  <si>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</si>
  <si>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</si>
  <si>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</si>
  <si>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</si>
  <si>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</si>
  <si>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</si>
  <si>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</si>
  <si>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</si>
  <si>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</si>
  <si>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</si>
  <si>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</si>
  <si>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</si>
  <si>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</si>
  <si>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</si>
  <si>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</si>
  <si>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</si>
  <si>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</si>
  <si>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</si>
  <si>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</si>
  <si>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</si>
  <si>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</si>
  <si>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</si>
  <si>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</si>
  <si>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</si>
  <si>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</si>
  <si>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</si>
  <si>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</si>
  <si>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</si>
  <si>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</si>
  <si>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</si>
  <si>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</si>
  <si>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</si>
  <si>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</si>
  <si>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</si>
  <si>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</si>
  <si>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</si>
  <si>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</si>
  <si>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</si>
  <si>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</si>
  <si>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</si>
  <si>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</si>
  <si>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</si>
  <si>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</si>
  <si>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</si>
  <si>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</si>
  <si>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</si>
  <si>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</si>
  <si>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</si>
  <si>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</si>
  <si>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</si>
  <si>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</si>
  <si>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</si>
  <si>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</si>
  <si>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</si>
  <si>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</si>
  <si>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</si>
  <si>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</si>
  <si>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</si>
  <si>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</si>
  <si>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</si>
  <si>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</si>
  <si>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</si>
  <si>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</si>
  <si>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</si>
  <si>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</si>
  <si>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</si>
  <si>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</si>
  <si>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</si>
  <si>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</si>
  <si>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</si>
  <si>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</si>
  <si>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</si>
  <si>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</si>
  <si>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</si>
  <si>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</si>
  <si>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</si>
  <si>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</si>
  <si>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</si>
  <si>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</si>
  <si>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</si>
  <si>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</si>
  <si>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</si>
  <si>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</si>
  <si>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</si>
  <si>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</si>
  <si>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</si>
  <si>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</si>
  <si>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</si>
  <si>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</si>
  <si>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</si>
  <si>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</si>
  <si>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</si>
  <si>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</si>
  <si>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</si>
  <si>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</si>
  <si>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</si>
  <si>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</si>
  <si>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</si>
  <si>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</si>
  <si>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</si>
  <si>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</si>
  <si>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</si>
  <si>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</si>
  <si>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</si>
  <si>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</si>
  <si>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</si>
  <si>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</si>
  <si>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</si>
  <si>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</si>
  <si>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</si>
  <si>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</si>
  <si>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</si>
  <si>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</si>
  <si>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</si>
  <si>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</si>
  <si>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</si>
  <si>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</si>
  <si>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</si>
  <si>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</si>
  <si>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</si>
  <si>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</si>
  <si>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</si>
  <si>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</si>
  <si>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</si>
  <si>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</si>
  <si>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</si>
  <si>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</si>
  <si>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</si>
  <si>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</si>
  <si>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</si>
  <si>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</si>
  <si>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</si>
  <si>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</si>
  <si>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</si>
  <si>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</si>
  <si>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</si>
  <si>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</si>
  <si>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</si>
  <si>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</si>
  <si>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</si>
  <si>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</si>
  <si>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</si>
  <si>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</si>
  <si>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</si>
  <si>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</si>
  <si>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</si>
  <si>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</si>
  <si>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</si>
  <si>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</si>
  <si>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</si>
  <si>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</si>
  <si>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</si>
  <si>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</si>
  <si>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</si>
  <si>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</si>
  <si>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</si>
  <si>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</si>
  <si>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</si>
  <si>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</si>
  <si>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</si>
  <si>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</si>
  <si>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</si>
  <si>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</si>
  <si>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</si>
  <si>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</si>
  <si>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</si>
  <si>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</si>
  <si>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</si>
  <si>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</si>
  <si>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</si>
  <si>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</si>
  <si>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</si>
  <si>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</si>
  <si>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</si>
  <si>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</si>
  <si>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</si>
  <si>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</si>
  <si>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</si>
  <si>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</si>
  <si>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</si>
  <si>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</si>
  <si>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</si>
  <si>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</si>
  <si>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</si>
  <si>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</si>
  <si>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</si>
  <si>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</si>
  <si>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</si>
  <si>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</si>
  <si>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</si>
  <si>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</si>
  <si>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</si>
  <si>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</si>
  <si>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</si>
  <si>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</si>
  <si>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</si>
  <si>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</si>
  <si>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</si>
  <si>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</si>
  <si>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</si>
  <si>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</si>
  <si>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</si>
  <si>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</si>
  <si>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</si>
  <si>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</si>
  <si>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</si>
  <si>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</si>
  <si>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</si>
  <si>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</si>
  <si>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</si>
  <si>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</si>
  <si>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</si>
  <si>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</si>
  <si>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</si>
  <si>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</si>
  <si>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</si>
  <si>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</si>
  <si>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</si>
  <si>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</si>
  <si>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</si>
  <si>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</si>
  <si>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</si>
  <si>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</si>
  <si>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</si>
  <si>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</si>
  <si>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</si>
  <si>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</si>
  <si>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</si>
  <si>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</si>
  <si>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</si>
  <si>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</si>
  <si>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</si>
  <si>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</si>
  <si>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</si>
  <si>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</si>
  <si>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</si>
  <si>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</si>
  <si>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</si>
  <si>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</si>
  <si>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</si>
  <si>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</si>
  <si>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</si>
  <si>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</si>
  <si>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</si>
  <si>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</si>
  <si>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</si>
  <si>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</si>
  <si>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</si>
  <si>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</si>
  <si>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</si>
  <si>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</si>
  <si>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</si>
  <si>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</si>
  <si>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</si>
  <si>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</si>
  <si>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</si>
  <si>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</si>
  <si>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</si>
  <si>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</si>
  <si>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</si>
  <si>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</si>
  <si>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</si>
  <si>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</si>
  <si>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</si>
  <si>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</si>
  <si>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</si>
  <si>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</si>
  <si>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</si>
  <si>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</si>
  <si>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</si>
  <si>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</si>
  <si>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</si>
  <si>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</si>
  <si>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</si>
  <si>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</si>
  <si>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</si>
  <si>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</si>
  <si>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</si>
  <si>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</si>
  <si>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</si>
  <si>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</si>
  <si>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</si>
  <si>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</si>
  <si>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</si>
  <si>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</si>
  <si>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</si>
  <si>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</si>
  <si>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</si>
  <si>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</si>
  <si>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</si>
  <si>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</si>
  <si>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</si>
  <si>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</si>
  <si>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</si>
  <si>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</si>
  <si>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</si>
  <si>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</si>
  <si>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</si>
  <si>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</si>
  <si>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</si>
  <si>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</si>
  <si>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</si>
  <si>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</si>
  <si>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</si>
  <si>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</si>
  <si>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</si>
  <si>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</si>
  <si>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</si>
  <si>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</si>
  <si>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</si>
  <si>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</si>
  <si>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</si>
  <si>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</si>
  <si>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</si>
  <si>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</si>
  <si>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</si>
  <si>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</si>
  <si>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</si>
  <si>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</si>
  <si>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</si>
  <si>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</si>
  <si>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</si>
  <si>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</si>
  <si>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</si>
  <si>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</si>
  <si>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</si>
  <si>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</si>
  <si>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</si>
  <si>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</si>
  <si>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</si>
  <si>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</si>
  <si>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</si>
  <si>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</si>
  <si>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</si>
  <si>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</si>
  <si>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</si>
  <si>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</si>
  <si>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</si>
  <si>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</si>
  <si>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</si>
  <si>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</si>
  <si>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</si>
  <si>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</si>
  <si>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</si>
  <si>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</si>
  <si>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</si>
  <si>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</si>
  <si>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</si>
  <si>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</si>
  <si>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</si>
  <si>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</si>
  <si>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</si>
  <si>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</si>
  <si>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</si>
  <si>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</si>
  <si>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</si>
  <si>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</si>
  <si>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</si>
  <si>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</si>
  <si>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</si>
  <si>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</si>
  <si>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</si>
  <si>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</si>
  <si>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</si>
  <si>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</si>
  <si>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</si>
  <si>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</si>
  <si>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</si>
  <si>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</si>
  <si>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</si>
  <si>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</si>
  <si>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</si>
  <si>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</si>
  <si>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</si>
  <si>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</si>
  <si>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</si>
  <si>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</si>
  <si>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</si>
  <si>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</si>
  <si>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</si>
  <si>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</si>
  <si>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</si>
  <si>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</si>
  <si>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</si>
  <si>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</si>
  <si>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</si>
  <si>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</si>
  <si>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</si>
  <si>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</si>
  <si>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</si>
  <si>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</si>
  <si>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</si>
  <si>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</si>
  <si>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</si>
  <si>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</si>
  <si>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</si>
  <si>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</si>
  <si>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</si>
  <si>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</si>
  <si>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</si>
  <si>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</si>
  <si>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</si>
  <si>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</si>
  <si>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</si>
  <si>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</si>
  <si>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</si>
  <si>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</si>
  <si>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</si>
  <si>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</si>
  <si>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</si>
  <si>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</si>
  <si>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</si>
  <si>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</si>
  <si>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</si>
  <si>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</si>
  <si>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</si>
  <si>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</si>
  <si>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</si>
  <si>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</si>
  <si>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</si>
  <si>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</si>
  <si>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</si>
  <si>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</si>
  <si>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</si>
  <si>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</si>
  <si>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</si>
  <si>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</si>
  <si>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</si>
  <si>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</si>
  <si>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</si>
  <si>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</si>
  <si>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</si>
  <si>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</si>
  <si>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</si>
  <si>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</si>
  <si>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</si>
  <si>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</si>
  <si>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</si>
  <si>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</si>
  <si>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</si>
  <si>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</si>
  <si>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</si>
  <si>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</si>
  <si>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</si>
  <si>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</si>
  <si>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</si>
  <si>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</si>
  <si>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</si>
  <si>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</si>
  <si>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</si>
  <si>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</si>
  <si>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</si>
  <si>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</si>
  <si>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</si>
  <si>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</si>
  <si>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</si>
  <si>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</si>
  <si>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</si>
  <si>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</si>
  <si>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</si>
  <si>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</si>
  <si>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</si>
  <si>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</si>
  <si>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</si>
  <si>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</si>
  <si>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</si>
  <si>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</si>
  <si>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</si>
  <si>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</si>
  <si>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</si>
  <si>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</si>
  <si>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</si>
  <si>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</si>
  <si>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</si>
  <si>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</si>
  <si>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</si>
  <si>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</si>
  <si>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</si>
  <si>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</si>
  <si>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</si>
  <si>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</si>
  <si>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</si>
  <si>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</si>
  <si>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</si>
  <si>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</si>
  <si>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</si>
  <si>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</si>
  <si>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</si>
  <si>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</si>
  <si>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</si>
  <si>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</si>
  <si>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</si>
  <si>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</si>
  <si>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</si>
  <si>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</si>
  <si>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</si>
  <si>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</si>
  <si>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</si>
  <si>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</si>
  <si>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</si>
  <si>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</si>
  <si>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</si>
  <si>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</si>
  <si>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</si>
  <si>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</si>
  <si>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</si>
  <si>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</si>
  <si>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</si>
  <si>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</si>
  <si>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</si>
  <si>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</si>
  <si>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</si>
  <si>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</si>
  <si>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</si>
  <si>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</si>
  <si>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</si>
  <si>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</si>
  <si>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</si>
  <si>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</si>
  <si>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</si>
  <si>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</si>
  <si>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</si>
  <si>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</si>
  <si>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</si>
  <si>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</si>
  <si>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</si>
  <si>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</si>
  <si>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</si>
  <si>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</si>
  <si>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</si>
  <si>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</si>
  <si>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</si>
  <si>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</si>
  <si>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</si>
  <si>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</si>
  <si>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</si>
  <si>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</si>
  <si>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</si>
  <si>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</si>
  <si>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</si>
  <si>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</si>
  <si>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</si>
  <si>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</si>
  <si>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</si>
  <si>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</si>
  <si>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</si>
  <si>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</si>
  <si>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</si>
  <si>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</si>
  <si>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PALACE</t>
  </si>
  <si>
    <t>PO#</t>
  </si>
  <si>
    <t>XEM FILE DETAIL LIST SAU</t>
  </si>
  <si>
    <t>SH TRIMS</t>
  </si>
  <si>
    <t>CONCRETE GREY</t>
  </si>
  <si>
    <t>RACEY GREEN</t>
  </si>
  <si>
    <t>SKYLINE BLUE</t>
  </si>
  <si>
    <t>FOX</t>
  </si>
  <si>
    <t>QUY</t>
  </si>
  <si>
    <t>SIZE AND QUALITY SAME AS LAST SEASON P19-4767</t>
  </si>
  <si>
    <t>P29ES033-S</t>
  </si>
  <si>
    <t>P29ES033-M</t>
  </si>
  <si>
    <t>P29ES033-L</t>
  </si>
  <si>
    <t>P29ES033-XL</t>
  </si>
  <si>
    <t>P29ES010-S</t>
  </si>
  <si>
    <t>P29ES010-M</t>
  </si>
  <si>
    <t>P29ES010-L</t>
  </si>
  <si>
    <t>P29ES010-XL</t>
  </si>
  <si>
    <t>P29ES011-S</t>
  </si>
  <si>
    <t>P29ES011-M</t>
  </si>
  <si>
    <t>P29ES011-L</t>
  </si>
  <si>
    <t>P29ES011-XL</t>
  </si>
  <si>
    <t>P28HD030-S</t>
  </si>
  <si>
    <t>P28HD030-M</t>
  </si>
  <si>
    <t>P28HD030-L</t>
  </si>
  <si>
    <t>P28HD030-XL</t>
  </si>
  <si>
    <t>P28HD030-2XL</t>
  </si>
  <si>
    <t>P28HD028-S</t>
  </si>
  <si>
    <t>P28HD028-M</t>
  </si>
  <si>
    <t>P28HD028-L</t>
  </si>
  <si>
    <t>P28HD028-XL</t>
  </si>
  <si>
    <t>P28HD028-2XL</t>
  </si>
  <si>
    <t>P30HD022-S</t>
  </si>
  <si>
    <t>P30HD022-M</t>
  </si>
  <si>
    <t>P30HD022-L</t>
  </si>
  <si>
    <t>P30HD022-XL</t>
  </si>
  <si>
    <t>P30HD022-2XL</t>
  </si>
  <si>
    <t>P30HD021-S</t>
  </si>
  <si>
    <t>P30HD021-M</t>
  </si>
  <si>
    <t>P30HD021-L</t>
  </si>
  <si>
    <t>P30HD021-XL</t>
  </si>
  <si>
    <t>P30HD021-2XL</t>
  </si>
  <si>
    <t>P28HD029-S</t>
  </si>
  <si>
    <t>P28HD029-M</t>
  </si>
  <si>
    <t>P28HD029-L</t>
  </si>
  <si>
    <t>P28HD029-XL</t>
  </si>
  <si>
    <t>P28HD029-2XL</t>
  </si>
  <si>
    <t>P28HD003-S</t>
  </si>
  <si>
    <t>P28HD003-M</t>
  </si>
  <si>
    <t>P28HD003-L</t>
  </si>
  <si>
    <t>P28HD003-XL</t>
  </si>
  <si>
    <t>P28HD003-2XL</t>
  </si>
  <si>
    <t>P28HD001-S</t>
  </si>
  <si>
    <t>P28HD001-M</t>
  </si>
  <si>
    <t>P28HD001-L</t>
  </si>
  <si>
    <t>P28HD001-XL</t>
  </si>
  <si>
    <t>P28HD001-2XL</t>
  </si>
  <si>
    <t>P28HD002-S</t>
  </si>
  <si>
    <t>P28HD002-M</t>
  </si>
  <si>
    <t>P28HD002-L</t>
  </si>
  <si>
    <t>P28HD002-XL</t>
  </si>
  <si>
    <t>P28HD002-2XL</t>
  </si>
  <si>
    <t>P28HD004-S</t>
  </si>
  <si>
    <t>P28HD004-M</t>
  </si>
  <si>
    <t>P28HD004-L</t>
  </si>
  <si>
    <t>P28HD004-XL</t>
  </si>
  <si>
    <t>P28HD004-2XL</t>
  </si>
  <si>
    <t>P30TS039-S</t>
  </si>
  <si>
    <t>P30TS039-M</t>
  </si>
  <si>
    <t>P30TS039-L</t>
  </si>
  <si>
    <t>P30TS039-XL</t>
  </si>
  <si>
    <t>P30TS042-S</t>
  </si>
  <si>
    <t>P30TS042-M</t>
  </si>
  <si>
    <t>P30TS042-L</t>
  </si>
  <si>
    <t>P30TS042-XL</t>
  </si>
  <si>
    <t>P30TS040-S</t>
  </si>
  <si>
    <t>P30TS040-M</t>
  </si>
  <si>
    <t>P30TS040-L</t>
  </si>
  <si>
    <t>P30TS040-XL</t>
  </si>
  <si>
    <t>P30TS041-S</t>
  </si>
  <si>
    <t>P30TS041-M</t>
  </si>
  <si>
    <t>P30TS041-L</t>
  </si>
  <si>
    <t>P30TS041-XL</t>
  </si>
  <si>
    <t>P30HD025-S</t>
  </si>
  <si>
    <t>P30HD025-M</t>
  </si>
  <si>
    <t>P30HD025-L</t>
  </si>
  <si>
    <t>P30HD025-XL</t>
  </si>
  <si>
    <t>P30HD026-S</t>
  </si>
  <si>
    <t>P30HD026-M</t>
  </si>
  <si>
    <t>P30HD026-L</t>
  </si>
  <si>
    <t>P30HD026-XL</t>
  </si>
  <si>
    <t>P30HD027-S</t>
  </si>
  <si>
    <t>P30HD027-M</t>
  </si>
  <si>
    <t>P30HD027-L</t>
  </si>
  <si>
    <t>P30HD027-XL</t>
  </si>
  <si>
    <t>P30TS008-S</t>
  </si>
  <si>
    <t>P30TS008-M</t>
  </si>
  <si>
    <t>P30TS008-L</t>
  </si>
  <si>
    <t>P30TS008-XL</t>
  </si>
  <si>
    <t>P30TS007-S</t>
  </si>
  <si>
    <t>P30TS007-M</t>
  </si>
  <si>
    <t>P30TS007-L</t>
  </si>
  <si>
    <t>P30TS007-XL</t>
  </si>
  <si>
    <t>P30TS010-S</t>
  </si>
  <si>
    <t>P30TS010-M</t>
  </si>
  <si>
    <t>P30TS010-L</t>
  </si>
  <si>
    <t>P30TS010-XL</t>
  </si>
  <si>
    <t>P30TS009-S</t>
  </si>
  <si>
    <t>P30TS009-M</t>
  </si>
  <si>
    <t>P30TS009-L</t>
  </si>
  <si>
    <t>P30TS009-XL</t>
  </si>
  <si>
    <t>P30TS011-S</t>
  </si>
  <si>
    <t>P30TS011-M</t>
  </si>
  <si>
    <t>P30TS011-L</t>
  </si>
  <si>
    <t>P30TS011-XL</t>
  </si>
  <si>
    <t>P30TS012-S</t>
  </si>
  <si>
    <t>P30TS012-M</t>
  </si>
  <si>
    <t>P30TS012-L</t>
  </si>
  <si>
    <t>P30TS012-XL</t>
  </si>
  <si>
    <t>P30TS068-S</t>
  </si>
  <si>
    <t>P30TS068-M</t>
  </si>
  <si>
    <t>P30TS068-L</t>
  </si>
  <si>
    <t>P30TS068-XL</t>
  </si>
  <si>
    <t>P30TS068-2XL</t>
  </si>
  <si>
    <t>P30TS066-S</t>
  </si>
  <si>
    <t>P30TS066-M</t>
  </si>
  <si>
    <t>P30TS066-L</t>
  </si>
  <si>
    <t>P30TS066-XL</t>
  </si>
  <si>
    <t>P30TS066-2XL</t>
  </si>
  <si>
    <t>P30TS070-S</t>
  </si>
  <si>
    <t>P30TS070-M</t>
  </si>
  <si>
    <t>P30TS070-L</t>
  </si>
  <si>
    <t>P30TS070-XL</t>
  </si>
  <si>
    <t>P30TS070-2XL</t>
  </si>
  <si>
    <t>P30TS067-S</t>
  </si>
  <si>
    <t>P30TS067-M</t>
  </si>
  <si>
    <t>P30TS067-L</t>
  </si>
  <si>
    <t>P30TS067-XL</t>
  </si>
  <si>
    <t>P30TS067-2XL</t>
  </si>
  <si>
    <t>P30TS069-S</t>
  </si>
  <si>
    <t>P30TS069-M</t>
  </si>
  <si>
    <t>P30TS069-L</t>
  </si>
  <si>
    <t>P30TS069-XL</t>
  </si>
  <si>
    <t>P30TS069-2XL</t>
  </si>
  <si>
    <t>P30TS065-S</t>
  </si>
  <si>
    <t>P30TS065-M</t>
  </si>
  <si>
    <t>P30TS065-L</t>
  </si>
  <si>
    <t>P30TS065-XL</t>
  </si>
  <si>
    <t>P30TS065-2XL</t>
  </si>
  <si>
    <t>P30CS027-S</t>
  </si>
  <si>
    <t>P30CS027-M</t>
  </si>
  <si>
    <t>P30CS027-L</t>
  </si>
  <si>
    <t>P30CS027-XL</t>
  </si>
  <si>
    <t>P30CS027-2XL</t>
  </si>
  <si>
    <t>P30CS029-S</t>
  </si>
  <si>
    <t>P30CS029-M</t>
  </si>
  <si>
    <t>P30CS029-L</t>
  </si>
  <si>
    <t>P30CS029-XL</t>
  </si>
  <si>
    <t>P30CS029-2XL</t>
  </si>
  <si>
    <t>P30CS028-S</t>
  </si>
  <si>
    <t>P30CS028-M</t>
  </si>
  <si>
    <t>P30CS028-L</t>
  </si>
  <si>
    <t>P30CS028-XL</t>
  </si>
  <si>
    <t>P30CS028-2XL</t>
  </si>
  <si>
    <t>P30CS030-S</t>
  </si>
  <si>
    <t>P30CS030-M</t>
  </si>
  <si>
    <t>P30CS030-L</t>
  </si>
  <si>
    <t>P30CS030-XL</t>
  </si>
  <si>
    <t>P30CS030-2XL</t>
  </si>
  <si>
    <t>P30CS031-S</t>
  </si>
  <si>
    <t>P30CS031-M</t>
  </si>
  <si>
    <t>P30CS031-L</t>
  </si>
  <si>
    <t>P30CS031-XL</t>
  </si>
  <si>
    <t>P30CS031-2XL</t>
  </si>
  <si>
    <t>P30CS026-S</t>
  </si>
  <si>
    <t>P30CS026-M</t>
  </si>
  <si>
    <t>P30CS026-L</t>
  </si>
  <si>
    <t>P30CS026-XL</t>
  </si>
  <si>
    <t>P30CS026-2XL</t>
  </si>
  <si>
    <t>P30TS048-S</t>
  </si>
  <si>
    <t>P30TS048-M</t>
  </si>
  <si>
    <t>P30TS048-L</t>
  </si>
  <si>
    <t>P30TS048-XL</t>
  </si>
  <si>
    <t>P30TS045-S</t>
  </si>
  <si>
    <t>P30TS045-M</t>
  </si>
  <si>
    <t>P30TS045-L</t>
  </si>
  <si>
    <t>P30TS045-XL</t>
  </si>
  <si>
    <t>P30TS047-S</t>
  </si>
  <si>
    <t>P30TS047-M</t>
  </si>
  <si>
    <t>P30TS047-L</t>
  </si>
  <si>
    <t>P30TS047-XL</t>
  </si>
  <si>
    <t>P30TS046-S</t>
  </si>
  <si>
    <t>P30TS046-M</t>
  </si>
  <si>
    <t>P30TS046-L</t>
  </si>
  <si>
    <t>P30TS046-XL</t>
  </si>
  <si>
    <t>P30TS091-S</t>
  </si>
  <si>
    <t>P30TS091-M</t>
  </si>
  <si>
    <t>P30TS091-L</t>
  </si>
  <si>
    <t>P30TS091-XL</t>
  </si>
  <si>
    <t>P30TS049-S</t>
  </si>
  <si>
    <t>P30TS049-M</t>
  </si>
  <si>
    <t>P30TS049-L</t>
  </si>
  <si>
    <t>P30TS049-XL</t>
  </si>
  <si>
    <t>P30ES017-S</t>
  </si>
  <si>
    <t>P30ES017-M</t>
  </si>
  <si>
    <t>P30ES017-L</t>
  </si>
  <si>
    <t>P30ES017-XL</t>
  </si>
  <si>
    <t>P30ES017-2XL</t>
  </si>
  <si>
    <t>P30ES016-S</t>
  </si>
  <si>
    <t>P30ES016-M</t>
  </si>
  <si>
    <t>P30ES016-L</t>
  </si>
  <si>
    <t>P30ES016-XL</t>
  </si>
  <si>
    <t>P30ES016-2XL</t>
  </si>
  <si>
    <t>P30ES053-S</t>
  </si>
  <si>
    <t>P30ES053-M</t>
  </si>
  <si>
    <t>P30ES053-L</t>
  </si>
  <si>
    <t>P30ES053-XL</t>
  </si>
  <si>
    <t>P30ES053-2XL</t>
  </si>
  <si>
    <t>P30ES018-S</t>
  </si>
  <si>
    <t>P30ES018-M</t>
  </si>
  <si>
    <t>P30ES018-L</t>
  </si>
  <si>
    <t>P30ES018-XL</t>
  </si>
  <si>
    <t>P30ES018-2XL</t>
  </si>
  <si>
    <t>P30ES031-M</t>
  </si>
  <si>
    <t>P30ES031-L</t>
  </si>
  <si>
    <t>P30ES031-XL</t>
  </si>
  <si>
    <t>P30ES032-S</t>
  </si>
  <si>
    <t>P30ES032-M</t>
  </si>
  <si>
    <t>P30ES032-L</t>
  </si>
  <si>
    <t>P30ES032-XL</t>
  </si>
  <si>
    <t>P30TS055-S</t>
  </si>
  <si>
    <t>P30TS055-M</t>
  </si>
  <si>
    <t>P30TS055-L</t>
  </si>
  <si>
    <t>P30TS055-XL</t>
  </si>
  <si>
    <t>P30TS055-2XL</t>
  </si>
  <si>
    <t>P30TS056-S</t>
  </si>
  <si>
    <t>P30TS056-M</t>
  </si>
  <si>
    <t>P30TS056-L</t>
  </si>
  <si>
    <t>P30TS056-XL</t>
  </si>
  <si>
    <t>P30TS056-2XL</t>
  </si>
  <si>
    <t>P30TS053-S</t>
  </si>
  <si>
    <t>P30TS053-M</t>
  </si>
  <si>
    <t>P30TS053-L</t>
  </si>
  <si>
    <t>P30TS053-XL</t>
  </si>
  <si>
    <t>P30TS053-2XL</t>
  </si>
  <si>
    <t>P30TS052-S</t>
  </si>
  <si>
    <t>P30TS052-M</t>
  </si>
  <si>
    <t>P30TS052-L</t>
  </si>
  <si>
    <t>P30TS052-XL</t>
  </si>
  <si>
    <t>P30TS052-2XL</t>
  </si>
  <si>
    <t>P30TS051-S</t>
  </si>
  <si>
    <t>P30TS051-M</t>
  </si>
  <si>
    <t>P30TS051-L</t>
  </si>
  <si>
    <t>P30TS051-XL</t>
  </si>
  <si>
    <t>P30TS051-2XL</t>
  </si>
  <si>
    <t>P30TS054-S</t>
  </si>
  <si>
    <t>P30TS054-M</t>
  </si>
  <si>
    <t>P30TS054-L</t>
  </si>
  <si>
    <t>P30TS054-XL</t>
  </si>
  <si>
    <t>P30TS054-2XL</t>
  </si>
  <si>
    <t>P30JK029-S</t>
  </si>
  <si>
    <t>P30JK029-M</t>
  </si>
  <si>
    <t>P30JK029-L</t>
  </si>
  <si>
    <t>P30JK029-XL</t>
  </si>
  <si>
    <t>P30JK027-S</t>
  </si>
  <si>
    <t>P30JK027-M</t>
  </si>
  <si>
    <t>P30JK027-L</t>
  </si>
  <si>
    <t>P30JK027-XL</t>
  </si>
  <si>
    <t>P30TS090-S</t>
  </si>
  <si>
    <t>P30TS090-M</t>
  </si>
  <si>
    <t>P30TS090-L</t>
  </si>
  <si>
    <t>P30TS090-XL</t>
  </si>
  <si>
    <t>P30TS081-S</t>
  </si>
  <si>
    <t>P30TS081-M</t>
  </si>
  <si>
    <t>P30TS081-L</t>
  </si>
  <si>
    <t>P30TS081-XL</t>
  </si>
  <si>
    <t>P30TS082-S</t>
  </si>
  <si>
    <t>P30TS082-M</t>
  </si>
  <si>
    <t>P30TS082-L</t>
  </si>
  <si>
    <t>P30TS082-XL</t>
  </si>
  <si>
    <t>P30TS080-S</t>
  </si>
  <si>
    <t>P30TS080-M</t>
  </si>
  <si>
    <t>P30TS080-L</t>
  </si>
  <si>
    <t>P30TS080-XL</t>
  </si>
  <si>
    <t>P30TS083-S</t>
  </si>
  <si>
    <t>P30TS083-M</t>
  </si>
  <si>
    <t>P30TS083-L</t>
  </si>
  <si>
    <t>P30TS083-XL</t>
  </si>
  <si>
    <t>P30TS078-S</t>
  </si>
  <si>
    <t>P30TS078-M</t>
  </si>
  <si>
    <t>P30TS078-L</t>
  </si>
  <si>
    <t>P30TS078-XL</t>
  </si>
  <si>
    <t>P30JK048-M</t>
  </si>
  <si>
    <t>P30JK048-L</t>
  </si>
  <si>
    <t>P30JK048-XL</t>
  </si>
  <si>
    <t>P30JK046-S</t>
  </si>
  <si>
    <t>P30JK046-M</t>
  </si>
  <si>
    <t>P30JK046-L</t>
  </si>
  <si>
    <t>P30JK046-XL</t>
  </si>
  <si>
    <t>P30JK045-S</t>
  </si>
  <si>
    <t>P30JK045-M</t>
  </si>
  <si>
    <t>P30JK045-L</t>
  </si>
  <si>
    <t>P30JK045-XL</t>
  </si>
  <si>
    <t>P30JG019-S</t>
  </si>
  <si>
    <t>P30JG019-M</t>
  </si>
  <si>
    <t>P30JG019-L</t>
  </si>
  <si>
    <t>P30JG019-XL</t>
  </si>
  <si>
    <t>P30JG022-S</t>
  </si>
  <si>
    <t>P30JG022-M</t>
  </si>
  <si>
    <t>P30JG022-L</t>
  </si>
  <si>
    <t>P30JG022-XL</t>
  </si>
  <si>
    <t>P30JG020-S</t>
  </si>
  <si>
    <t>P30JG020-M</t>
  </si>
  <si>
    <t>P30JG020-L</t>
  </si>
  <si>
    <t>P30JG020-XL</t>
  </si>
  <si>
    <t>P30TS073-S</t>
  </si>
  <si>
    <t>P30TS073-M</t>
  </si>
  <si>
    <t>P30TS073-L</t>
  </si>
  <si>
    <t>P30TS073-XL</t>
  </si>
  <si>
    <t>P30TS075-S</t>
  </si>
  <si>
    <t>P30TS075-M</t>
  </si>
  <si>
    <t>P30TS075-L</t>
  </si>
  <si>
    <t>P30TS075-XL</t>
  </si>
  <si>
    <t>P30TS076-S</t>
  </si>
  <si>
    <t>P30TS076-M</t>
  </si>
  <si>
    <t>P30TS076-L</t>
  </si>
  <si>
    <t>P30TS076-XL</t>
  </si>
  <si>
    <t>P30TS074-S</t>
  </si>
  <si>
    <t>P30TS074-M</t>
  </si>
  <si>
    <t>P30TS074-L</t>
  </si>
  <si>
    <t>P30TS074-XL</t>
  </si>
  <si>
    <t>P30TS087-S</t>
  </si>
  <si>
    <t>P30TS087-M</t>
  </si>
  <si>
    <t>P30TS087-L</t>
  </si>
  <si>
    <t>P30TS087-XL</t>
  </si>
  <si>
    <t>P30TS077-S</t>
  </si>
  <si>
    <t>P30TS077-M</t>
  </si>
  <si>
    <t>P30TS077-L</t>
  </si>
  <si>
    <t>P30TS077-XL</t>
  </si>
  <si>
    <t>P30ES019-S</t>
  </si>
  <si>
    <t>P30ES019-M</t>
  </si>
  <si>
    <t>P30ES019-L</t>
  </si>
  <si>
    <t>P30ES019-XL</t>
  </si>
  <si>
    <t>P30ES021-S</t>
  </si>
  <si>
    <t>P30ES021-M</t>
  </si>
  <si>
    <t>P30ES021-L</t>
  </si>
  <si>
    <t>P30ES021-XL</t>
  </si>
  <si>
    <t>P30ES020-S</t>
  </si>
  <si>
    <t>P30ES020-M</t>
  </si>
  <si>
    <t>P30ES020-L</t>
  </si>
  <si>
    <t>P30ES020-XL</t>
  </si>
  <si>
    <t>P30TS023-XS</t>
  </si>
  <si>
    <t>P30TS023-S</t>
  </si>
  <si>
    <t>P30TS023-M</t>
  </si>
  <si>
    <t>P30TS023-L</t>
  </si>
  <si>
    <t>P30TS023-XL</t>
  </si>
  <si>
    <t>P30TS023-2XL</t>
  </si>
  <si>
    <t>P30TS020-XS</t>
  </si>
  <si>
    <t>P30TS020-S</t>
  </si>
  <si>
    <t>P30TS020-M</t>
  </si>
  <si>
    <t>P30TS020-L</t>
  </si>
  <si>
    <t>P30TS020-XL</t>
  </si>
  <si>
    <t>P30TS020-2XL</t>
  </si>
  <si>
    <t>P30TS021-XS</t>
  </si>
  <si>
    <t>P30TS021-S</t>
  </si>
  <si>
    <t>P30TS021-M</t>
  </si>
  <si>
    <t>P30TS021-L</t>
  </si>
  <si>
    <t>P30TS021-XL</t>
  </si>
  <si>
    <t>P30TS021-2XL</t>
  </si>
  <si>
    <t>P30TS022-XS</t>
  </si>
  <si>
    <t>P30TS022-S</t>
  </si>
  <si>
    <t>P30TS022-M</t>
  </si>
  <si>
    <t>P30TS022-L</t>
  </si>
  <si>
    <t>P30TS022-XL</t>
  </si>
  <si>
    <t>P30TS022-2XL</t>
  </si>
  <si>
    <t>P30TS019-XS</t>
  </si>
  <si>
    <t>P30TS019-S</t>
  </si>
  <si>
    <t>P30TS019-M</t>
  </si>
  <si>
    <t>P30TS019-L</t>
  </si>
  <si>
    <t>P30TS019-XL</t>
  </si>
  <si>
    <t>P30TS019-2XL</t>
  </si>
  <si>
    <t>P27JG030-XS</t>
  </si>
  <si>
    <t>P27JG030-S</t>
  </si>
  <si>
    <t>P27JG030-M</t>
  </si>
  <si>
    <t>P27JG030-L</t>
  </si>
  <si>
    <t>P27JG030-XL</t>
  </si>
  <si>
    <t>P27JG030-2XL</t>
  </si>
  <si>
    <t>P30JG016-XS</t>
  </si>
  <si>
    <t>P30JG016-S</t>
  </si>
  <si>
    <t>P30JG016-M</t>
  </si>
  <si>
    <t>P30JG016-L</t>
  </si>
  <si>
    <t>P30JG016-XL</t>
  </si>
  <si>
    <t>P30JG016-2XL</t>
  </si>
  <si>
    <t>P30JG017-XS</t>
  </si>
  <si>
    <t>P30JG017-S</t>
  </si>
  <si>
    <t>P30JG017-M</t>
  </si>
  <si>
    <t>P30JG017-L</t>
  </si>
  <si>
    <t>P30JG017-XL</t>
  </si>
  <si>
    <t>P30JG017-2XL</t>
  </si>
  <si>
    <t>P30TS032-S</t>
  </si>
  <si>
    <t>P30TS032-M</t>
  </si>
  <si>
    <t>P30TS032-L</t>
  </si>
  <si>
    <t>P30TS032-XL</t>
  </si>
  <si>
    <t>P30TS033-S</t>
  </si>
  <si>
    <t>P30TS033-M</t>
  </si>
  <si>
    <t>P30TS033-L</t>
  </si>
  <si>
    <t>P30TS033-XL</t>
  </si>
  <si>
    <t>P27TS373-S</t>
  </si>
  <si>
    <t>P27TS373-M</t>
  </si>
  <si>
    <t>P27TS373-L</t>
  </si>
  <si>
    <t>P27TS373-XL</t>
  </si>
  <si>
    <t>P27TS373-2XL</t>
  </si>
  <si>
    <t>P27TS374-S</t>
  </si>
  <si>
    <t>P27TS374-M</t>
  </si>
  <si>
    <t>P27TS374-L</t>
  </si>
  <si>
    <t>P27TS374-XL</t>
  </si>
  <si>
    <t>P27TS374-2XL</t>
  </si>
  <si>
    <t>P30TS031-S</t>
  </si>
  <si>
    <t>P30TS031-M</t>
  </si>
  <si>
    <t>P30TS031-L</t>
  </si>
  <si>
    <t>P30TS031-XL</t>
  </si>
  <si>
    <t>P27TS377-S</t>
  </si>
  <si>
    <t>P27TS377-M</t>
  </si>
  <si>
    <t>P27TS377-L</t>
  </si>
  <si>
    <t>P27TS377-XL</t>
  </si>
  <si>
    <t>P27TS377-2XL</t>
  </si>
  <si>
    <t>P27TS372-S</t>
  </si>
  <si>
    <t>P27TS372-M</t>
  </si>
  <si>
    <t>P27TS372-L</t>
  </si>
  <si>
    <t>P27TS372-XL</t>
  </si>
  <si>
    <t>P27TS372-2XL</t>
  </si>
  <si>
    <t>P30TS034-M</t>
  </si>
  <si>
    <t>P30TS034-L</t>
  </si>
  <si>
    <t>P30TS034-XL</t>
  </si>
  <si>
    <t>P30CS013-S</t>
  </si>
  <si>
    <t>P30CS013-M</t>
  </si>
  <si>
    <t>P30CS013-L</t>
  </si>
  <si>
    <t>P30CS013-XL</t>
  </si>
  <si>
    <t>P30CS014-S</t>
  </si>
  <si>
    <t>P30CS014-M</t>
  </si>
  <si>
    <t>P30CS014-L</t>
  </si>
  <si>
    <t>P30CS014-XL</t>
  </si>
  <si>
    <t>P30CS015-S</t>
  </si>
  <si>
    <t>P30CS015-M</t>
  </si>
  <si>
    <t>P30CS015-L</t>
  </si>
  <si>
    <t>P30CS015-XL</t>
  </si>
  <si>
    <t>P30CS004-S</t>
  </si>
  <si>
    <t>P30CS004-M</t>
  </si>
  <si>
    <t>P30CS004-L</t>
  </si>
  <si>
    <t>P30CS004-XL</t>
  </si>
  <si>
    <t>P30CS004-2XL</t>
  </si>
  <si>
    <t>P30CS005-S</t>
  </si>
  <si>
    <t>P30CS005-M</t>
  </si>
  <si>
    <t>P30CS005-L</t>
  </si>
  <si>
    <t>P30CS005-XL</t>
  </si>
  <si>
    <t>P30CS005-2XL</t>
  </si>
  <si>
    <t>P30CS006-S</t>
  </si>
  <si>
    <t>P30CS006-M</t>
  </si>
  <si>
    <t>P30CS006-L</t>
  </si>
  <si>
    <t>P30CS006-XL</t>
  </si>
  <si>
    <t>P30CS006-2XL</t>
  </si>
  <si>
    <t>P30CW020-S</t>
  </si>
  <si>
    <t>P30CW020-M</t>
  </si>
  <si>
    <t>P30CW020-L</t>
  </si>
  <si>
    <t>P30CW020-XL</t>
  </si>
  <si>
    <t>P30CW020-2XL</t>
  </si>
  <si>
    <t>P30CW018-S</t>
  </si>
  <si>
    <t>P30CW018-M</t>
  </si>
  <si>
    <t>P30CW018-L</t>
  </si>
  <si>
    <t>P30CW018-XL</t>
  </si>
  <si>
    <t>P30CW018-2XL</t>
  </si>
  <si>
    <t>P30CW021-S</t>
  </si>
  <si>
    <t>P30CW021-M</t>
  </si>
  <si>
    <t>P30CW021-L</t>
  </si>
  <si>
    <t>P30CW021-XL</t>
  </si>
  <si>
    <t>P30CW021-2XL</t>
  </si>
  <si>
    <t>P30CW017-S</t>
  </si>
  <si>
    <t>P30CW017-M</t>
  </si>
  <si>
    <t>P30CW017-L</t>
  </si>
  <si>
    <t>P30CW017-XL</t>
  </si>
  <si>
    <t>P30CW017-2XL</t>
  </si>
  <si>
    <t>P30CW019-S</t>
  </si>
  <si>
    <t>P30CW019-M</t>
  </si>
  <si>
    <t>P30CW019-L</t>
  </si>
  <si>
    <t>P30CW019-XL</t>
  </si>
  <si>
    <t>P30CW019-2XL</t>
  </si>
  <si>
    <t>P30CW016-S</t>
  </si>
  <si>
    <t>P30CW016-M</t>
  </si>
  <si>
    <t>P30CW016-L</t>
  </si>
  <si>
    <t>P30CW016-XL</t>
  </si>
  <si>
    <t>P30CW016-2XL</t>
  </si>
  <si>
    <t>P30CS009-S</t>
  </si>
  <si>
    <t>P30CS009-M</t>
  </si>
  <si>
    <t>P30CS009-L</t>
  </si>
  <si>
    <t>P30CS009-XL</t>
  </si>
  <si>
    <t>P30CS012-S</t>
  </si>
  <si>
    <t>P30CS012-M</t>
  </si>
  <si>
    <t>P30CS012-L</t>
  </si>
  <si>
    <t>P30CS012-XL</t>
  </si>
  <si>
    <t>P30CS011-S</t>
  </si>
  <si>
    <t>P30CS011-M</t>
  </si>
  <si>
    <t>P30CS011-L</t>
  </si>
  <si>
    <t>P30CS011-XL</t>
  </si>
  <si>
    <t>P30CS047-S</t>
  </si>
  <si>
    <t>P30CS047-M</t>
  </si>
  <si>
    <t>P30CS047-L</t>
  </si>
  <si>
    <t>P30CS047-XL</t>
  </si>
  <si>
    <t>P30CS047-2XL</t>
  </si>
  <si>
    <t>P30CS050-S</t>
  </si>
  <si>
    <t>P30CS050-M</t>
  </si>
  <si>
    <t>P30CS050-L</t>
  </si>
  <si>
    <t>P30CS050-XL</t>
  </si>
  <si>
    <t>P30CS050-2XL</t>
  </si>
  <si>
    <t>P30CS052-S</t>
  </si>
  <si>
    <t>P30CS052-M</t>
  </si>
  <si>
    <t>P30CS052-L</t>
  </si>
  <si>
    <t>P30CS052-XL</t>
  </si>
  <si>
    <t>P30CS052-2XL</t>
  </si>
  <si>
    <t>P30CS048-S</t>
  </si>
  <si>
    <t>P30CS048-M</t>
  </si>
  <si>
    <t>P30CS048-L</t>
  </si>
  <si>
    <t>P30CS048-XL</t>
  </si>
  <si>
    <t>P30CS048-2XL</t>
  </si>
  <si>
    <t>P30CS049-S</t>
  </si>
  <si>
    <t>P30CS049-M</t>
  </si>
  <si>
    <t>P30CS049-L</t>
  </si>
  <si>
    <t>P30CS049-XL</t>
  </si>
  <si>
    <t>P30CS049-2XL</t>
  </si>
  <si>
    <t>P30ES015-S</t>
  </si>
  <si>
    <t>P30ES015-M</t>
  </si>
  <si>
    <t>P30ES015-L</t>
  </si>
  <si>
    <t>P30ES015-XL</t>
  </si>
  <si>
    <t>P30ES009-S</t>
  </si>
  <si>
    <t>P30ES009-M</t>
  </si>
  <si>
    <t>P30ES009-L</t>
  </si>
  <si>
    <t>P30ES009-XL</t>
  </si>
  <si>
    <t>P30ES011-S</t>
  </si>
  <si>
    <t>P30ES011-M</t>
  </si>
  <si>
    <t>P30ES011-L</t>
  </si>
  <si>
    <t>P30ES011-XL</t>
  </si>
  <si>
    <t>P30HD033-XS</t>
  </si>
  <si>
    <t>P30HD033-S</t>
  </si>
  <si>
    <t>P30HD033-M</t>
  </si>
  <si>
    <t>P30HD033-L</t>
  </si>
  <si>
    <t>P30HD033-XL</t>
  </si>
  <si>
    <t>P30HD033-2XL</t>
  </si>
  <si>
    <t>P30HD035-XS</t>
  </si>
  <si>
    <t>P30HD035-M</t>
  </si>
  <si>
    <t>P30HD035-L</t>
  </si>
  <si>
    <t>P30HD035-XL</t>
  </si>
  <si>
    <t>P30HD035-2XL</t>
  </si>
  <si>
    <t>P30HD032-XS</t>
  </si>
  <si>
    <t>P30HD032-S</t>
  </si>
  <si>
    <t>P30HD032-M</t>
  </si>
  <si>
    <t>P30HD032-L</t>
  </si>
  <si>
    <t>P30HD032-XL</t>
  </si>
  <si>
    <t>P30HD032-2XL</t>
  </si>
  <si>
    <t>P30HD036-XS</t>
  </si>
  <si>
    <t>P30HD036-S</t>
  </si>
  <si>
    <t>P30HD036-M</t>
  </si>
  <si>
    <t>P30HD036-L</t>
  </si>
  <si>
    <t>P30HD036-XL</t>
  </si>
  <si>
    <t>P30HD036-2XL</t>
  </si>
  <si>
    <t>P30HD034-XS</t>
  </si>
  <si>
    <t>P30HD034-S</t>
  </si>
  <si>
    <t>P30HD034-M</t>
  </si>
  <si>
    <t>P30HD034-L</t>
  </si>
  <si>
    <t>P30HD034-XL</t>
  </si>
  <si>
    <t>P30HD034-2XL</t>
  </si>
  <si>
    <t>P30JG014-S</t>
  </si>
  <si>
    <t>P30JG014-M</t>
  </si>
  <si>
    <t>P30JG014-L</t>
  </si>
  <si>
    <t>P30JG014-XL</t>
  </si>
  <si>
    <t>P30JG013-S</t>
  </si>
  <si>
    <t>P30JG013-M</t>
  </si>
  <si>
    <t>P30JG013-L</t>
  </si>
  <si>
    <t>P30JG013-XL</t>
  </si>
  <si>
    <t>P30JG015-S</t>
  </si>
  <si>
    <t>P30JG015-M</t>
  </si>
  <si>
    <t>P30JG015-L</t>
  </si>
  <si>
    <t>P30JG015-XL</t>
  </si>
  <si>
    <t>P30ES002-S</t>
  </si>
  <si>
    <t>P30ES002-M</t>
  </si>
  <si>
    <t>P30ES002-L</t>
  </si>
  <si>
    <t>P30ES002-XL</t>
  </si>
  <si>
    <t>P30ES003-S</t>
  </si>
  <si>
    <t>P30ES003-M</t>
  </si>
  <si>
    <t>P30ES003-L</t>
  </si>
  <si>
    <t>P30ES003-XL</t>
  </si>
  <si>
    <t>P30ES001-S</t>
  </si>
  <si>
    <t>P30ES001-M</t>
  </si>
  <si>
    <t>P30ES001-L</t>
  </si>
  <si>
    <t>P30ES001-XL</t>
  </si>
  <si>
    <t>P30ES040-S</t>
  </si>
  <si>
    <t>P30ES040-M</t>
  </si>
  <si>
    <t>P30ES040-L</t>
  </si>
  <si>
    <t>P30ES040-XL</t>
  </si>
  <si>
    <t>P30ES051-S</t>
  </si>
  <si>
    <t>P30ES051-M</t>
  </si>
  <si>
    <t>P30ES051-L</t>
  </si>
  <si>
    <t>P30ES051-XL</t>
  </si>
  <si>
    <t>P30ES039-S</t>
  </si>
  <si>
    <t>P30ES039-M</t>
  </si>
  <si>
    <t>P30ES039-L</t>
  </si>
  <si>
    <t>P30ES039-XL</t>
  </si>
  <si>
    <t>P30ES054-S</t>
  </si>
  <si>
    <t>P30ES054-M</t>
  </si>
  <si>
    <t>P30ES054-L</t>
  </si>
  <si>
    <t>P30ES054-XL</t>
  </si>
  <si>
    <t>P30ES055-S</t>
  </si>
  <si>
    <t>P30ES055-M</t>
  </si>
  <si>
    <t>P30ES055-L</t>
  </si>
  <si>
    <t>P30ES055-XL</t>
  </si>
  <si>
    <t>P30ES031-S</t>
  </si>
  <si>
    <t>P30JK048-S</t>
  </si>
  <si>
    <t>P30TS034-S</t>
  </si>
  <si>
    <t>P30HD035-S</t>
  </si>
  <si>
    <t>P29ES033-2XL</t>
  </si>
  <si>
    <t>P29ES010-2XL</t>
  </si>
  <si>
    <t>P29ES011-2XL</t>
  </si>
  <si>
    <t>P30TS039-2XL</t>
  </si>
  <si>
    <t>P30TS042-2XL</t>
  </si>
  <si>
    <t>P30TS040-2XL</t>
  </si>
  <si>
    <t>P30TS041-2XL</t>
  </si>
  <si>
    <t>P30TS008-2XL</t>
  </si>
  <si>
    <t>P30TS007-2XL</t>
  </si>
  <si>
    <t>P30TS010-2XL</t>
  </si>
  <si>
    <t>P30TS009-2XL</t>
  </si>
  <si>
    <t>P30TS011-2XL</t>
  </si>
  <si>
    <t>P30TS012-2XL</t>
  </si>
  <si>
    <t>P30TS048-2XL</t>
  </si>
  <si>
    <t>P30TS045-2XL</t>
  </si>
  <si>
    <t>P30TS047-2XL</t>
  </si>
  <si>
    <t>P30TS046-2XL</t>
  </si>
  <si>
    <t>P30TS091-2XL</t>
  </si>
  <si>
    <t>P30TS049-2XL</t>
  </si>
  <si>
    <t>P30TS090-2XL</t>
  </si>
  <si>
    <t>P30TS081-2XL</t>
  </si>
  <si>
    <t>P30TS082-2XL</t>
  </si>
  <si>
    <t>P30TS080-2XL</t>
  </si>
  <si>
    <t>P30TS083-2XL</t>
  </si>
  <si>
    <t>P30TS078-2XL</t>
  </si>
  <si>
    <t>P30TS073-2XL</t>
  </si>
  <si>
    <t>P30TS075-2XL</t>
  </si>
  <si>
    <t>P30TS076-2XL</t>
  </si>
  <si>
    <t>P30TS074-2XL</t>
  </si>
  <si>
    <t>P30TS087-2XL</t>
  </si>
  <si>
    <t>P30TS077-2XL</t>
  </si>
  <si>
    <t>P30ES019-2XL</t>
  </si>
  <si>
    <t>P30ES021-2XL</t>
  </si>
  <si>
    <t>P30ES020-2XL</t>
  </si>
  <si>
    <t>P30TS032-2XL</t>
  </si>
  <si>
    <t>P30TS033-2XL</t>
  </si>
  <si>
    <t>P30TS031-2XL</t>
  </si>
  <si>
    <t>P30TS034-2XL</t>
  </si>
  <si>
    <t>P30CS013-2XL</t>
  </si>
  <si>
    <t>P30CS014-2XL</t>
  </si>
  <si>
    <t>P30CS015-2XL</t>
  </si>
  <si>
    <t>P30ES040-2XL</t>
  </si>
  <si>
    <t>P30ES051-2XL</t>
  </si>
  <si>
    <t>P30ES039-2XL</t>
  </si>
  <si>
    <t>P30ES054-2XL</t>
  </si>
  <si>
    <t>P30ES055-2XL</t>
  </si>
  <si>
    <t>P30HD025-2XL</t>
  </si>
  <si>
    <t>P30HD026-2XL</t>
  </si>
  <si>
    <t>P30HD027-2XL</t>
  </si>
  <si>
    <t>P30ES031-2XL</t>
  </si>
  <si>
    <t>P30ES032-2XL</t>
  </si>
  <si>
    <t>P30CS009-2XL</t>
  </si>
  <si>
    <t>P30CS012-2XL</t>
  </si>
  <si>
    <t>P30CS011-2XL</t>
  </si>
  <si>
    <t>P30ES015-2XL</t>
  </si>
  <si>
    <t>P30ES009-2XL</t>
  </si>
  <si>
    <t>P30ES011-2XL</t>
  </si>
  <si>
    <t>P30ES002-2XL</t>
  </si>
  <si>
    <t>P30ES003-2XL</t>
  </si>
  <si>
    <t>P30ES001-2XL</t>
  </si>
  <si>
    <t>TRIO STRIPE LONGSLEEVE LUCKY GREEN Small</t>
  </si>
  <si>
    <t>TRIO STRIPE LONGSLEEVE LUCKY GREEN Medium</t>
  </si>
  <si>
    <t>TRIO STRIPE LONGSLEEVE LUCKY GREEN Large</t>
  </si>
  <si>
    <t>TRIO STRIPE LONGSLEEVE LUCKY GREEN X-Large</t>
  </si>
  <si>
    <t>TRIO STRIPE LONGSLEEVE NAVY Small</t>
  </si>
  <si>
    <t>TRIO STRIPE LONGSLEEVE NAVY Medium</t>
  </si>
  <si>
    <t>TRIO STRIPE LONGSLEEVE NAVY Large</t>
  </si>
  <si>
    <t>TRIO STRIPE LONGSLEEVE NAVY X-Large</t>
  </si>
  <si>
    <t>TRIO STRIPE LONGSLEEVE FOX Small</t>
  </si>
  <si>
    <t>TRIO STRIPE LONGSLEEVE FOX Medium</t>
  </si>
  <si>
    <t>TRIO STRIPE LONGSLEEVE FOX Large</t>
  </si>
  <si>
    <t>TRIO STRIPE LONGSLEEVE FOX X-Large</t>
  </si>
  <si>
    <t>SOFAR HOOD BLACK Small</t>
  </si>
  <si>
    <t>SOFAR HOOD BLACK Medium</t>
  </si>
  <si>
    <t>SOFAR HOOD BLACK Large</t>
  </si>
  <si>
    <t>SOFAR HOOD BLACK X-Large</t>
  </si>
  <si>
    <t>SOFAR HOOD BLACK 2X-Large</t>
  </si>
  <si>
    <t>SOFAR HOOD NAVY Small</t>
  </si>
  <si>
    <t>SOFAR HOOD NAVY Medium</t>
  </si>
  <si>
    <t>SOFAR HOOD NAVY Large</t>
  </si>
  <si>
    <t>SOFAR HOOD NAVY X-Large</t>
  </si>
  <si>
    <t>SOFAR HOOD NAVY 2X-Large</t>
  </si>
  <si>
    <t>SOFAR HOOD FOX Small</t>
  </si>
  <si>
    <t>SOFAR HOOD FOX Medium</t>
  </si>
  <si>
    <t>SOFAR HOOD FOX Large</t>
  </si>
  <si>
    <t>SOFAR HOOD FOX X-Large</t>
  </si>
  <si>
    <t>SOFAR HOOD FOX 2X-Large</t>
  </si>
  <si>
    <t>SOFAR HOOD SWEET PINK Small</t>
  </si>
  <si>
    <t>SOFAR HOOD SWEET PINK Medium</t>
  </si>
  <si>
    <t>SOFAR HOOD SWEET PINK Large</t>
  </si>
  <si>
    <t>SOFAR HOOD SWEET PINK X-Large</t>
  </si>
  <si>
    <t>SOFAR HOOD SWEET PINK 2X-Large</t>
  </si>
  <si>
    <t>SOFAR HOOD GREY MARL Small</t>
  </si>
  <si>
    <t>SOFAR HOOD GREY MARL Medium</t>
  </si>
  <si>
    <t>SOFAR HOOD GREY MARL Large</t>
  </si>
  <si>
    <t>SOFAR HOOD GREY MARL X-Large</t>
  </si>
  <si>
    <t>SOFAR HOOD GREY MARL 2X-Large</t>
  </si>
  <si>
    <t>P STAR HOOD GREY MARL Small</t>
  </si>
  <si>
    <t>P STAR HOOD GREY MARL Medium</t>
  </si>
  <si>
    <t>P STAR HOOD GREY MARL Large</t>
  </si>
  <si>
    <t>P STAR HOOD GREY MARL X-Large</t>
  </si>
  <si>
    <t>P STAR HOOD GREY MARL 2X-Large</t>
  </si>
  <si>
    <t>P STAR HOOD NAVY Small</t>
  </si>
  <si>
    <t>P STAR HOOD NAVY Medium</t>
  </si>
  <si>
    <t>P STAR HOOD NAVY Large</t>
  </si>
  <si>
    <t>P STAR HOOD NAVY X-Large</t>
  </si>
  <si>
    <t>P STAR HOOD NAVY 2X-Large</t>
  </si>
  <si>
    <t>P STAR HOOD BLACK Small</t>
  </si>
  <si>
    <t>P STAR HOOD BLACK Medium</t>
  </si>
  <si>
    <t>P STAR HOOD BLACK Large</t>
  </si>
  <si>
    <t>P STAR HOOD BLACK X-Large</t>
  </si>
  <si>
    <t>P STAR HOOD BLACK 2X-Large</t>
  </si>
  <si>
    <t>P STAR HOOD RICH WINE Small</t>
  </si>
  <si>
    <t>P STAR HOOD RICH WINE Medium</t>
  </si>
  <si>
    <t>P STAR HOOD RICH WINE Large</t>
  </si>
  <si>
    <t>P STAR HOOD RICH WINE X-Large</t>
  </si>
  <si>
    <t>P STAR HOOD RICH WINE 2X-Large</t>
  </si>
  <si>
    <t>METAMORPHOSIS LONGSLEEVE WHITE Small</t>
  </si>
  <si>
    <t>METAMORPHOSIS LONGSLEEVE WHITE Medium</t>
  </si>
  <si>
    <t>METAMORPHOSIS LONGSLEEVE WHITE Large</t>
  </si>
  <si>
    <t>METAMORPHOSIS LONGSLEEVE WHITE X-Large</t>
  </si>
  <si>
    <t>METAMORPHOSIS LONGSLEEVE NAVY Small</t>
  </si>
  <si>
    <t>METAMORPHOSIS LONGSLEEVE NAVY Medium</t>
  </si>
  <si>
    <t>METAMORPHOSIS LONGSLEEVE NAVY Large</t>
  </si>
  <si>
    <t>METAMORPHOSIS LONGSLEEVE NAVY X-Large</t>
  </si>
  <si>
    <t>METAMORPHOSIS LONGSLEEVE BLACK Small</t>
  </si>
  <si>
    <t>METAMORPHOSIS LONGSLEEVE BLACK Medium</t>
  </si>
  <si>
    <t>METAMORPHOSIS LONGSLEEVE BLACK Large</t>
  </si>
  <si>
    <t>METAMORPHOSIS LONGSLEEVE BLACK X-Large</t>
  </si>
  <si>
    <t>METAMORPHOSIS LONGSLEEVE GREY MARL Small</t>
  </si>
  <si>
    <t>METAMORPHOSIS LONGSLEEVE GREY MARL Medium</t>
  </si>
  <si>
    <t>METAMORPHOSIS LONGSLEEVE GREY MARL Large</t>
  </si>
  <si>
    <t>METAMORPHOSIS LONGSLEEVE GREY MARL X-Large</t>
  </si>
  <si>
    <t>METAMORPHOSIS HOOD FLASHY FLURO Small</t>
  </si>
  <si>
    <t>METAMORPHOSIS HOOD FLASHY FLURO Medium</t>
  </si>
  <si>
    <t>METAMORPHOSIS HOOD FLASHY FLURO Large</t>
  </si>
  <si>
    <t>METAMORPHOSIS HOOD FLASHY FLURO X-Large</t>
  </si>
  <si>
    <t>METAMORPHOSIS HOOD BLACK Small</t>
  </si>
  <si>
    <t>METAMORPHOSIS HOOD BLACK Medium</t>
  </si>
  <si>
    <t>METAMORPHOSIS HOOD BLACK Large</t>
  </si>
  <si>
    <t>METAMORPHOSIS HOOD BLACK X-Large</t>
  </si>
  <si>
    <t>METAMORPHOSIS HOOD NAVY Small</t>
  </si>
  <si>
    <t>METAMORPHOSIS HOOD NAVY Medium</t>
  </si>
  <si>
    <t>METAMORPHOSIS HOOD NAVY Large</t>
  </si>
  <si>
    <t>METAMORPHOSIS HOOD NAVY X-Large</t>
  </si>
  <si>
    <t>LAMB T-SHIRT BLACK Small</t>
  </si>
  <si>
    <t>LAMB T-SHIRT BLACK Medium</t>
  </si>
  <si>
    <t>LAMB T-SHIRT BLACK Large</t>
  </si>
  <si>
    <t>LAMB T-SHIRT BLACK X-Large</t>
  </si>
  <si>
    <t>LAMB T-SHIRT WHITE Small</t>
  </si>
  <si>
    <t>LAMB T-SHIRT WHITE Medium</t>
  </si>
  <si>
    <t>LAMB T-SHIRT WHITE Large</t>
  </si>
  <si>
    <t>LAMB T-SHIRT WHITE X-Large</t>
  </si>
  <si>
    <t>LAMB T-SHIRT NAVY Small</t>
  </si>
  <si>
    <t>LAMB T-SHIRT NAVY Medium</t>
  </si>
  <si>
    <t>LAMB T-SHIRT NAVY Large</t>
  </si>
  <si>
    <t>LAMB T-SHIRT NAVY X-Large</t>
  </si>
  <si>
    <t>LAMB T-SHIRT GREY MARL Small</t>
  </si>
  <si>
    <t>LAMB T-SHIRT GREY MARL Medium</t>
  </si>
  <si>
    <t>LAMB T-SHIRT GREY MARL Large</t>
  </si>
  <si>
    <t>LAMB T-SHIRT GREY MARL X-Large</t>
  </si>
  <si>
    <t>LAMB T-SHIRT SWEET PINK Small</t>
  </si>
  <si>
    <t>LAMB T-SHIRT SWEET PINK Medium</t>
  </si>
  <si>
    <t>LAMB T-SHIRT SWEET PINK Large</t>
  </si>
  <si>
    <t>LAMB T-SHIRT SWEET PINK X-Large</t>
  </si>
  <si>
    <t>LAMB T-SHIRT SKYLINE BLUE Small</t>
  </si>
  <si>
    <t>LAMB T-SHIRT SKYLINE BLUE Medium</t>
  </si>
  <si>
    <t>LAMB T-SHIRT SKYLINE BLUE Large</t>
  </si>
  <si>
    <t>LAMB T-SHIRT SKYLINE BLUE X-Large</t>
  </si>
  <si>
    <t>LUCKY P3 T-SHIRT NAVY Small</t>
  </si>
  <si>
    <t>LUCKY P3 T-SHIRT NAVY Medium</t>
  </si>
  <si>
    <t>LUCKY P3 T-SHIRT NAVY Large</t>
  </si>
  <si>
    <t>LUCKY P3 T-SHIRT NAVY X-Large</t>
  </si>
  <si>
    <t>LUCKY P3 T-SHIRT NAVY 2X-Large</t>
  </si>
  <si>
    <t>LUCKY P3 T-SHIRT BLACK Small</t>
  </si>
  <si>
    <t>LUCKY P3 T-SHIRT BLACK Medium</t>
  </si>
  <si>
    <t>LUCKY P3 T-SHIRT BLACK Large</t>
  </si>
  <si>
    <t>LUCKY P3 T-SHIRT BLACK X-Large</t>
  </si>
  <si>
    <t>LUCKY P3 T-SHIRT BLACK 2X-Large</t>
  </si>
  <si>
    <t>LUCKY P3 T-SHIRT RACEY GREEN Small</t>
  </si>
  <si>
    <t>LUCKY P3 T-SHIRT RACEY GREEN Medium</t>
  </si>
  <si>
    <t>LUCKY P3 T-SHIRT RACEY GREEN Large</t>
  </si>
  <si>
    <t>LUCKY P3 T-SHIRT RACEY GREEN X-Large</t>
  </si>
  <si>
    <t>LUCKY P3 T-SHIRT RACEY GREEN 2X-Large</t>
  </si>
  <si>
    <t>LUCKY P3 T-SHIRT GREY MARL Small</t>
  </si>
  <si>
    <t>LUCKY P3 T-SHIRT GREY MARL Medium</t>
  </si>
  <si>
    <t>LUCKY P3 T-SHIRT GREY MARL Large</t>
  </si>
  <si>
    <t>LUCKY P3 T-SHIRT GREY MARL X-Large</t>
  </si>
  <si>
    <t>LUCKY P3 T-SHIRT GREY MARL 2X-Large</t>
  </si>
  <si>
    <t>LUCKY P3 T-SHIRT SWEET PINK Small</t>
  </si>
  <si>
    <t>LUCKY P3 T-SHIRT SWEET PINK Medium</t>
  </si>
  <si>
    <t>LUCKY P3 T-SHIRT SWEET PINK Large</t>
  </si>
  <si>
    <t>LUCKY P3 T-SHIRT SWEET PINK X-Large</t>
  </si>
  <si>
    <t>LUCKY P3 T-SHIRT SWEET PINK 2X-Large</t>
  </si>
  <si>
    <t>LUCKY P3 T-SHIRT WHITE Small</t>
  </si>
  <si>
    <t>LUCKY P3 T-SHIRT WHITE Medium</t>
  </si>
  <si>
    <t>LUCKY P3 T-SHIRT WHITE Large</t>
  </si>
  <si>
    <t>LUCKY P3 T-SHIRT WHITE X-Large</t>
  </si>
  <si>
    <t>LUCKY P3 T-SHIRT WHITE 2X-Large</t>
  </si>
  <si>
    <t>REALTREE® TRI-FERG HOOD SWEET PINK Small</t>
  </si>
  <si>
    <t>REALTREE® TRI-FERG HOOD SWEET PINK Medium</t>
  </si>
  <si>
    <t>REALTREE® TRI-FERG HOOD SWEET PINK Large</t>
  </si>
  <si>
    <t>REALTREE® TRI-FERG HOOD SWEET PINK X-Large</t>
  </si>
  <si>
    <t>REALTREE® TRI-FERG HOOD SWEET PINK 2X-Large</t>
  </si>
  <si>
    <t>REALTREE® TRI-FERG HOOD GREY MARL Small</t>
  </si>
  <si>
    <t>REALTREE® TRI-FERG HOOD GREY MARL Medium</t>
  </si>
  <si>
    <t>REALTREE® TRI-FERG HOOD GREY MARL Large</t>
  </si>
  <si>
    <t>REALTREE® TRI-FERG HOOD GREY MARL X-Large</t>
  </si>
  <si>
    <t>REALTREE® TRI-FERG HOOD GREY MARL 2X-Large</t>
  </si>
  <si>
    <t>REALTREE® TRI-FERG HOOD NAVY Small</t>
  </si>
  <si>
    <t>REALTREE® TRI-FERG HOOD NAVY Medium</t>
  </si>
  <si>
    <t>REALTREE® TRI-FERG HOOD NAVY Large</t>
  </si>
  <si>
    <t>REALTREE® TRI-FERG HOOD NAVY X-Large</t>
  </si>
  <si>
    <t>REALTREE® TRI-FERG HOOD NAVY 2X-Large</t>
  </si>
  <si>
    <t>REALTREE® TRI-FERG HOOD FLASHY FLURO Small</t>
  </si>
  <si>
    <t>REALTREE® TRI-FERG HOOD FLASHY FLURO Medium</t>
  </si>
  <si>
    <t>REALTREE® TRI-FERG HOOD FLASHY FLURO Large</t>
  </si>
  <si>
    <t>REALTREE® TRI-FERG HOOD FLASHY FLURO X-Large</t>
  </si>
  <si>
    <t>REALTREE® TRI-FERG HOOD FLASHY FLURO 2X-Large</t>
  </si>
  <si>
    <t>REALTREE® TRI-FERG HOOD RACEY GREEN Small</t>
  </si>
  <si>
    <t>REALTREE® TRI-FERG HOOD RACEY GREEN Medium</t>
  </si>
  <si>
    <t>REALTREE® TRI-FERG HOOD RACEY GREEN Large</t>
  </si>
  <si>
    <t>REALTREE® TRI-FERG HOOD RACEY GREEN X-Large</t>
  </si>
  <si>
    <t>REALTREE® TRI-FERG HOOD RACEY GREEN 2X-Large</t>
  </si>
  <si>
    <t>REALTREE® TRI-FERG HOOD BLACK Small</t>
  </si>
  <si>
    <t>REALTREE® TRI-FERG HOOD BLACK Medium</t>
  </si>
  <si>
    <t>REALTREE® TRI-FERG HOOD BLACK Large</t>
  </si>
  <si>
    <t>REALTREE® TRI-FERG HOOD BLACK X-Large</t>
  </si>
  <si>
    <t>REALTREE® TRI-FERG HOOD BLACK 2X-Large</t>
  </si>
  <si>
    <t>P-UP T-SHIRT NAVY Small</t>
  </si>
  <si>
    <t>P-UP T-SHIRT NAVY Medium</t>
  </si>
  <si>
    <t>P-UP T-SHIRT NAVY Large</t>
  </si>
  <si>
    <t>P-UP T-SHIRT NAVY X-Large</t>
  </si>
  <si>
    <t>P-UP T-SHIRT WHITE Small</t>
  </si>
  <si>
    <t>P-UP T-SHIRT WHITE Medium</t>
  </si>
  <si>
    <t>P-UP T-SHIRT WHITE Large</t>
  </si>
  <si>
    <t>P-UP T-SHIRT WHITE X-Large</t>
  </si>
  <si>
    <t>P-UP T-SHIRT GREY MARL Small</t>
  </si>
  <si>
    <t>P-UP T-SHIRT GREY MARL Medium</t>
  </si>
  <si>
    <t>P-UP T-SHIRT GREY MARL Large</t>
  </si>
  <si>
    <t>P-UP T-SHIRT GREY MARL X-Large</t>
  </si>
  <si>
    <t>P-UP T-SHIRT BLACK Small</t>
  </si>
  <si>
    <t>P-UP T-SHIRT BLACK Medium</t>
  </si>
  <si>
    <t>P-UP T-SHIRT BLACK Large</t>
  </si>
  <si>
    <t>P-UP T-SHIRT BLACK X-Large</t>
  </si>
  <si>
    <t>P-UP T-SHIRT SUNNY YELLOW Small</t>
  </si>
  <si>
    <t>P-UP T-SHIRT SUNNY YELLOW Medium</t>
  </si>
  <si>
    <t>P-UP T-SHIRT SUNNY YELLOW Large</t>
  </si>
  <si>
    <t>P-UP T-SHIRT SUNNY YELLOW X-Large</t>
  </si>
  <si>
    <t>P-UP T-SHIRT SOUR GRAPE Small</t>
  </si>
  <si>
    <t>P-UP T-SHIRT SOUR GRAPE Medium</t>
  </si>
  <si>
    <t>P-UP T-SHIRT SOUR GRAPE Large</t>
  </si>
  <si>
    <t>P-UP T-SHIRT SOUR GRAPE X-Large</t>
  </si>
  <si>
    <t>PRO TEAM PIPED JERSEY WHITE Small</t>
  </si>
  <si>
    <t>PRO TEAM PIPED JERSEY WHITE Medium</t>
  </si>
  <si>
    <t>PRO TEAM PIPED JERSEY WHITE Large</t>
  </si>
  <si>
    <t>PRO TEAM PIPED JERSEY WHITE X-Large</t>
  </si>
  <si>
    <t>PRO TEAM PIPED JERSEY WHITE 2X-Large</t>
  </si>
  <si>
    <t>PRO TEAM PIPED JERSEY BLACK Small</t>
  </si>
  <si>
    <t>PRO TEAM PIPED JERSEY BLACK Medium</t>
  </si>
  <si>
    <t>PRO TEAM PIPED JERSEY BLACK Large</t>
  </si>
  <si>
    <t>PRO TEAM PIPED JERSEY BLACK X-Large</t>
  </si>
  <si>
    <t>PRO TEAM PIPED JERSEY BLACK 2X-Large</t>
  </si>
  <si>
    <t>PRO TEAM PIPED JERSEY K-NEIN PRINT Small</t>
  </si>
  <si>
    <t>PRO TEAM PIPED JERSEY K-NEIN PRINT Medium</t>
  </si>
  <si>
    <t>PRO TEAM PIPED JERSEY K-NEIN PRINT Large</t>
  </si>
  <si>
    <t>PRO TEAM PIPED JERSEY K-NEIN PRINT X-Large</t>
  </si>
  <si>
    <t>PRO TEAM PIPED JERSEY K-NEIN PRINT 2X-Large</t>
  </si>
  <si>
    <t>PRO TEAM PIPED JERSEY NAVY Small</t>
  </si>
  <si>
    <t>PRO TEAM PIPED JERSEY NAVY Medium</t>
  </si>
  <si>
    <t>PRO TEAM PIPED JERSEY NAVY Large</t>
  </si>
  <si>
    <t>PRO TEAM PIPED JERSEY NAVY X-Large</t>
  </si>
  <si>
    <t>PRO TEAM PIPED JERSEY NAVY 2X-Large</t>
  </si>
  <si>
    <t>PAL-ICE HOCKEY JERSEY RED Medium</t>
  </si>
  <si>
    <t>PAL-ICE HOCKEY JERSEY RED Large</t>
  </si>
  <si>
    <t>PAL-ICE HOCKEY JERSEY RED X-Large</t>
  </si>
  <si>
    <t>PAL-ICE HOCKEY JERSEY BLACK Small</t>
  </si>
  <si>
    <t>PAL-ICE HOCKEY JERSEY BLACK Medium</t>
  </si>
  <si>
    <t>PAL-ICE HOCKEY JERSEY BLACK Large</t>
  </si>
  <si>
    <t>PAL-ICE HOCKEY JERSEY BLACK X-Large</t>
  </si>
  <si>
    <t>ME MYSELF AND TRI T-SHIRT SUNNY YELLOW Small</t>
  </si>
  <si>
    <t>ME MYSELF AND TRI T-SHIRT SUNNY YELLOW Medium</t>
  </si>
  <si>
    <t>ME MYSELF AND TRI T-SHIRT SUNNY YELLOW Large</t>
  </si>
  <si>
    <t>ME MYSELF AND TRI T-SHIRT SUNNY YELLOW X-Large</t>
  </si>
  <si>
    <t>ME MYSELF AND TRI T-SHIRT SUNNY YELLOW 2X-Large</t>
  </si>
  <si>
    <t>ME MYSELF AND TRI T-SHIRT RACEY GREEN Small</t>
  </si>
  <si>
    <t>ME MYSELF AND TRI T-SHIRT RACEY GREEN Medium</t>
  </si>
  <si>
    <t>ME MYSELF AND TRI T-SHIRT RACEY GREEN Large</t>
  </si>
  <si>
    <t>ME MYSELF AND TRI T-SHIRT RACEY GREEN X-Large</t>
  </si>
  <si>
    <t>ME MYSELF AND TRI T-SHIRT RACEY GREEN 2X-Large</t>
  </si>
  <si>
    <t>ME MYSELF AND TRI T-SHIRT GREY MARL Small</t>
  </si>
  <si>
    <t>ME MYSELF AND TRI T-SHIRT GREY MARL Medium</t>
  </si>
  <si>
    <t>ME MYSELF AND TRI T-SHIRT GREY MARL Large</t>
  </si>
  <si>
    <t>ME MYSELF AND TRI T-SHIRT GREY MARL X-Large</t>
  </si>
  <si>
    <t>ME MYSELF AND TRI T-SHIRT GREY MARL 2X-Large</t>
  </si>
  <si>
    <t>ME MYSELF AND TRI T-SHIRT BLACK Small</t>
  </si>
  <si>
    <t>ME MYSELF AND TRI T-SHIRT BLACK Medium</t>
  </si>
  <si>
    <t>ME MYSELF AND TRI T-SHIRT BLACK Large</t>
  </si>
  <si>
    <t>ME MYSELF AND TRI T-SHIRT BLACK X-Large</t>
  </si>
  <si>
    <t>ME MYSELF AND TRI T-SHIRT BLACK 2X-Large</t>
  </si>
  <si>
    <t>ME MYSELF AND TRI T-SHIRT WHITE Small</t>
  </si>
  <si>
    <t>ME MYSELF AND TRI T-SHIRT WHITE Medium</t>
  </si>
  <si>
    <t>ME MYSELF AND TRI T-SHIRT WHITE Large</t>
  </si>
  <si>
    <t>ME MYSELF AND TRI T-SHIRT WHITE X-Large</t>
  </si>
  <si>
    <t>ME MYSELF AND TRI T-SHIRT WHITE 2X-Large</t>
  </si>
  <si>
    <t>ME MYSELF AND TRI T-SHIRT NAVY Small</t>
  </si>
  <si>
    <t>ME MYSELF AND TRI T-SHIRT NAVY Medium</t>
  </si>
  <si>
    <t>ME MYSELF AND TRI T-SHIRT NAVY Large</t>
  </si>
  <si>
    <t>ME MYSELF AND TRI T-SHIRT NAVY X-Large</t>
  </si>
  <si>
    <t>ME MYSELF AND TRI T-SHIRT NAVY 2X-Large</t>
  </si>
  <si>
    <t>FURRY FLEECE JACKET LEOPARD Small</t>
  </si>
  <si>
    <t>FURRY FLEECE JACKET LEOPARD Medium</t>
  </si>
  <si>
    <t>FURRY FLEECE JACKET LEOPARD Large</t>
  </si>
  <si>
    <t>FURRY FLEECE JACKET LEOPARD X-Large</t>
  </si>
  <si>
    <t>FURRY FLEECE JACKET BLACK Small</t>
  </si>
  <si>
    <t>FURRY FLEECE JACKET BLACK Medium</t>
  </si>
  <si>
    <t>FURRY FLEECE JACKET BLACK Large</t>
  </si>
  <si>
    <t>FURRY FLEECE JACKET BLACK X-Large</t>
  </si>
  <si>
    <t>PALACHINO T-SHIRT CAR KEY Small</t>
  </si>
  <si>
    <t>PALACHINO T-SHIRT CAR KEY Medium</t>
  </si>
  <si>
    <t>PALACHINO T-SHIRT CAR KEY Large</t>
  </si>
  <si>
    <t>PALACHINO T-SHIRT CAR KEY X-Large</t>
  </si>
  <si>
    <t>PALACHINO T-SHIRT GREY MARL Small</t>
  </si>
  <si>
    <t>PALACHINO T-SHIRT GREY MARL Medium</t>
  </si>
  <si>
    <t>PALACHINO T-SHIRT GREY MARL Large</t>
  </si>
  <si>
    <t>PALACHINO T-SHIRT GREY MARL X-Large</t>
  </si>
  <si>
    <t>PALACHINO T-SHIRT NAVY Small</t>
  </si>
  <si>
    <t>PALACHINO T-SHIRT NAVY Medium</t>
  </si>
  <si>
    <t>PALACHINO T-SHIRT NAVY Large</t>
  </si>
  <si>
    <t>PALACHINO T-SHIRT NAVY X-Large</t>
  </si>
  <si>
    <t>PALACHINO T-SHIRT BLACK Small</t>
  </si>
  <si>
    <t>PALACHINO T-SHIRT BLACK Medium</t>
  </si>
  <si>
    <t>PALACHINO T-SHIRT BLACK Large</t>
  </si>
  <si>
    <t>PALACHINO T-SHIRT BLACK X-Large</t>
  </si>
  <si>
    <t>PALACHINO T-SHIRT SWEET PINK Small</t>
  </si>
  <si>
    <t>PALACHINO T-SHIRT SWEET PINK Medium</t>
  </si>
  <si>
    <t>PALACHINO T-SHIRT SWEET PINK Large</t>
  </si>
  <si>
    <t>PALACHINO T-SHIRT SWEET PINK X-Large</t>
  </si>
  <si>
    <t>PALACHINO T-SHIRT WHITE Small</t>
  </si>
  <si>
    <t>PALACHINO T-SHIRT WHITE Medium</t>
  </si>
  <si>
    <t>PALACHINO T-SHIRT WHITE Large</t>
  </si>
  <si>
    <t>PALACHINO T-SHIRT WHITE X-Large</t>
  </si>
  <si>
    <t>PATCH ME UP SHEARLING JACKET FOX Medium</t>
  </si>
  <si>
    <t>PATCH ME UP SHEARLING JACKET FOX Large</t>
  </si>
  <si>
    <t>PATCH ME UP SHEARLING JACKET FOX X-Large</t>
  </si>
  <si>
    <t>PATCH ME UP SHEARLING JACKET SWEET PINK Small</t>
  </si>
  <si>
    <t>PATCH ME UP SHEARLING JACKET SWEET PINK Medium</t>
  </si>
  <si>
    <t>PATCH ME UP SHEARLING JACKET SWEET PINK Large</t>
  </si>
  <si>
    <t>PATCH ME UP SHEARLING JACKET SWEET PINK X-Large</t>
  </si>
  <si>
    <t>PATCH ME UP SHEARLING JACKET BLACK Small</t>
  </si>
  <si>
    <t>PATCH ME UP SHEARLING JACKET BLACK Medium</t>
  </si>
  <si>
    <t>PATCH ME UP SHEARLING JACKET BLACK Large</t>
  </si>
  <si>
    <t>PATCH ME UP SHEARLING JACKET BLACK X-Large</t>
  </si>
  <si>
    <t>COURTSIDE JOGGER BLACK / TRUST RED Small</t>
  </si>
  <si>
    <t>COURTSIDE JOGGER BLACK / TRUST RED Medium</t>
  </si>
  <si>
    <t>COURTSIDE JOGGER BLACK / TRUST RED Large</t>
  </si>
  <si>
    <t>COURTSIDE JOGGER BLACK / TRUST RED X-Large</t>
  </si>
  <si>
    <t>COURTSIDE JOGGER TAWNY PORT / CONCREETE GREY Small</t>
  </si>
  <si>
    <t>COURTSIDE JOGGER TAWNY PORT / CONCREETE GREY Medium</t>
  </si>
  <si>
    <t>COURTSIDE JOGGER TAWNY PORT / CONCREETE GREY Large</t>
  </si>
  <si>
    <t>COURTSIDE JOGGER TAWNY PORT / CONCREETE GREY X-Large</t>
  </si>
  <si>
    <t>COURTSIDE JOGGER RACEY GREEN / SUNNY YELLOW Small</t>
  </si>
  <si>
    <t>COURTSIDE JOGGER RACEY GREEN / SUNNY YELLOW Medium</t>
  </si>
  <si>
    <t>COURTSIDE JOGGER RACEY GREEN / SUNNY YELLOW Large</t>
  </si>
  <si>
    <t>COURTSIDE JOGGER RACEY GREEN / SUNNY YELLOW X-Large</t>
  </si>
  <si>
    <t>SWIRLY T-SHIRT WHITE Small</t>
  </si>
  <si>
    <t>SWIRLY T-SHIRT WHITE Medium</t>
  </si>
  <si>
    <t>SWIRLY T-SHIRT WHITE Large</t>
  </si>
  <si>
    <t>SWIRLY T-SHIRT WHITE X-Large</t>
  </si>
  <si>
    <t>SWIRLY T-SHIRT GREY MARL Small</t>
  </si>
  <si>
    <t>SWIRLY T-SHIRT GREY MARL Medium</t>
  </si>
  <si>
    <t>SWIRLY T-SHIRT GREY MARL Large</t>
  </si>
  <si>
    <t>SWIRLY T-SHIRT GREY MARL X-Large</t>
  </si>
  <si>
    <t>SWIRLY T-SHIRT NAVY Small</t>
  </si>
  <si>
    <t>SWIRLY T-SHIRT NAVY Medium</t>
  </si>
  <si>
    <t>SWIRLY T-SHIRT NAVY Large</t>
  </si>
  <si>
    <t>SWIRLY T-SHIRT NAVY X-Large</t>
  </si>
  <si>
    <t>SWIRLY T-SHIRT BLACK Small</t>
  </si>
  <si>
    <t>SWIRLY T-SHIRT BLACK Medium</t>
  </si>
  <si>
    <t>SWIRLY T-SHIRT BLACK Large</t>
  </si>
  <si>
    <t>SWIRLY T-SHIRT BLACK X-Large</t>
  </si>
  <si>
    <t>SWIRLY T-SHIRT SUNNY YELLOW Small</t>
  </si>
  <si>
    <t>SWIRLY T-SHIRT SUNNY YELLOW Medium</t>
  </si>
  <si>
    <t>SWIRLY T-SHIRT SUNNY YELLOW Large</t>
  </si>
  <si>
    <t>SWIRLY T-SHIRT SUNNY YELLOW X-Large</t>
  </si>
  <si>
    <t>SWIRLY T-SHIRT TRUEST RED Small</t>
  </si>
  <si>
    <t>SWIRLY T-SHIRT TRUEST RED Medium</t>
  </si>
  <si>
    <t>SWIRLY T-SHIRT TRUEST RED Large</t>
  </si>
  <si>
    <t>SWIRLY T-SHIRT TRUEST RED X-Large</t>
  </si>
  <si>
    <t>SMOKED WAFFLE LONGSLEEVE BLACK Small</t>
  </si>
  <si>
    <t>SMOKED WAFFLE LONGSLEEVE BLACK Medium</t>
  </si>
  <si>
    <t>SMOKED WAFFLE LONGSLEEVE BLACK Large</t>
  </si>
  <si>
    <t>SMOKED WAFFLE LONGSLEEVE BLACK X-Large</t>
  </si>
  <si>
    <t>SMOKED WAFFLE LONGSLEEVE FOX Small</t>
  </si>
  <si>
    <t>SMOKED WAFFLE LONGSLEEVE FOX Medium</t>
  </si>
  <si>
    <t>SMOKED WAFFLE LONGSLEEVE FOX Large</t>
  </si>
  <si>
    <t>SMOKED WAFFLE LONGSLEEVE FOX X-Large</t>
  </si>
  <si>
    <t>SMOKED WAFFLE LONGSLEEVE FLAT GRAPE Small</t>
  </si>
  <si>
    <t>SMOKED WAFFLE LONGSLEEVE FLAT GRAPE Medium</t>
  </si>
  <si>
    <t>SMOKED WAFFLE LONGSLEEVE FLAT GRAPE Large</t>
  </si>
  <si>
    <t>SMOKED WAFFLE LONGSLEEVE FLAT GRAPE X-Large</t>
  </si>
  <si>
    <t>UNISEX LONGSLEEVE HEAVY PINK X-Small</t>
  </si>
  <si>
    <t>UNISEX LONGSLEEVE HEAVY PINK Small</t>
  </si>
  <si>
    <t>UNISEX LONGSLEEVE HEAVY PINK Medium</t>
  </si>
  <si>
    <t>UNISEX LONGSLEEVE HEAVY PINK Large</t>
  </si>
  <si>
    <t>UNISEX LONGSLEEVE HEAVY PINK X-Large</t>
  </si>
  <si>
    <t>UNISEX LONGSLEEVE HEAVY PINK 2X-Large</t>
  </si>
  <si>
    <t>UNISEX LONGSLEEVE BLACK X-Small</t>
  </si>
  <si>
    <t>UNISEX LONGSLEEVE BLACK Small</t>
  </si>
  <si>
    <t>UNISEX LONGSLEEVE BLACK Medium</t>
  </si>
  <si>
    <t>UNISEX LONGSLEEVE BLACK Large</t>
  </si>
  <si>
    <t>UNISEX LONGSLEEVE BLACK X-Large</t>
  </si>
  <si>
    <t>UNISEX LONGSLEEVE BLACK 2X-Large</t>
  </si>
  <si>
    <t>UNISEX LONGSLEEVE GREY MARL X-Small</t>
  </si>
  <si>
    <t>UNISEX LONGSLEEVE GREY MARL Small</t>
  </si>
  <si>
    <t>UNISEX LONGSLEEVE GREY MARL Medium</t>
  </si>
  <si>
    <t>UNISEX LONGSLEEVE GREY MARL Large</t>
  </si>
  <si>
    <t>UNISEX LONGSLEEVE GREY MARL X-Large</t>
  </si>
  <si>
    <t>UNISEX LONGSLEEVE GREY MARL 2X-Large</t>
  </si>
  <si>
    <t>UNISEX LONGSLEEVE NAVY X-Small</t>
  </si>
  <si>
    <t>UNISEX LONGSLEEVE NAVY Small</t>
  </si>
  <si>
    <t>UNISEX LONGSLEEVE NAVY Medium</t>
  </si>
  <si>
    <t>UNISEX LONGSLEEVE NAVY Large</t>
  </si>
  <si>
    <t>UNISEX LONGSLEEVE NAVY X-Large</t>
  </si>
  <si>
    <t>UNISEX LONGSLEEVE NAVY 2X-Large</t>
  </si>
  <si>
    <t>UNISEX LONGSLEEVE WHITE X-Small</t>
  </si>
  <si>
    <t>UNISEX LONGSLEEVE WHITE Small</t>
  </si>
  <si>
    <t>UNISEX LONGSLEEVE WHITE Medium</t>
  </si>
  <si>
    <t>UNISEX LONGSLEEVE WHITE Large</t>
  </si>
  <si>
    <t>UNISEX LONGSLEEVE WHITE X-Large</t>
  </si>
  <si>
    <t>UNISEX LONGSLEEVE WHITE 2X-Large</t>
  </si>
  <si>
    <t>UNISEX JOGGER FOX X-Small</t>
  </si>
  <si>
    <t>UNISEX JOGGER FOX Small</t>
  </si>
  <si>
    <t>UNISEX JOGGER FOX Medium</t>
  </si>
  <si>
    <t>UNISEX JOGGER FOX Large</t>
  </si>
  <si>
    <t>UNISEX JOGGER FOX X-Large</t>
  </si>
  <si>
    <t>UNISEX JOGGER FOX 2X-Large</t>
  </si>
  <si>
    <t>UNISEX JOGGER HEAVY PINK X-Small</t>
  </si>
  <si>
    <t>UNISEX JOGGER HEAVY PINK Small</t>
  </si>
  <si>
    <t>UNISEX JOGGER HEAVY PINK Medium</t>
  </si>
  <si>
    <t>UNISEX JOGGER HEAVY PINK Large</t>
  </si>
  <si>
    <t>UNISEX JOGGER HEAVY PINK X-Large</t>
  </si>
  <si>
    <t>UNISEX JOGGER HEAVY PINK 2X-Large</t>
  </si>
  <si>
    <t>BASICALLY A T-SHIRT SOUR GRAPE Small</t>
  </si>
  <si>
    <t>BASICALLY A T-SHIRT SOUR GRAPE Medium</t>
  </si>
  <si>
    <t>BASICALLY A T-SHIRT SOUR GRAPE Large</t>
  </si>
  <si>
    <t>BASICALLY A T-SHIRT SOUR GRAPE X-Large</t>
  </si>
  <si>
    <t>BASICALLY A T-SHIRT RACEY GREEN Small</t>
  </si>
  <si>
    <t>BASICALLY A T-SHIRT RACEY GREEN Medium</t>
  </si>
  <si>
    <t>BASICALLY A T-SHIRT RACEY GREEN Large</t>
  </si>
  <si>
    <t>BASICALLY A T-SHIRT RACEY GREEN X-Large</t>
  </si>
  <si>
    <t>BASICALLY A T-SHIRT NAVY Small</t>
  </si>
  <si>
    <t>BASICALLY A T-SHIRT NAVY Medium</t>
  </si>
  <si>
    <t>BASICALLY A T-SHIRT NAVY Large</t>
  </si>
  <si>
    <t>BASICALLY A T-SHIRT NAVY X-Large</t>
  </si>
  <si>
    <t>BASICALLY A T-SHIRT NAVY 2X-Large</t>
  </si>
  <si>
    <t>BASICALLY A T-SHIRT GREY MARL Small</t>
  </si>
  <si>
    <t>BASICALLY A T-SHIRT GREY MARL Medium</t>
  </si>
  <si>
    <t>BASICALLY A T-SHIRT GREY MARL Large</t>
  </si>
  <si>
    <t>BASICALLY A T-SHIRT GREY MARL X-Large</t>
  </si>
  <si>
    <t>BASICALLY A T-SHIRT GREY MARL 2X-Large</t>
  </si>
  <si>
    <t>BASICALLY A T-SHIRT SUNNY YELLOW Small</t>
  </si>
  <si>
    <t>BASICALLY A T-SHIRT SUNNY YELLOW Medium</t>
  </si>
  <si>
    <t>BASICALLY A T-SHIRT SUNNY YELLOW Large</t>
  </si>
  <si>
    <t>BASICALLY A T-SHIRT SUNNY YELLOW X-Large</t>
  </si>
  <si>
    <t>BASICALLY A T-SHIRT WHITE Small</t>
  </si>
  <si>
    <t>BASICALLY A T-SHIRT WHITE Medium</t>
  </si>
  <si>
    <t>BASICALLY A T-SHIRT WHITE Large</t>
  </si>
  <si>
    <t>BASICALLY A T-SHIRT WHITE X-Large</t>
  </si>
  <si>
    <t>BASICALLY A T-SHIRT WHITE 2X-Large</t>
  </si>
  <si>
    <t>BASICALLY A T-SHIRT BLACK Small</t>
  </si>
  <si>
    <t>BASICALLY A T-SHIRT BLACK Medium</t>
  </si>
  <si>
    <t>BASICALLY A T-SHIRT BLACK Large</t>
  </si>
  <si>
    <t>BASICALLY A T-SHIRT BLACK X-Large</t>
  </si>
  <si>
    <t>BASICALLY A T-SHIRT BLACK 2X-Large</t>
  </si>
  <si>
    <t>BASICALLY A T-SHIRT DEEP SEA BLUE Medium</t>
  </si>
  <si>
    <t>BASICALLY A T-SHIRT DEEP SEA BLUE Large</t>
  </si>
  <si>
    <t>BASICALLY A T-SHIRT DEEP SEA BLUE X-Large</t>
  </si>
  <si>
    <t>SMOKED HOOD BLACK Small</t>
  </si>
  <si>
    <t>SMOKED HOOD BLACK Medium</t>
  </si>
  <si>
    <t>SMOKED HOOD BLACK Large</t>
  </si>
  <si>
    <t>SMOKED HOOD BLACK X-Large</t>
  </si>
  <si>
    <t>SMOKED HOOD SOUR GRAPE Small</t>
  </si>
  <si>
    <t>SMOKED HOOD SOUR GRAPE Medium</t>
  </si>
  <si>
    <t>SMOKED HOOD SOUR GRAPE Large</t>
  </si>
  <si>
    <t>SMOKED HOOD SOUR GRAPE X-Large</t>
  </si>
  <si>
    <t>SMOKED HOOD FOX Small</t>
  </si>
  <si>
    <t>SMOKED HOOD FOX Medium</t>
  </si>
  <si>
    <t>SMOKED HOOD FOX Large</t>
  </si>
  <si>
    <t>SMOKED HOOD FOX X-Large</t>
  </si>
  <si>
    <t>COURTSIDE 1/4 ZIP BLACK / TRUEST RED Small</t>
  </si>
  <si>
    <t>COURTSIDE 1/4 ZIP BLACK / TRUEST RED Medium</t>
  </si>
  <si>
    <t>COURTSIDE 1/4 ZIP BLACK / TRUEST RED Large</t>
  </si>
  <si>
    <t>COURTSIDE 1/4 ZIP BLACK / TRUEST RED X-Large</t>
  </si>
  <si>
    <t>COURTSIDE 1/4 ZIP BLACK / TRUEST RED 2X-Large</t>
  </si>
  <si>
    <t>COURTSIDE 1/4 ZIP RACEY GREEN / SUNNY YELLOW Small</t>
  </si>
  <si>
    <t>COURTSIDE 1/4 ZIP RACEY GREEN / SUNNY YELLOW Medium</t>
  </si>
  <si>
    <t>COURTSIDE 1/4 ZIP RACEY GREEN / SUNNY YELLOW Large</t>
  </si>
  <si>
    <t>COURTSIDE 1/4 ZIP RACEY GREEN / SUNNY YELLOW X-Large</t>
  </si>
  <si>
    <t>COURTSIDE 1/4 ZIP RACEY GREEN / SUNNY YELLOW 2X-Large</t>
  </si>
  <si>
    <t>COURTSIDE 1/4 ZIP TAWNY PORT / CONCRETE GREY Small</t>
  </si>
  <si>
    <t>COURTSIDE 1/4 ZIP TAWNY PORT / CONCRETE GREY Medium</t>
  </si>
  <si>
    <t>COURTSIDE 1/4 ZIP TAWNY PORT / CONCRETE GREY Large</t>
  </si>
  <si>
    <t>COURTSIDE 1/4 ZIP TAWNY PORT / CONCRETE GREY X-Large</t>
  </si>
  <si>
    <t>COURTSIDE 1/4 ZIP TAWNY PORT / CONCRETE GREY 2X-Large</t>
  </si>
  <si>
    <t>OG P3 CREW BLACK Small</t>
  </si>
  <si>
    <t>OG P3 CREW BLACK Medium</t>
  </si>
  <si>
    <t>OG P3 CREW BLACK Large</t>
  </si>
  <si>
    <t>OG P3 CREW BLACK X-Large</t>
  </si>
  <si>
    <t>OG P3 CREW BLACK 2X-Large</t>
  </si>
  <si>
    <t>OG P3 CREW GREY MARL Small</t>
  </si>
  <si>
    <t>OG P3 CREW GREY MARL Medium</t>
  </si>
  <si>
    <t>OG P3 CREW GREY MARL Large</t>
  </si>
  <si>
    <t>OG P3 CREW GREY MARL X-Large</t>
  </si>
  <si>
    <t>OG P3 CREW GREY MARL 2X-Large</t>
  </si>
  <si>
    <t>OG P3 CREW RACEY GREEN Small</t>
  </si>
  <si>
    <t>OG P3 CREW RACEY GREEN Medium</t>
  </si>
  <si>
    <t>OG P3 CREW RACEY GREEN Large</t>
  </si>
  <si>
    <t>OG P3 CREW RACEY GREEN X-Large</t>
  </si>
  <si>
    <t>OG P3 CREW RACEY GREEN 2X-Large</t>
  </si>
  <si>
    <t>OG P3 CREW FOX Small</t>
  </si>
  <si>
    <t>OG P3 CREW FOX Medium</t>
  </si>
  <si>
    <t>OG P3 CREW FOX Large</t>
  </si>
  <si>
    <t>OG P3 CREW FOX X-Large</t>
  </si>
  <si>
    <t>OG P3 CREW FOX 2X-Large</t>
  </si>
  <si>
    <t>OG P3 CREW SWEET PINK Small</t>
  </si>
  <si>
    <t>OG P3 CREW SWEET PINK Medium</t>
  </si>
  <si>
    <t>OG P3 CREW SWEET PINK Large</t>
  </si>
  <si>
    <t>OG P3 CREW SWEET PINK X-Large</t>
  </si>
  <si>
    <t>OG P3 CREW SWEET PINK 2X-Large</t>
  </si>
  <si>
    <t>OG P3 CREW NAVY Small</t>
  </si>
  <si>
    <t>OG P3 CREW NAVY Medium</t>
  </si>
  <si>
    <t>OG P3 CREW NAVY Large</t>
  </si>
  <si>
    <t>OG P3 CREW NAVY X-Large</t>
  </si>
  <si>
    <t>OG P3 CREW NAVY 2X-Large</t>
  </si>
  <si>
    <t>LINKY ZIP FUNNEL BLACK Small</t>
  </si>
  <si>
    <t>LINKY ZIP FUNNEL BLACK Medium</t>
  </si>
  <si>
    <t>LINKY ZIP FUNNEL BLACK Large</t>
  </si>
  <si>
    <t>LINKY ZIP FUNNEL BLACK X-Large</t>
  </si>
  <si>
    <t>LINKY ZIP FUNNEL FOX Small</t>
  </si>
  <si>
    <t>LINKY ZIP FUNNEL FOX Medium</t>
  </si>
  <si>
    <t>LINKY ZIP FUNNEL FOX Large</t>
  </si>
  <si>
    <t>LINKY ZIP FUNNEL FOX X-Large</t>
  </si>
  <si>
    <t>LINKY ZIP FUNNEL CONCRETE GREY Small</t>
  </si>
  <si>
    <t>LINKY ZIP FUNNEL CONCRETE GREY Medium</t>
  </si>
  <si>
    <t>LINKY ZIP FUNNEL CONCRETE GREY Large</t>
  </si>
  <si>
    <t>LINKY ZIP FUNNEL CONCRETE GREY X-Large</t>
  </si>
  <si>
    <t>CURRENT CREW GREY MARL Small</t>
  </si>
  <si>
    <t>CURRENT CREW GREY MARL Medium</t>
  </si>
  <si>
    <t>CURRENT CREW GREY MARL Large</t>
  </si>
  <si>
    <t>CURRENT CREW GREY MARL X-Large</t>
  </si>
  <si>
    <t>CURRENT CREW GREY MARL 2X-Large</t>
  </si>
  <si>
    <t>CURRENT CREW RACEY GREEN Small</t>
  </si>
  <si>
    <t>CURRENT CREW RACEY GREEN Medium</t>
  </si>
  <si>
    <t>CURRENT CREW RACEY GREEN Large</t>
  </si>
  <si>
    <t>CURRENT CREW RACEY GREEN X-Large</t>
  </si>
  <si>
    <t>CURRENT CREW RACEY GREEN 2X-Large</t>
  </si>
  <si>
    <t>CURRENT CREW NAVY Small</t>
  </si>
  <si>
    <t>CURRENT CREW NAVY Medium</t>
  </si>
  <si>
    <t>CURRENT CREW NAVY Large</t>
  </si>
  <si>
    <t>CURRENT CREW NAVY X-Large</t>
  </si>
  <si>
    <t>CURRENT CREW NAVY 2X-Large</t>
  </si>
  <si>
    <t>CURRENT CREW HEAVY PINK Small</t>
  </si>
  <si>
    <t>CURRENT CREW HEAVY PINK Medium</t>
  </si>
  <si>
    <t>CURRENT CREW HEAVY PINK Large</t>
  </si>
  <si>
    <t>CURRENT CREW HEAVY PINK X-Large</t>
  </si>
  <si>
    <t>CURRENT CREW HEAVY PINK 2X-Large</t>
  </si>
  <si>
    <t>CURRENT CREW BLACK Small</t>
  </si>
  <si>
    <t>CURRENT CREW BLACK Medium</t>
  </si>
  <si>
    <t>CURRENT CREW BLACK Large</t>
  </si>
  <si>
    <t>CURRENT CREW BLACK X-Large</t>
  </si>
  <si>
    <t>CURRENT CREW BLACK 2X-Large</t>
  </si>
  <si>
    <t>RUN IT LONGSLEEVE CONCRETE GREY Small</t>
  </si>
  <si>
    <t>RUN IT LONGSLEEVE CONCRETE GREY Medium</t>
  </si>
  <si>
    <t>RUN IT LONGSLEEVE CONCRETE GREY Large</t>
  </si>
  <si>
    <t>RUN IT LONGSLEEVE CONCRETE GREY X-Large</t>
  </si>
  <si>
    <t>RUN IT LONGSLEEVE NAVY Small</t>
  </si>
  <si>
    <t>RUN IT LONGSLEEVE NAVY Medium</t>
  </si>
  <si>
    <t>RUN IT LONGSLEEVE NAVY Large</t>
  </si>
  <si>
    <t>RUN IT LONGSLEEVE NAVY X-Large</t>
  </si>
  <si>
    <t>RUN IT LONGSLEEVE FLASHY FLURO Small</t>
  </si>
  <si>
    <t>RUN IT LONGSLEEVE FLASHY FLURO Medium</t>
  </si>
  <si>
    <t>RUN IT LONGSLEEVE FLASHY FLURO Large</t>
  </si>
  <si>
    <t>RUN IT LONGSLEEVE FLASHY FLURO X-Large</t>
  </si>
  <si>
    <t>UNISEX ZIP HOOD BLACK X-Small</t>
  </si>
  <si>
    <t>UNISEX ZIP HOOD BLACK Small</t>
  </si>
  <si>
    <t>UNISEX ZIP HOOD BLACK Medium</t>
  </si>
  <si>
    <t>UNISEX ZIP HOOD BLACK Large</t>
  </si>
  <si>
    <t>UNISEX ZIP HOOD BLACK X-Large</t>
  </si>
  <si>
    <t>UNISEX ZIP HOOD BLACK 2X-Large</t>
  </si>
  <si>
    <t>UNISEX ZIP HOOD FOX X-Small</t>
  </si>
  <si>
    <t>UNISEX ZIP HOOD FOX Medium</t>
  </si>
  <si>
    <t>UNISEX ZIP HOOD FOX Large</t>
  </si>
  <si>
    <t>UNISEX ZIP HOOD FOX X-Large</t>
  </si>
  <si>
    <t>UNISEX ZIP HOOD FOX 2X-Large</t>
  </si>
  <si>
    <t>UNISEX ZIP HOOD GREY MARL X-Small</t>
  </si>
  <si>
    <t>UNISEX ZIP HOOD GREY MARL Small</t>
  </si>
  <si>
    <t>UNISEX ZIP HOOD GREY MARL Medium</t>
  </si>
  <si>
    <t>UNISEX ZIP HOOD GREY MARL Large</t>
  </si>
  <si>
    <t>UNISEX ZIP HOOD GREY MARL X-Large</t>
  </si>
  <si>
    <t>UNISEX ZIP HOOD GREY MARL 2X-Large</t>
  </si>
  <si>
    <t>UNISEX ZIP HOOD HEAVY PINK X-Small</t>
  </si>
  <si>
    <t>UNISEX ZIP HOOD HEAVY PINK Small</t>
  </si>
  <si>
    <t>UNISEX ZIP HOOD HEAVY PINK Medium</t>
  </si>
  <si>
    <t>UNISEX ZIP HOOD HEAVY PINK Large</t>
  </si>
  <si>
    <t>UNISEX ZIP HOOD HEAVY PINK X-Large</t>
  </si>
  <si>
    <t>UNISEX ZIP HOOD HEAVY PINK 2X-Large</t>
  </si>
  <si>
    <t>UNISEX ZIP HOOD NAVY X-Small</t>
  </si>
  <si>
    <t>UNISEX ZIP HOOD NAVY Small</t>
  </si>
  <si>
    <t>UNISEX ZIP HOOD NAVY Medium</t>
  </si>
  <si>
    <t>UNISEX ZIP HOOD NAVY Large</t>
  </si>
  <si>
    <t>UNISEX ZIP HOOD NAVY X-Large</t>
  </si>
  <si>
    <t>UNISEX ZIP HOOD NAVY 2X-Large</t>
  </si>
  <si>
    <t>LINKY JOGGER CONCRETE GREY Small</t>
  </si>
  <si>
    <t>LINKY JOGGER CONCRETE GREY Medium</t>
  </si>
  <si>
    <t>LINKY JOGGER CONCRETE GREY Large</t>
  </si>
  <si>
    <t>LINKY JOGGER CONCRETE GREY X-Large</t>
  </si>
  <si>
    <t>LINKY JOGGER BLACK Small</t>
  </si>
  <si>
    <t>LINKY JOGGER BLACK Medium</t>
  </si>
  <si>
    <t>LINKY JOGGER BLACK Large</t>
  </si>
  <si>
    <t>LINKY JOGGER BLACK X-Large</t>
  </si>
  <si>
    <t>LINKY JOGGER FOX Small</t>
  </si>
  <si>
    <t>LINKY JOGGER FOX Medium</t>
  </si>
  <si>
    <t>LINKY JOGGER FOX Large</t>
  </si>
  <si>
    <t>LINKY JOGGER FOX X-Large</t>
  </si>
  <si>
    <t>PATCHY T-SHIRT BLACK Small</t>
  </si>
  <si>
    <t>PATCHY T-SHIRT BLACK Medium</t>
  </si>
  <si>
    <t>PATCHY T-SHIRT BLACK Large</t>
  </si>
  <si>
    <t>PATCHY T-SHIRT BLACK X-Large</t>
  </si>
  <si>
    <t>PATCHY T-SHIRT MULTI Small</t>
  </si>
  <si>
    <t>PATCHY T-SHIRT MULTI Medium</t>
  </si>
  <si>
    <t>PATCHY T-SHIRT MULTI Large</t>
  </si>
  <si>
    <t>PATCHY T-SHIRT MULTI X-Large</t>
  </si>
  <si>
    <t>PATCHY T-SHIRT WHITE Small</t>
  </si>
  <si>
    <t>PATCHY T-SHIRT WHITE Medium</t>
  </si>
  <si>
    <t>PATCHY T-SHIRT WHITE Large</t>
  </si>
  <si>
    <t>PATCHY T-SHIRT WHITE X-Large</t>
  </si>
  <si>
    <t>09 PALACE LONGSLEEVE RACEY GREEN Small</t>
  </si>
  <si>
    <t>09 PALACE LONGSLEEVE RACEY GREEN Medium</t>
  </si>
  <si>
    <t>09 PALACE LONGSLEEVE RACEY GREEN Large</t>
  </si>
  <si>
    <t>09 PALACE LONGSLEEVE RACEY GREEN X-Large</t>
  </si>
  <si>
    <t>09 PALACE LONGSLEEVE NAVY Small</t>
  </si>
  <si>
    <t>09 PALACE LONGSLEEVE NAVY Medium</t>
  </si>
  <si>
    <t>09 PALACE LONGSLEEVE NAVY Large</t>
  </si>
  <si>
    <t>09 PALACE LONGSLEEVE NAVY X-Large</t>
  </si>
  <si>
    <t>09 PALACE LONGSLEEVE BLACK Small</t>
  </si>
  <si>
    <t>09 PALACE LONGSLEEVE BLACK Medium</t>
  </si>
  <si>
    <t>09 PALACE LONGSLEEVE BLACK Large</t>
  </si>
  <si>
    <t>09 PALACE LONGSLEEVE BLACK X-Large</t>
  </si>
  <si>
    <t>09 PALACE LONGSLEEVE GREY MARL Small</t>
  </si>
  <si>
    <t>09 PALACE LONGSLEEVE GREY MARL Medium</t>
  </si>
  <si>
    <t>09 PALACE LONGSLEEVE GREY MARL Large</t>
  </si>
  <si>
    <t>09 PALACE LONGSLEEVE GREY MARL X-Large</t>
  </si>
  <si>
    <t>09 PALACE LONGSLEEVE WHITE Small</t>
  </si>
  <si>
    <t>09 PALACE LONGSLEEVE WHITE Medium</t>
  </si>
  <si>
    <t>09 PALACE LONGSLEEVE WHITE Large</t>
  </si>
  <si>
    <t>09 PALACE LONGSLEEVE WHITE X-Large</t>
  </si>
  <si>
    <t>PAL-ICE HOCKEY JERSEY RED Small</t>
  </si>
  <si>
    <t>PATCH ME UP SHEARLING JACKET FOX Small</t>
  </si>
  <si>
    <t>BASICALLY A T-SHIRT DEEP SEA BLUE Small</t>
  </si>
  <si>
    <t>UNISEX ZIP HOOD FOX Small</t>
  </si>
  <si>
    <t>TRIO STRIPE LONGSLEEVE LUCKY GREEN 2X-Large</t>
  </si>
  <si>
    <t>TRIO STRIPE LONGSLEEVE NAVY 2X-Large</t>
  </si>
  <si>
    <t>TRIO STRIPE LONGSLEEVE FOX 2X-Large</t>
  </si>
  <si>
    <t>METAMORPHOSIS LONGSLEEVE WHITE 2X-Large</t>
  </si>
  <si>
    <t>METAMORPHOSIS LONGSLEEVE NAVY 2X-Large</t>
  </si>
  <si>
    <t>METAMORPHOSIS LONGSLEEVE BLACK 2X-Large</t>
  </si>
  <si>
    <t>METAMORPHOSIS LONGSLEEVE GREY MARL 2X-Large</t>
  </si>
  <si>
    <t>LAMB T-SHIRT BLACK 2X-Large</t>
  </si>
  <si>
    <t>LAMB T-SHIRT WHITE 2X-Large</t>
  </si>
  <si>
    <t>LAMB T-SHIRT NAVY 2X-Large</t>
  </si>
  <si>
    <t>LAMB T-SHIRT GREY MARL 2X-Large</t>
  </si>
  <si>
    <t>LAMB T-SHIRT SWEET PINK 2X-Large</t>
  </si>
  <si>
    <t>LAMB T-SHIRT SKYLINE BLUE 2X-Large</t>
  </si>
  <si>
    <t>P-UP T-SHIRT NAVY 2X-Large</t>
  </si>
  <si>
    <t>P-UP T-SHIRT WHITE 2X-Large</t>
  </si>
  <si>
    <t>P-UP T-SHIRT GREY MARL 2X-Large</t>
  </si>
  <si>
    <t>P-UP T-SHIRT BLACK 2X-Large</t>
  </si>
  <si>
    <t>P-UP T-SHIRT SUNNY YELLOW 2X-Large</t>
  </si>
  <si>
    <t>P-UP T-SHIRT SOUR GRAPE 2X-Large</t>
  </si>
  <si>
    <t>PALACHINO T-SHIRT CAR KEY 2X-Large</t>
  </si>
  <si>
    <t>PALACHINO T-SHIRT GREY MARL 2X-Large</t>
  </si>
  <si>
    <t>PALACHINO T-SHIRT NAVY 2X-Large</t>
  </si>
  <si>
    <t>PALACHINO T-SHIRT BLACK 2X-Large</t>
  </si>
  <si>
    <t>PALACHINO T-SHIRT SWEET PINK 2X-Large</t>
  </si>
  <si>
    <t>PALACHINO T-SHIRT WHITE 2X-Large</t>
  </si>
  <si>
    <t>SWIRLY T-SHIRT WHITE 2X-Large</t>
  </si>
  <si>
    <t>SWIRLY T-SHIRT GREY MARL 2X-Large</t>
  </si>
  <si>
    <t>SWIRLY T-SHIRT NAVY 2X-Large</t>
  </si>
  <si>
    <t>SWIRLY T-SHIRT BLACK 2X-Large</t>
  </si>
  <si>
    <t>SWIRLY T-SHIRT SUNNY YELLOW 2X-Large</t>
  </si>
  <si>
    <t>SWIRLY T-SHIRT TRUEST RED 2X-Large</t>
  </si>
  <si>
    <t>SMOKED WAFFLE LONGSLEEVE BLACK 2X-Large</t>
  </si>
  <si>
    <t>SMOKED WAFFLE LONGSLEEVE FOX 2X-Large</t>
  </si>
  <si>
    <t>SMOKED WAFFLE LONGSLEEVE FLAT GRAPE 2X-Large</t>
  </si>
  <si>
    <t>BASICALLY A T-SHIRT SOUR GRAPE 2X-Large</t>
  </si>
  <si>
    <t>BASICALLY A T-SHIRT RACEY GREEN 2X-Large</t>
  </si>
  <si>
    <t>BASICALLY A T-SHIRT SUNNY YELLOW 2X-Large</t>
  </si>
  <si>
    <t>BASICALLY A T-SHIRT DEEP SEA BLUE 2X-Large</t>
  </si>
  <si>
    <t>SMOKED HOOD BLACK 2X-Large</t>
  </si>
  <si>
    <t>SMOKED HOOD SOUR GRAPE 2X-Large</t>
  </si>
  <si>
    <t>SMOKED HOOD FOX 2X-Large</t>
  </si>
  <si>
    <t>09 PALACE LONGSLEEVE RACEY GREEN 2X-Large</t>
  </si>
  <si>
    <t>09 PALACE LONGSLEEVE NAVY 2X-Large</t>
  </si>
  <si>
    <t>09 PALACE LONGSLEEVE BLACK 2X-Large</t>
  </si>
  <si>
    <t>09 PALACE LONGSLEEVE GREY MARL 2X-Large</t>
  </si>
  <si>
    <t>09 PALACE LONGSLEEVE WHITE 2X-Large</t>
  </si>
  <si>
    <t>METAMORPHOSIS HOOD FLASHY FLURO 2X-Large</t>
  </si>
  <si>
    <t>METAMORPHOSIS HOOD BLACK 2X-Large</t>
  </si>
  <si>
    <t>METAMORPHOSIS HOOD NAVY 2X-Large</t>
  </si>
  <si>
    <t>PAL-ICE HOCKEY JERSEY RED 2X-Large</t>
  </si>
  <si>
    <t>PAL-ICE HOCKEY JERSEY BLACK 2X-Large</t>
  </si>
  <si>
    <t>LINKY ZIP FUNNEL BLACK 2X-Large</t>
  </si>
  <si>
    <t>LINKY ZIP FUNNEL FOX 2X-Large</t>
  </si>
  <si>
    <t>LINKY ZIP FUNNEL CONCRETE GREY 2X-Large</t>
  </si>
  <si>
    <t>RUN IT LONGSLEEVE CONCRETE GREY 2X-Large</t>
  </si>
  <si>
    <t>RUN IT LONGSLEEVE NAVY 2X-Large</t>
  </si>
  <si>
    <t>RUN IT LONGSLEEVE FLASHY FLURO 2X-Large</t>
  </si>
  <si>
    <t>PATCHY T-SHIRT BLACK 2X-Large</t>
  </si>
  <si>
    <t>PATCHY T-SHIRT MULTI 2X-Large</t>
  </si>
  <si>
    <t>PATCHY T-SHIRT WHITE 2X-Large</t>
  </si>
  <si>
    <t>4560123535885</t>
  </si>
  <si>
    <t>4560123535886</t>
  </si>
  <si>
    <t>4560123535887</t>
  </si>
  <si>
    <t>4560123535888</t>
  </si>
  <si>
    <t>4560123535890</t>
  </si>
  <si>
    <t>4560123535891</t>
  </si>
  <si>
    <t>4560123535892</t>
  </si>
  <si>
    <t>4560123535893</t>
  </si>
  <si>
    <t>4560123535895</t>
  </si>
  <si>
    <t>4560123535896</t>
  </si>
  <si>
    <t>4560123535897</t>
  </si>
  <si>
    <t>4560123535898</t>
  </si>
  <si>
    <t>4560123533088</t>
  </si>
  <si>
    <t>4560123533089</t>
  </si>
  <si>
    <t>4560123533090</t>
  </si>
  <si>
    <t>4560123533091</t>
  </si>
  <si>
    <t>4560123533092</t>
  </si>
  <si>
    <t>4560123533083</t>
  </si>
  <si>
    <t>4560123533084</t>
  </si>
  <si>
    <t>4560123533085</t>
  </si>
  <si>
    <t>4560123533086</t>
  </si>
  <si>
    <t>4560123533087</t>
  </si>
  <si>
    <t>4560123544216</t>
  </si>
  <si>
    <t>4560123544217</t>
  </si>
  <si>
    <t>4560123544218</t>
  </si>
  <si>
    <t>4560123544219</t>
  </si>
  <si>
    <t>4560123544215</t>
  </si>
  <si>
    <t>4560123544206</t>
  </si>
  <si>
    <t>4560123544207</t>
  </si>
  <si>
    <t>4560123544208</t>
  </si>
  <si>
    <t>4560123544209</t>
  </si>
  <si>
    <t>4560123544205</t>
  </si>
  <si>
    <t>4560123533093</t>
  </si>
  <si>
    <t>4560123533094</t>
  </si>
  <si>
    <t>4560123533095</t>
  </si>
  <si>
    <t>4560123533096</t>
  </si>
  <si>
    <t>4560123533097</t>
  </si>
  <si>
    <t>4560123532603</t>
  </si>
  <si>
    <t>4560123532604</t>
  </si>
  <si>
    <t>4560123532605</t>
  </si>
  <si>
    <t>4560123532606</t>
  </si>
  <si>
    <t>4560123532607</t>
  </si>
  <si>
    <t>4560123532608</t>
  </si>
  <si>
    <t>4560123532609</t>
  </si>
  <si>
    <t>4560123532610</t>
  </si>
  <si>
    <t>4560123532611</t>
  </si>
  <si>
    <t>4560123532612</t>
  </si>
  <si>
    <t>4560123532618</t>
  </si>
  <si>
    <t>4560123532619</t>
  </si>
  <si>
    <t>4560123532620</t>
  </si>
  <si>
    <t>4560123532621</t>
  </si>
  <si>
    <t>4560123532622</t>
  </si>
  <si>
    <t>4560123532623</t>
  </si>
  <si>
    <t>4560123532624</t>
  </si>
  <si>
    <t>4560123532625</t>
  </si>
  <si>
    <t>4560123532626</t>
  </si>
  <si>
    <t>4560123532627</t>
  </si>
  <si>
    <t>4560123544535</t>
  </si>
  <si>
    <t>4560123544536</t>
  </si>
  <si>
    <t>4560123544537</t>
  </si>
  <si>
    <t>4560123544538</t>
  </si>
  <si>
    <t>4560123544700</t>
  </si>
  <si>
    <t>4560123544701</t>
  </si>
  <si>
    <t>4560123544702</t>
  </si>
  <si>
    <t>4560123544703</t>
  </si>
  <si>
    <t>4560123544260</t>
  </si>
  <si>
    <t>4560123544261</t>
  </si>
  <si>
    <t>4560123544262</t>
  </si>
  <si>
    <t>4560123544263</t>
  </si>
  <si>
    <t>4560123544695</t>
  </si>
  <si>
    <t>4560123544696</t>
  </si>
  <si>
    <t>4560123544697</t>
  </si>
  <si>
    <t>4560123544698</t>
  </si>
  <si>
    <t>4560123544725</t>
  </si>
  <si>
    <t>4560123544726</t>
  </si>
  <si>
    <t>4560123544727</t>
  </si>
  <si>
    <t>4560123544728</t>
  </si>
  <si>
    <t>4560123544220</t>
  </si>
  <si>
    <t>4560123544221</t>
  </si>
  <si>
    <t>4560123544222</t>
  </si>
  <si>
    <t>4560123544223</t>
  </si>
  <si>
    <t>4560123544650</t>
  </si>
  <si>
    <t>4560123544651</t>
  </si>
  <si>
    <t>4560123544652</t>
  </si>
  <si>
    <t>4560123544653</t>
  </si>
  <si>
    <t>4560123544115</t>
  </si>
  <si>
    <t>4560123544116</t>
  </si>
  <si>
    <t>4560123544117</t>
  </si>
  <si>
    <t>4560123544118</t>
  </si>
  <si>
    <t>4560123544265</t>
  </si>
  <si>
    <t>4560123544266</t>
  </si>
  <si>
    <t>4560123544267</t>
  </si>
  <si>
    <t>4560123544268</t>
  </si>
  <si>
    <t>4560123546319</t>
  </si>
  <si>
    <t>4560123546320</t>
  </si>
  <si>
    <t>4560123546321</t>
  </si>
  <si>
    <t>4560123546322</t>
  </si>
  <si>
    <t>4560123544270</t>
  </si>
  <si>
    <t>4560123544271</t>
  </si>
  <si>
    <t>4560123544272</t>
  </si>
  <si>
    <t>4560123544273</t>
  </si>
  <si>
    <t>4560123544480</t>
  </si>
  <si>
    <t>4560123544481</t>
  </si>
  <si>
    <t>4560123544482</t>
  </si>
  <si>
    <t>4560123544483</t>
  </si>
  <si>
    <t>4560123546324</t>
  </si>
  <si>
    <t>4560123546325</t>
  </si>
  <si>
    <t>4560123546326</t>
  </si>
  <si>
    <t>4560123546327</t>
  </si>
  <si>
    <t>4560123545060</t>
  </si>
  <si>
    <t>4560123545061</t>
  </si>
  <si>
    <t>4560123545062</t>
  </si>
  <si>
    <t>4560123545063</t>
  </si>
  <si>
    <t>4560123545064</t>
  </si>
  <si>
    <t>4560123545265</t>
  </si>
  <si>
    <t>4560123545266</t>
  </si>
  <si>
    <t>4560123545267</t>
  </si>
  <si>
    <t>4560123545268</t>
  </si>
  <si>
    <t>4560123545269</t>
  </si>
  <si>
    <t>4560123545110</t>
  </si>
  <si>
    <t>4560123545111</t>
  </si>
  <si>
    <t>4560123545112</t>
  </si>
  <si>
    <t>4560123545113</t>
  </si>
  <si>
    <t>4560123545114</t>
  </si>
  <si>
    <t>4560123545210</t>
  </si>
  <si>
    <t>4560123545211</t>
  </si>
  <si>
    <t>4560123545212</t>
  </si>
  <si>
    <t>4560123545213</t>
  </si>
  <si>
    <t>4560123545214</t>
  </si>
  <si>
    <t>4560123545105</t>
  </si>
  <si>
    <t>4560123545106</t>
  </si>
  <si>
    <t>4560123545107</t>
  </si>
  <si>
    <t>4560123545108</t>
  </si>
  <si>
    <t>4560123545109</t>
  </si>
  <si>
    <t>4560123545240</t>
  </si>
  <si>
    <t>4560123545241</t>
  </si>
  <si>
    <t>4560123545242</t>
  </si>
  <si>
    <t>4560123545243</t>
  </si>
  <si>
    <t>4560123545244</t>
  </si>
  <si>
    <t>4560123546169</t>
  </si>
  <si>
    <t>4560123546170</t>
  </si>
  <si>
    <t>4560123546171</t>
  </si>
  <si>
    <t>4560123546172</t>
  </si>
  <si>
    <t>4560123546173</t>
  </si>
  <si>
    <t>4560123546179</t>
  </si>
  <si>
    <t>4560123546180</t>
  </si>
  <si>
    <t>4560123546181</t>
  </si>
  <si>
    <t>4560123546182</t>
  </si>
  <si>
    <t>4560123546183</t>
  </si>
  <si>
    <t>4560123546174</t>
  </si>
  <si>
    <t>4560123546175</t>
  </si>
  <si>
    <t>4560123546176</t>
  </si>
  <si>
    <t>4560123546177</t>
  </si>
  <si>
    <t>4560123546178</t>
  </si>
  <si>
    <t>4560123546184</t>
  </si>
  <si>
    <t>4560123546185</t>
  </si>
  <si>
    <t>4560123546186</t>
  </si>
  <si>
    <t>4560123546187</t>
  </si>
  <si>
    <t>4560123546188</t>
  </si>
  <si>
    <t>4560123546189</t>
  </si>
  <si>
    <t>4560123546190</t>
  </si>
  <si>
    <t>4560123546191</t>
  </si>
  <si>
    <t>4560123546192</t>
  </si>
  <si>
    <t>4560123546193</t>
  </si>
  <si>
    <t>4560123546166</t>
  </si>
  <si>
    <t>4560123546167</t>
  </si>
  <si>
    <t>4560123546168</t>
  </si>
  <si>
    <t>4560123546164</t>
  </si>
  <si>
    <t>4560123546165</t>
  </si>
  <si>
    <t>4560123545160</t>
  </si>
  <si>
    <t>4560123545162</t>
  </si>
  <si>
    <t>4560123545163</t>
  </si>
  <si>
    <t>4560123545165</t>
  </si>
  <si>
    <t>4560123545155</t>
  </si>
  <si>
    <t>4560123545156</t>
  </si>
  <si>
    <t>4560123545157</t>
  </si>
  <si>
    <t>4560123545158</t>
  </si>
  <si>
    <t>4560123545205</t>
  </si>
  <si>
    <t>4560123545206</t>
  </si>
  <si>
    <t>4560123545207</t>
  </si>
  <si>
    <t>4560123545208</t>
  </si>
  <si>
    <t>4560123545055</t>
  </si>
  <si>
    <t>4560123545056</t>
  </si>
  <si>
    <t>4560123545057</t>
  </si>
  <si>
    <t>4560123545058</t>
  </si>
  <si>
    <t>4560123546821</t>
  </si>
  <si>
    <t>4560123546822</t>
  </si>
  <si>
    <t>4560123546823</t>
  </si>
  <si>
    <t>4560123546824</t>
  </si>
  <si>
    <t>4560123545170</t>
  </si>
  <si>
    <t>4560123545171</t>
  </si>
  <si>
    <t>4560123545172</t>
  </si>
  <si>
    <t>4560123545173</t>
  </si>
  <si>
    <t>4560123544146</t>
  </si>
  <si>
    <t>4560123544147</t>
  </si>
  <si>
    <t>4560123544148</t>
  </si>
  <si>
    <t>4560123544145</t>
  </si>
  <si>
    <t>4560123544149</t>
  </si>
  <si>
    <t>4560123544136</t>
  </si>
  <si>
    <t>4560123544137</t>
  </si>
  <si>
    <t>4560123544138</t>
  </si>
  <si>
    <t>4560123544135</t>
  </si>
  <si>
    <t>4560123544139</t>
  </si>
  <si>
    <t>4560123546405</t>
  </si>
  <si>
    <t>4560123546406</t>
  </si>
  <si>
    <t>4560123546407</t>
  </si>
  <si>
    <t>4560123546409</t>
  </si>
  <si>
    <t>4560123546408</t>
  </si>
  <si>
    <t>4560123543996</t>
  </si>
  <si>
    <t>4560123543997</t>
  </si>
  <si>
    <t>4560123543998</t>
  </si>
  <si>
    <t>4560123543995</t>
  </si>
  <si>
    <t>4560123543999</t>
  </si>
  <si>
    <t>4560123544346</t>
  </si>
  <si>
    <t>4560123544347</t>
  </si>
  <si>
    <t>4560123544348</t>
  </si>
  <si>
    <t>4560123544355</t>
  </si>
  <si>
    <t>4560123544356</t>
  </si>
  <si>
    <t>4560123544357</t>
  </si>
  <si>
    <t>4560123544358</t>
  </si>
  <si>
    <t>4560123545135</t>
  </si>
  <si>
    <t>4560123545136</t>
  </si>
  <si>
    <t>4560123545137</t>
  </si>
  <si>
    <t>4560123545138</t>
  </si>
  <si>
    <t>4560123545139</t>
  </si>
  <si>
    <t>4560123545050</t>
  </si>
  <si>
    <t>4560123545051</t>
  </si>
  <si>
    <t>4560123545052</t>
  </si>
  <si>
    <t>4560123545053</t>
  </si>
  <si>
    <t>4560123545054</t>
  </si>
  <si>
    <t>4560123545035</t>
  </si>
  <si>
    <t>4560123545036</t>
  </si>
  <si>
    <t>4560123545037</t>
  </si>
  <si>
    <t>4560123545038</t>
  </si>
  <si>
    <t>4560123545039</t>
  </si>
  <si>
    <t>4560123545275</t>
  </si>
  <si>
    <t>4560123545276</t>
  </si>
  <si>
    <t>4560123545277</t>
  </si>
  <si>
    <t>4560123545278</t>
  </si>
  <si>
    <t>4560123545279</t>
  </si>
  <si>
    <t>4560123545115</t>
  </si>
  <si>
    <t>4560123545116</t>
  </si>
  <si>
    <t>4560123545117</t>
  </si>
  <si>
    <t>4560123545118</t>
  </si>
  <si>
    <t>4560123545119</t>
  </si>
  <si>
    <t>4560123545125</t>
  </si>
  <si>
    <t>4560123545126</t>
  </si>
  <si>
    <t>4560123545127</t>
  </si>
  <si>
    <t>4560123545128</t>
  </si>
  <si>
    <t>4560123545129</t>
  </si>
  <si>
    <t>4560123544225</t>
  </si>
  <si>
    <t>4560123544226</t>
  </si>
  <si>
    <t>4560123544227</t>
  </si>
  <si>
    <t>4560123544228</t>
  </si>
  <si>
    <t>4560123544005</t>
  </si>
  <si>
    <t>4560123544006</t>
  </si>
  <si>
    <t>4560123544007</t>
  </si>
  <si>
    <t>4560123544008</t>
  </si>
  <si>
    <t>4560123546816</t>
  </si>
  <si>
    <t>4560123546817</t>
  </si>
  <si>
    <t>4560123546818</t>
  </si>
  <si>
    <t>4560123546819</t>
  </si>
  <si>
    <t>4560123545285</t>
  </si>
  <si>
    <t>4560123545286</t>
  </si>
  <si>
    <t>4560123545287</t>
  </si>
  <si>
    <t>4560123545288</t>
  </si>
  <si>
    <t>4560123545161</t>
  </si>
  <si>
    <t>4560123545164</t>
  </si>
  <si>
    <t>4560123545167</t>
  </si>
  <si>
    <t>4560123545168</t>
  </si>
  <si>
    <t>4560123545150</t>
  </si>
  <si>
    <t>4560123545151</t>
  </si>
  <si>
    <t>4560123545152</t>
  </si>
  <si>
    <t>4560123545153</t>
  </si>
  <si>
    <t>4560123545260</t>
  </si>
  <si>
    <t>4560123545261</t>
  </si>
  <si>
    <t>4560123545262</t>
  </si>
  <si>
    <t>4560123545263</t>
  </si>
  <si>
    <t>4560123545065</t>
  </si>
  <si>
    <t>4560123545066</t>
  </si>
  <si>
    <t>4560123545067</t>
  </si>
  <si>
    <t>4560123545068</t>
  </si>
  <si>
    <t>4560123547162</t>
  </si>
  <si>
    <t>4560123547163</t>
  </si>
  <si>
    <t>4560123547164</t>
  </si>
  <si>
    <t>4560123547174</t>
  </si>
  <si>
    <t>4560123547175</t>
  </si>
  <si>
    <t>4560123547176</t>
  </si>
  <si>
    <t>4560123547177</t>
  </si>
  <si>
    <t>4560123547156</t>
  </si>
  <si>
    <t>4560123547161</t>
  </si>
  <si>
    <t>4560123547167</t>
  </si>
  <si>
    <t>4560123547169</t>
  </si>
  <si>
    <t>4560123544485</t>
  </si>
  <si>
    <t>4560123544486</t>
  </si>
  <si>
    <t>4560123544487</t>
  </si>
  <si>
    <t>4560123544488</t>
  </si>
  <si>
    <t>4560123544720</t>
  </si>
  <si>
    <t>4560123544721</t>
  </si>
  <si>
    <t>4560123544722</t>
  </si>
  <si>
    <t>4560123544723</t>
  </si>
  <si>
    <t>4560123544430</t>
  </si>
  <si>
    <t>4560123544431</t>
  </si>
  <si>
    <t>4560123544432</t>
  </si>
  <si>
    <t>4560123544433</t>
  </si>
  <si>
    <t>4560123545120</t>
  </si>
  <si>
    <t>4560123545121</t>
  </si>
  <si>
    <t>4560123545122</t>
  </si>
  <si>
    <t>4560123545123</t>
  </si>
  <si>
    <t>4560123545220</t>
  </si>
  <si>
    <t>4560123545221</t>
  </si>
  <si>
    <t>4560123545222</t>
  </si>
  <si>
    <t>4560123545223</t>
  </si>
  <si>
    <t>4560123546329</t>
  </si>
  <si>
    <t>4560123546330</t>
  </si>
  <si>
    <t>4560123546331</t>
  </si>
  <si>
    <t>4560123546332</t>
  </si>
  <si>
    <t>4560123545245</t>
  </si>
  <si>
    <t>4560123545246</t>
  </si>
  <si>
    <t>4560123545247</t>
  </si>
  <si>
    <t>4560123545248</t>
  </si>
  <si>
    <t>4560123546801</t>
  </si>
  <si>
    <t>4560123546802</t>
  </si>
  <si>
    <t>4560123546803</t>
  </si>
  <si>
    <t>4560123546804</t>
  </si>
  <si>
    <t>4560123545090</t>
  </si>
  <si>
    <t>4560123545091</t>
  </si>
  <si>
    <t>4560123545092</t>
  </si>
  <si>
    <t>4560123545093</t>
  </si>
  <si>
    <t>4560123544580</t>
  </si>
  <si>
    <t>4560123544581</t>
  </si>
  <si>
    <t>4560123544582</t>
  </si>
  <si>
    <t>4560123544583</t>
  </si>
  <si>
    <t>4560123544530</t>
  </si>
  <si>
    <t>4560123544531</t>
  </si>
  <si>
    <t>4560123544532</t>
  </si>
  <si>
    <t>4560123544533</t>
  </si>
  <si>
    <t>4560123544595</t>
  </si>
  <si>
    <t>4560123544596</t>
  </si>
  <si>
    <t>4560123544597</t>
  </si>
  <si>
    <t>4560123544598</t>
  </si>
  <si>
    <t>4560123549638</t>
  </si>
  <si>
    <t>4560123543975</t>
  </si>
  <si>
    <t>4560123543976</t>
  </si>
  <si>
    <t>4560123543977</t>
  </si>
  <si>
    <t>4560123543978</t>
  </si>
  <si>
    <t>4560123543979</t>
  </si>
  <si>
    <t>4560123549636</t>
  </si>
  <si>
    <t>4560123544435</t>
  </si>
  <si>
    <t>4560123544436</t>
  </si>
  <si>
    <t>4560123544437</t>
  </si>
  <si>
    <t>4560123544438</t>
  </si>
  <si>
    <t>4560123544439</t>
  </si>
  <si>
    <t>4560123549634</t>
  </si>
  <si>
    <t>4560123544395</t>
  </si>
  <si>
    <t>4560123544396</t>
  </si>
  <si>
    <t>4560123544397</t>
  </si>
  <si>
    <t>4560123544398</t>
  </si>
  <si>
    <t>4560123544399</t>
  </si>
  <si>
    <t>4560123549635</t>
  </si>
  <si>
    <t>4560123544015</t>
  </si>
  <si>
    <t>4560123544016</t>
  </si>
  <si>
    <t>4560123544017</t>
  </si>
  <si>
    <t>4560123544018</t>
  </si>
  <si>
    <t>4560123544019</t>
  </si>
  <si>
    <t>4560123549637</t>
  </si>
  <si>
    <t>4560123544645</t>
  </si>
  <si>
    <t>4560123544646</t>
  </si>
  <si>
    <t>4560123544647</t>
  </si>
  <si>
    <t>4560123544648</t>
  </si>
  <si>
    <t>4560123544649</t>
  </si>
  <si>
    <t>4560123529103</t>
  </si>
  <si>
    <t>4560123521807</t>
  </si>
  <si>
    <t>4560123521806</t>
  </si>
  <si>
    <t>4560123521805</t>
  </si>
  <si>
    <t>4560123521804</t>
  </si>
  <si>
    <t>4560123529104</t>
  </si>
  <si>
    <t>4560123549633</t>
  </si>
  <si>
    <t>4560123543795</t>
  </si>
  <si>
    <t>4560123543796</t>
  </si>
  <si>
    <t>4560123543797</t>
  </si>
  <si>
    <t>4560123543798</t>
  </si>
  <si>
    <t>4560123543799</t>
  </si>
  <si>
    <t>4560123549632</t>
  </si>
  <si>
    <t>4560123544540</t>
  </si>
  <si>
    <t>4560123544546</t>
  </si>
  <si>
    <t>4560123544547</t>
  </si>
  <si>
    <t>4560123544548</t>
  </si>
  <si>
    <t>4560123544549</t>
  </si>
  <si>
    <t>4560123544510</t>
  </si>
  <si>
    <t>4560123544511</t>
  </si>
  <si>
    <t>4560123544512</t>
  </si>
  <si>
    <t>4560123544513</t>
  </si>
  <si>
    <t>4560123544085</t>
  </si>
  <si>
    <t>4560123544086</t>
  </si>
  <si>
    <t>4560123544087</t>
  </si>
  <si>
    <t>4560123544088</t>
  </si>
  <si>
    <t>4560123526077</t>
  </si>
  <si>
    <t>4560123526078</t>
  </si>
  <si>
    <t>4560123526074</t>
  </si>
  <si>
    <t>4560123526075</t>
  </si>
  <si>
    <t>4560123526076</t>
  </si>
  <si>
    <t>4560123526059</t>
  </si>
  <si>
    <t>4560123526060</t>
  </si>
  <si>
    <t>4560123526061</t>
  </si>
  <si>
    <t>4560123526062</t>
  </si>
  <si>
    <t>4560123526063</t>
  </si>
  <si>
    <t>4560123544500</t>
  </si>
  <si>
    <t>4560123544501</t>
  </si>
  <si>
    <t>4560123544502</t>
  </si>
  <si>
    <t>4560123544503</t>
  </si>
  <si>
    <t>4560123526079</t>
  </si>
  <si>
    <t>4560123526080</t>
  </si>
  <si>
    <t>4560123526081</t>
  </si>
  <si>
    <t>4560123526082</t>
  </si>
  <si>
    <t>4560123526083</t>
  </si>
  <si>
    <t>4560123526069</t>
  </si>
  <si>
    <t>4560123526070</t>
  </si>
  <si>
    <t>4560123526071</t>
  </si>
  <si>
    <t>4560123526072</t>
  </si>
  <si>
    <t>4560123526073</t>
  </si>
  <si>
    <t>4560123544524</t>
  </si>
  <si>
    <t>4560123544526</t>
  </si>
  <si>
    <t>4560123544528</t>
  </si>
  <si>
    <t>4560123544875</t>
  </si>
  <si>
    <t>4560123544876</t>
  </si>
  <si>
    <t>4560123544877</t>
  </si>
  <si>
    <t>4560123544878</t>
  </si>
  <si>
    <t>4560123544755</t>
  </si>
  <si>
    <t>4560123544756</t>
  </si>
  <si>
    <t>4560123544757</t>
  </si>
  <si>
    <t>4560123544758</t>
  </si>
  <si>
    <t>4560123544995</t>
  </si>
  <si>
    <t>4560123544996</t>
  </si>
  <si>
    <t>4560123544997</t>
  </si>
  <si>
    <t>4560123544998</t>
  </si>
  <si>
    <t>4560123544765</t>
  </si>
  <si>
    <t>4560123544766</t>
  </si>
  <si>
    <t>4560123544767</t>
  </si>
  <si>
    <t>4560123544768</t>
  </si>
  <si>
    <t>4560123544769</t>
  </si>
  <si>
    <t>4560123544385</t>
  </si>
  <si>
    <t>4560123544386</t>
  </si>
  <si>
    <t>4560123544387</t>
  </si>
  <si>
    <t>4560123544388</t>
  </si>
  <si>
    <t>4560123544389</t>
  </si>
  <si>
    <t>4560123544855</t>
  </si>
  <si>
    <t>4560123544856</t>
  </si>
  <si>
    <t>4560123544857</t>
  </si>
  <si>
    <t>4560123544858</t>
  </si>
  <si>
    <t>4560123544859</t>
  </si>
  <si>
    <t>4560123547542</t>
  </si>
  <si>
    <t>4560123547543</t>
  </si>
  <si>
    <t>4560123547544</t>
  </si>
  <si>
    <t>4560123547545</t>
  </si>
  <si>
    <t>4560123547546</t>
  </si>
  <si>
    <t>4560123547522</t>
  </si>
  <si>
    <t>4560123547523</t>
  </si>
  <si>
    <t>4560123547524</t>
  </si>
  <si>
    <t>4560123547525</t>
  </si>
  <si>
    <t>4560123547526</t>
  </si>
  <si>
    <t>4560123547536</t>
  </si>
  <si>
    <t>4560123547532</t>
  </si>
  <si>
    <t>4560123547533</t>
  </si>
  <si>
    <t>4560123547534</t>
  </si>
  <si>
    <t>4560123547535</t>
  </si>
  <si>
    <t>4560123547517</t>
  </si>
  <si>
    <t>4560123547518</t>
  </si>
  <si>
    <t>4560123547519</t>
  </si>
  <si>
    <t>4560123547520</t>
  </si>
  <si>
    <t>4560123547521</t>
  </si>
  <si>
    <t>4560123547527</t>
  </si>
  <si>
    <t>4560123547528</t>
  </si>
  <si>
    <t>4560123547529</t>
  </si>
  <si>
    <t>4560123547530</t>
  </si>
  <si>
    <t>4560123547531</t>
  </si>
  <si>
    <t>4560123547537</t>
  </si>
  <si>
    <t>4560123547538</t>
  </si>
  <si>
    <t>4560123547539</t>
  </si>
  <si>
    <t>4560123547540</t>
  </si>
  <si>
    <t>4560123547541</t>
  </si>
  <si>
    <t>4560123544655</t>
  </si>
  <si>
    <t>4560123544656</t>
  </si>
  <si>
    <t>4560123544657</t>
  </si>
  <si>
    <t>4560123544658</t>
  </si>
  <si>
    <t>4560123544870</t>
  </si>
  <si>
    <t>4560123544871</t>
  </si>
  <si>
    <t>4560123544872</t>
  </si>
  <si>
    <t>4560123544873</t>
  </si>
  <si>
    <t>4560123544665</t>
  </si>
  <si>
    <t>4560123544666</t>
  </si>
  <si>
    <t>4560123544667</t>
  </si>
  <si>
    <t>4560123544668</t>
  </si>
  <si>
    <t>4560123546294</t>
  </si>
  <si>
    <t>4560123546295</t>
  </si>
  <si>
    <t>4560123546296</t>
  </si>
  <si>
    <t>4560123546297</t>
  </si>
  <si>
    <t>4560123546298</t>
  </si>
  <si>
    <t>4560123546309</t>
  </si>
  <si>
    <t>4560123546310</t>
  </si>
  <si>
    <t>4560123546311</t>
  </si>
  <si>
    <t>4560123546312</t>
  </si>
  <si>
    <t>4560123546313</t>
  </si>
  <si>
    <t>4560123546401</t>
  </si>
  <si>
    <t>4560123546402</t>
  </si>
  <si>
    <t>4560123546403</t>
  </si>
  <si>
    <t>4560123546404</t>
  </si>
  <si>
    <t>4560123546400</t>
  </si>
  <si>
    <t>4560123546300</t>
  </si>
  <si>
    <t>4560123546299</t>
  </si>
  <si>
    <t>4560123546301</t>
  </si>
  <si>
    <t>4560123546302</t>
  </si>
  <si>
    <t>4560123546303</t>
  </si>
  <si>
    <t>4560123546304</t>
  </si>
  <si>
    <t>4560123546305</t>
  </si>
  <si>
    <t>4560123546306</t>
  </si>
  <si>
    <t>4560123546307</t>
  </si>
  <si>
    <t>4560123546308</t>
  </si>
  <si>
    <t>4560123544390</t>
  </si>
  <si>
    <t>4560123544391</t>
  </si>
  <si>
    <t>4560123544392</t>
  </si>
  <si>
    <t>4560123544393</t>
  </si>
  <si>
    <t>4560123544045</t>
  </si>
  <si>
    <t>4560123544046</t>
  </si>
  <si>
    <t>4560123544047</t>
  </si>
  <si>
    <t>4560123544048</t>
  </si>
  <si>
    <t>4560123543945</t>
  </si>
  <si>
    <t>4560123543946</t>
  </si>
  <si>
    <t>4560123543947</t>
  </si>
  <si>
    <t>4560123543948</t>
  </si>
  <si>
    <t>4560123549643</t>
  </si>
  <si>
    <t>4560123544985</t>
  </si>
  <si>
    <t>4560123544986</t>
  </si>
  <si>
    <t>4560123544987</t>
  </si>
  <si>
    <t>4560123544988</t>
  </si>
  <si>
    <t>4560123544989</t>
  </si>
  <si>
    <t>4560123549640</t>
  </si>
  <si>
    <t>4560123544901</t>
  </si>
  <si>
    <t>4560123544902</t>
  </si>
  <si>
    <t>4560123544903</t>
  </si>
  <si>
    <t>4560123544904</t>
  </si>
  <si>
    <t>4560123549642</t>
  </si>
  <si>
    <t>4560123544980</t>
  </si>
  <si>
    <t>4560123544981</t>
  </si>
  <si>
    <t>4560123544982</t>
  </si>
  <si>
    <t>4560123544983</t>
  </si>
  <si>
    <t>4560123544984</t>
  </si>
  <si>
    <t>4560123549641</t>
  </si>
  <si>
    <t>4560123544910</t>
  </si>
  <si>
    <t>4560123544911</t>
  </si>
  <si>
    <t>4560123544912</t>
  </si>
  <si>
    <t>4560123544913</t>
  </si>
  <si>
    <t>4560123544914</t>
  </si>
  <si>
    <t>4560123549639</t>
  </si>
  <si>
    <t>4560123544820</t>
  </si>
  <si>
    <t>4560123544821</t>
  </si>
  <si>
    <t>4560123544822</t>
  </si>
  <si>
    <t>4560123544823</t>
  </si>
  <si>
    <t>4560123544824</t>
  </si>
  <si>
    <t>4560123544410</t>
  </si>
  <si>
    <t>4560123544411</t>
  </si>
  <si>
    <t>4560123544412</t>
  </si>
  <si>
    <t>4560123544413</t>
  </si>
  <si>
    <t>4560123544105</t>
  </si>
  <si>
    <t>4560123544106</t>
  </si>
  <si>
    <t>4560123544107</t>
  </si>
  <si>
    <t>4560123544108</t>
  </si>
  <si>
    <t>4560123544610</t>
  </si>
  <si>
    <t>4560123544611</t>
  </si>
  <si>
    <t>4560123544612</t>
  </si>
  <si>
    <t>4560123544613</t>
  </si>
  <si>
    <t>4560123543880</t>
  </si>
  <si>
    <t>4560123543881</t>
  </si>
  <si>
    <t>4560123543882</t>
  </si>
  <si>
    <t>4560123543883</t>
  </si>
  <si>
    <t>4560123544245</t>
  </si>
  <si>
    <t>4560123544246</t>
  </si>
  <si>
    <t>4560123544247</t>
  </si>
  <si>
    <t>4560123544248</t>
  </si>
  <si>
    <t>4560123543965</t>
  </si>
  <si>
    <t>4560123543966</t>
  </si>
  <si>
    <t>4560123543967</t>
  </si>
  <si>
    <t>4560123543968</t>
  </si>
  <si>
    <t>4560123544945</t>
  </si>
  <si>
    <t>4560123544946</t>
  </si>
  <si>
    <t>4560123544947</t>
  </si>
  <si>
    <t>4560123544948</t>
  </si>
  <si>
    <t>4560123545315</t>
  </si>
  <si>
    <t>4560123545316</t>
  </si>
  <si>
    <t>4560123545317</t>
  </si>
  <si>
    <t>4560123545318</t>
  </si>
  <si>
    <t>4560123545180</t>
  </si>
  <si>
    <t>4560123545181</t>
  </si>
  <si>
    <t>4560123545182</t>
  </si>
  <si>
    <t>4560123545183</t>
  </si>
  <si>
    <t>4560123546410</t>
  </si>
  <si>
    <t>4560123546411</t>
  </si>
  <si>
    <t>4560123546412</t>
  </si>
  <si>
    <t>4560123546413</t>
  </si>
  <si>
    <t>4560123546415</t>
  </si>
  <si>
    <t>4560123546416</t>
  </si>
  <si>
    <t>4560123546417</t>
  </si>
  <si>
    <t>4560123546418</t>
  </si>
  <si>
    <t>4560123544344</t>
  </si>
  <si>
    <t>4560123547157</t>
  </si>
  <si>
    <t>4560123544522</t>
  </si>
  <si>
    <t>4560123544900</t>
  </si>
  <si>
    <t>4560123535889</t>
  </si>
  <si>
    <t>4560123535894</t>
  </si>
  <si>
    <t>4560123535899</t>
  </si>
  <si>
    <t>4560123544539</t>
  </si>
  <si>
    <t>4560123544704</t>
  </si>
  <si>
    <t>4560123544264</t>
  </si>
  <si>
    <t>4560123544699</t>
  </si>
  <si>
    <t>4560123544119</t>
  </si>
  <si>
    <t>4560123544269</t>
  </si>
  <si>
    <t>4560123546323</t>
  </si>
  <si>
    <t>4560123544274</t>
  </si>
  <si>
    <t>4560123544484</t>
  </si>
  <si>
    <t>4560123546328</t>
  </si>
  <si>
    <t>4560123545166</t>
  </si>
  <si>
    <t>4560123545159</t>
  </si>
  <si>
    <t>4560123545209</t>
  </si>
  <si>
    <t>4560123545059</t>
  </si>
  <si>
    <t>4560123546825</t>
  </si>
  <si>
    <t>4560123545174</t>
  </si>
  <si>
    <t>4560123546820</t>
  </si>
  <si>
    <t>4560123545289</t>
  </si>
  <si>
    <t>4560123545169</t>
  </si>
  <si>
    <t>4560123545154</t>
  </si>
  <si>
    <t>4560123545264</t>
  </si>
  <si>
    <t>4560123545069</t>
  </si>
  <si>
    <t>4560123545124</t>
  </si>
  <si>
    <t>4560123545224</t>
  </si>
  <si>
    <t>4560123546333</t>
  </si>
  <si>
    <t>4560123545249</t>
  </si>
  <si>
    <t>4560123546805</t>
  </si>
  <si>
    <t>4560123545094</t>
  </si>
  <si>
    <t>4560123544584</t>
  </si>
  <si>
    <t>4560123544534</t>
  </si>
  <si>
    <t>4560123544599</t>
  </si>
  <si>
    <t>4560123544514</t>
  </si>
  <si>
    <t>4560123544089</t>
  </si>
  <si>
    <t>4560123544504</t>
  </si>
  <si>
    <t>4560123544529</t>
  </si>
  <si>
    <t>4560123544879</t>
  </si>
  <si>
    <t>4560123544759</t>
  </si>
  <si>
    <t>4560123544999</t>
  </si>
  <si>
    <t>4560123544949</t>
  </si>
  <si>
    <t>4560123545319</t>
  </si>
  <si>
    <t>4560123545184</t>
  </si>
  <si>
    <t>4560123546414</t>
  </si>
  <si>
    <t>4560123546419</t>
  </si>
  <si>
    <t>4560123544729</t>
  </si>
  <si>
    <t>4560123544224</t>
  </si>
  <si>
    <t>4560123544654</t>
  </si>
  <si>
    <t>4560123544349</t>
  </si>
  <si>
    <t>4560123544359</t>
  </si>
  <si>
    <t>4560123544659</t>
  </si>
  <si>
    <t>4560123544874</t>
  </si>
  <si>
    <t>4560123544669</t>
  </si>
  <si>
    <t>4560123544394</t>
  </si>
  <si>
    <t>4560123544049</t>
  </si>
  <si>
    <t>4560123543949</t>
  </si>
  <si>
    <t>4560123543884</t>
  </si>
  <si>
    <t>4560123544249</t>
  </si>
  <si>
    <t>4560123543969</t>
  </si>
  <si>
    <t>P30CW012-S</t>
  </si>
  <si>
    <t>P30CW012-M</t>
  </si>
  <si>
    <t>P30CW012-L</t>
  </si>
  <si>
    <t>P30CW012-XL</t>
  </si>
  <si>
    <t>P30CW012-2XL</t>
  </si>
  <si>
    <t>P30CW011-S</t>
  </si>
  <si>
    <t>P30CW011-M</t>
  </si>
  <si>
    <t>P30CW011-L</t>
  </si>
  <si>
    <t>P30CW011-XL</t>
  </si>
  <si>
    <t>P30CW011-2XL</t>
  </si>
  <si>
    <t>P28CW018-S</t>
  </si>
  <si>
    <t>P28CW018-M</t>
  </si>
  <si>
    <t>P28CW018-L</t>
  </si>
  <si>
    <t>P28CW018-XL</t>
  </si>
  <si>
    <t>P28CW018-2XL</t>
  </si>
  <si>
    <t>P28CW019-S</t>
  </si>
  <si>
    <t>P28CW019-M</t>
  </si>
  <si>
    <t>P28CW019-L</t>
  </si>
  <si>
    <t>P28CW019-XL</t>
  </si>
  <si>
    <t>P28CW019-2XL</t>
  </si>
  <si>
    <t>P28CW020-S</t>
  </si>
  <si>
    <t>P28CW020-M</t>
  </si>
  <si>
    <t>P28CW020-L</t>
  </si>
  <si>
    <t>P28CW020-XL</t>
  </si>
  <si>
    <t>P28CW020-2XL</t>
  </si>
  <si>
    <t>P30TS060-S</t>
  </si>
  <si>
    <t>P30TS060-M</t>
  </si>
  <si>
    <t>P30TS060-L</t>
  </si>
  <si>
    <t>P30TS060-XL</t>
  </si>
  <si>
    <t>P30TS060-2XL</t>
  </si>
  <si>
    <t>P30TS059-S</t>
  </si>
  <si>
    <t>P30TS059-M</t>
  </si>
  <si>
    <t>P30TS059-L</t>
  </si>
  <si>
    <t>P30TS059-XL</t>
  </si>
  <si>
    <t>P30TS059-2XL</t>
  </si>
  <si>
    <t>P30TS062-S</t>
  </si>
  <si>
    <t>P30TS062-M</t>
  </si>
  <si>
    <t>P30TS062-L</t>
  </si>
  <si>
    <t>P30TS062-XL</t>
  </si>
  <si>
    <t>P30TS062-2XL</t>
  </si>
  <si>
    <t>P30TS057-S</t>
  </si>
  <si>
    <t>P30TS057-M</t>
  </si>
  <si>
    <t>P30TS057-L</t>
  </si>
  <si>
    <t>P30TS057-XL</t>
  </si>
  <si>
    <t>P30TS057-2XL</t>
  </si>
  <si>
    <t>P30TS061-S</t>
  </si>
  <si>
    <t>P30TS061-M</t>
  </si>
  <si>
    <t>P30TS061-L</t>
  </si>
  <si>
    <t>P30TS061-XL</t>
  </si>
  <si>
    <t>P30TS061-2XL</t>
  </si>
  <si>
    <t>P30TS058-S</t>
  </si>
  <si>
    <t>P30TS058-M</t>
  </si>
  <si>
    <t>P30TS058-L</t>
  </si>
  <si>
    <t>P30TS058-XL</t>
  </si>
  <si>
    <t>P30TS058-2XL</t>
  </si>
  <si>
    <t>P30TS001-S</t>
  </si>
  <si>
    <t>P30TS001-M</t>
  </si>
  <si>
    <t>P30TS001-L</t>
  </si>
  <si>
    <t>P30TS001-XL</t>
  </si>
  <si>
    <t>P30TS092-S</t>
  </si>
  <si>
    <t>P30TS092-M</t>
  </si>
  <si>
    <t>P30TS092-L</t>
  </si>
  <si>
    <t>P30TS092-XL</t>
  </si>
  <si>
    <t>P30TS004-S</t>
  </si>
  <si>
    <t>P30TS004-M</t>
  </si>
  <si>
    <t>P30TS004-L</t>
  </si>
  <si>
    <t>P30TS004-XL</t>
  </si>
  <si>
    <t>P30TS002-S</t>
  </si>
  <si>
    <t>P30TS002-M</t>
  </si>
  <si>
    <t>P30TS002-L</t>
  </si>
  <si>
    <t>P30TS002-XL</t>
  </si>
  <si>
    <t>P30TS003-S</t>
  </si>
  <si>
    <t>P30TS003-M</t>
  </si>
  <si>
    <t>P30TS003-L</t>
  </si>
  <si>
    <t>P30TS003-XL</t>
  </si>
  <si>
    <t>P30TS005-S</t>
  </si>
  <si>
    <t>P30TS005-M</t>
  </si>
  <si>
    <t>P30TS005-L</t>
  </si>
  <si>
    <t>P30TS005-XL</t>
  </si>
  <si>
    <t>P30ES041-S</t>
  </si>
  <si>
    <t>P30ES041-M</t>
  </si>
  <si>
    <t>P30ES041-L</t>
  </si>
  <si>
    <t>P30ES041-XL</t>
  </si>
  <si>
    <t>P30ES041-2XL</t>
  </si>
  <si>
    <t>P30ES042-S</t>
  </si>
  <si>
    <t>P30ES042-M</t>
  </si>
  <si>
    <t>P30ES042-L</t>
  </si>
  <si>
    <t>P30ES042-XL</t>
  </si>
  <si>
    <t>P30ES042-2XL</t>
  </si>
  <si>
    <t>P30ES043-S</t>
  </si>
  <si>
    <t>P30ES043-M</t>
  </si>
  <si>
    <t>P30ES043-L</t>
  </si>
  <si>
    <t>P30ES043-XL</t>
  </si>
  <si>
    <t>P30ES043-2XL</t>
  </si>
  <si>
    <t>P30CS008-S</t>
  </si>
  <si>
    <t>P30CS008-M</t>
  </si>
  <si>
    <t>P30CS008-L</t>
  </si>
  <si>
    <t>P30CS008-XL</t>
  </si>
  <si>
    <t>P30CS008-2XL</t>
  </si>
  <si>
    <t>P30CS007-S</t>
  </si>
  <si>
    <t>P30CS007-M</t>
  </si>
  <si>
    <t>P30CS007-L</t>
  </si>
  <si>
    <t>P30CS007-XL</t>
  </si>
  <si>
    <t>P30CS007-2XL</t>
  </si>
  <si>
    <t>P30CS010-S</t>
  </si>
  <si>
    <t>P30CS010-M</t>
  </si>
  <si>
    <t>P30CS010-L</t>
  </si>
  <si>
    <t>P30CS010-XL</t>
  </si>
  <si>
    <t>P30CS010-2XL</t>
  </si>
  <si>
    <t>P30ES006-S</t>
  </si>
  <si>
    <t>P30ES006-M</t>
  </si>
  <si>
    <t>P30ES006-L</t>
  </si>
  <si>
    <t>P30ES006-XL</t>
  </si>
  <si>
    <t>P30ES006-2XL</t>
  </si>
  <si>
    <t>P30ES008-S</t>
  </si>
  <si>
    <t>P30ES008-M</t>
  </si>
  <si>
    <t>P30ES008-L</t>
  </si>
  <si>
    <t>P30ES008-XL</t>
  </si>
  <si>
    <t>P30ES008-2XL</t>
  </si>
  <si>
    <t>P30ES010-S</t>
  </si>
  <si>
    <t>P30ES010-M</t>
  </si>
  <si>
    <t>P30ES010-L</t>
  </si>
  <si>
    <t>P30ES010-XL</t>
  </si>
  <si>
    <t>P30ES010-2XL</t>
  </si>
  <si>
    <t>P30ST006-S</t>
  </si>
  <si>
    <t>P30ST006-M</t>
  </si>
  <si>
    <t>P30ST006-L</t>
  </si>
  <si>
    <t>P30ST006-XL</t>
  </si>
  <si>
    <t>P30ST004-S</t>
  </si>
  <si>
    <t>P30ST004-M</t>
  </si>
  <si>
    <t>P30ST004-L</t>
  </si>
  <si>
    <t>P30ST004-XL</t>
  </si>
  <si>
    <t>P30ST009-S</t>
  </si>
  <si>
    <t>P30ST009-M</t>
  </si>
  <si>
    <t>P30ST009-L</t>
  </si>
  <si>
    <t>P30ST009-XL</t>
  </si>
  <si>
    <t>P30CS033-S</t>
  </si>
  <si>
    <t>P30CS033-M</t>
  </si>
  <si>
    <t>P30CS033-L</t>
  </si>
  <si>
    <t>P30CS033-XL</t>
  </si>
  <si>
    <t>P30CS033-2XL</t>
  </si>
  <si>
    <t>P30CS034-S</t>
  </si>
  <si>
    <t>P30CS034-M</t>
  </si>
  <si>
    <t>P30CS034-L</t>
  </si>
  <si>
    <t>P30CS034-XL</t>
  </si>
  <si>
    <t>P30CS034-2XL</t>
  </si>
  <si>
    <t>P30CS032-S</t>
  </si>
  <si>
    <t>P30CS032-M</t>
  </si>
  <si>
    <t>P30CS032-L</t>
  </si>
  <si>
    <t>P30CS032-XL</t>
  </si>
  <si>
    <t>P30CS032-2XL</t>
  </si>
  <si>
    <t>P30CS037-S</t>
  </si>
  <si>
    <t>P30CS037-M</t>
  </si>
  <si>
    <t>P30CS037-L</t>
  </si>
  <si>
    <t>P30CS037-XL</t>
  </si>
  <si>
    <t>P30CS037-2XL</t>
  </si>
  <si>
    <t>P30CS035-S</t>
  </si>
  <si>
    <t>P30CS035-M</t>
  </si>
  <si>
    <t>P30CS035-L</t>
  </si>
  <si>
    <t>P30CS035-XL</t>
  </si>
  <si>
    <t>P30CS035-2XL</t>
  </si>
  <si>
    <t>P30CS036-S</t>
  </si>
  <si>
    <t>P30CS036-M</t>
  </si>
  <si>
    <t>P30CS036-L</t>
  </si>
  <si>
    <t>P30CS036-XL</t>
  </si>
  <si>
    <t>P30CS036-2XL</t>
  </si>
  <si>
    <t>P30TS028-S</t>
  </si>
  <si>
    <t>P30TS028-M</t>
  </si>
  <si>
    <t>P30TS028-L</t>
  </si>
  <si>
    <t>P30TS028-XL</t>
  </si>
  <si>
    <t>P30TS029-S</t>
  </si>
  <si>
    <t>P30TS029-M</t>
  </si>
  <si>
    <t>P30TS029-L</t>
  </si>
  <si>
    <t>P30TS029-XL</t>
  </si>
  <si>
    <t>P30TS027-S</t>
  </si>
  <si>
    <t>P30TS027-M</t>
  </si>
  <si>
    <t>P30TS027-L</t>
  </si>
  <si>
    <t>P30TS027-XL</t>
  </si>
  <si>
    <t>P30TS025-S</t>
  </si>
  <si>
    <t>P30TS025-M</t>
  </si>
  <si>
    <t>P30TS025-L</t>
  </si>
  <si>
    <t>P30TS025-XL</t>
  </si>
  <si>
    <t>P30TS026-S</t>
  </si>
  <si>
    <t>P30TS026-M</t>
  </si>
  <si>
    <t>P30TS026-L</t>
  </si>
  <si>
    <t>P30TS026-XL</t>
  </si>
  <si>
    <t>P30TS089-S</t>
  </si>
  <si>
    <t>P30TS089-M</t>
  </si>
  <si>
    <t>P30TS089-L</t>
  </si>
  <si>
    <t>P30TS089-XL</t>
  </si>
  <si>
    <t>P30CS039-S</t>
  </si>
  <si>
    <t>P30CS039-M</t>
  </si>
  <si>
    <t>P30CS039-L</t>
  </si>
  <si>
    <t>P30CS039-XL</t>
  </si>
  <si>
    <t>P30CS039-2XL</t>
  </si>
  <si>
    <t>P30CS038-S</t>
  </si>
  <si>
    <t>P30CS038-M</t>
  </si>
  <si>
    <t>P30CS038-L</t>
  </si>
  <si>
    <t>P30CS038-XL</t>
  </si>
  <si>
    <t>P30CS038-2XL</t>
  </si>
  <si>
    <t>P30CS040-S</t>
  </si>
  <si>
    <t>P30CS040-M</t>
  </si>
  <si>
    <t>P30CS040-L</t>
  </si>
  <si>
    <t>P30CS040-XL</t>
  </si>
  <si>
    <t>P30CS040-2XL</t>
  </si>
  <si>
    <t>P30CS051-S</t>
  </si>
  <si>
    <t>P30CS051-M</t>
  </si>
  <si>
    <t>P30CS051-L</t>
  </si>
  <si>
    <t>P30CS051-XL</t>
  </si>
  <si>
    <t>P30CS051-2XL</t>
  </si>
  <si>
    <t>P30ES005-S</t>
  </si>
  <si>
    <t>P30ES005-M</t>
  </si>
  <si>
    <t>P30ES005-L</t>
  </si>
  <si>
    <t>P30ES005-XL</t>
  </si>
  <si>
    <t>P30ES005-2XL</t>
  </si>
  <si>
    <t>P30ES004-S</t>
  </si>
  <si>
    <t>P30ES004-M</t>
  </si>
  <si>
    <t>P30ES004-L</t>
  </si>
  <si>
    <t>P30ES004-XL</t>
  </si>
  <si>
    <t>P30ES004-2XL</t>
  </si>
  <si>
    <t>P30ES056-S</t>
  </si>
  <si>
    <t>P30ES056-M</t>
  </si>
  <si>
    <t>P30ES056-L</t>
  </si>
  <si>
    <t>P30ES056-XL</t>
  </si>
  <si>
    <t>P30ES056-2XL</t>
  </si>
  <si>
    <t>P30ES007-S</t>
  </si>
  <si>
    <t>P30ES007-M</t>
  </si>
  <si>
    <t>P30ES007-L</t>
  </si>
  <si>
    <t>P30ES007-XL</t>
  </si>
  <si>
    <t>P30ES007-2XL</t>
  </si>
  <si>
    <t>P30CS001-S</t>
  </si>
  <si>
    <t>P30CS001-M</t>
  </si>
  <si>
    <t>P30CS001-L</t>
  </si>
  <si>
    <t>P30CS001-XL</t>
  </si>
  <si>
    <t>P30CS001-2XL</t>
  </si>
  <si>
    <t>P30CS003-S</t>
  </si>
  <si>
    <t>P30CS003-M</t>
  </si>
  <si>
    <t>P30CS003-L</t>
  </si>
  <si>
    <t>P30CS003-XL</t>
  </si>
  <si>
    <t>P30CS003-2XL</t>
  </si>
  <si>
    <t>P30CS002-S</t>
  </si>
  <si>
    <t>P30CS002-M</t>
  </si>
  <si>
    <t>P30CS002-L</t>
  </si>
  <si>
    <t>P30CS002-XL</t>
  </si>
  <si>
    <t>P30CS002-2XL</t>
  </si>
  <si>
    <t>P30ES045-S</t>
  </si>
  <si>
    <t>P30ES045-M</t>
  </si>
  <si>
    <t>P30ES045-L</t>
  </si>
  <si>
    <t>P30ES045-XL</t>
  </si>
  <si>
    <t>P30ES045-2XL</t>
  </si>
  <si>
    <t>P30ES044-S</t>
  </si>
  <si>
    <t>P30ES044-M</t>
  </si>
  <si>
    <t>P30ES044-L</t>
  </si>
  <si>
    <t>P30ES044-XL</t>
  </si>
  <si>
    <t>P30ES044-2XL</t>
  </si>
  <si>
    <t>P30HD031-S</t>
  </si>
  <si>
    <t>P30HD031-M</t>
  </si>
  <si>
    <t>P30HD031-L</t>
  </si>
  <si>
    <t>P30HD031-XL</t>
  </si>
  <si>
    <t>P30HD031-2XL</t>
  </si>
  <si>
    <t>P30HD029-S</t>
  </si>
  <si>
    <t>P30HD029-M</t>
  </si>
  <si>
    <t>P30HD029-L</t>
  </si>
  <si>
    <t>P30HD029-XL</t>
  </si>
  <si>
    <t>P30HD029-2XL</t>
  </si>
  <si>
    <t>P30HD028-S</t>
  </si>
  <si>
    <t>P30HD028-M</t>
  </si>
  <si>
    <t>P30HD028-L</t>
  </si>
  <si>
    <t>P30HD028-XL</t>
  </si>
  <si>
    <t>P30HD028-2XL</t>
  </si>
  <si>
    <t>P30HD030-S</t>
  </si>
  <si>
    <t>P30HD030-M</t>
  </si>
  <si>
    <t>P30HD030-L</t>
  </si>
  <si>
    <t>P30HD030-XL</t>
  </si>
  <si>
    <t>P30HD030-2XL</t>
  </si>
  <si>
    <t>P30ES048-S</t>
  </si>
  <si>
    <t>P30ES048-M</t>
  </si>
  <si>
    <t>P30ES048-L</t>
  </si>
  <si>
    <t>P30ES048-XL</t>
  </si>
  <si>
    <t>P30ES048-2XL</t>
  </si>
  <si>
    <t>P30ES046-S</t>
  </si>
  <si>
    <t>P30ES046-M</t>
  </si>
  <si>
    <t>P30ES046-L</t>
  </si>
  <si>
    <t>P30ES046-XL</t>
  </si>
  <si>
    <t>P30ES046-2XL</t>
  </si>
  <si>
    <t>P30ES049-S</t>
  </si>
  <si>
    <t>P30ES049-M</t>
  </si>
  <si>
    <t>P30ES049-L</t>
  </si>
  <si>
    <t>P30ES049-XL</t>
  </si>
  <si>
    <t>P30ES049-2XL</t>
  </si>
  <si>
    <t>P30ES047-S</t>
  </si>
  <si>
    <t>P30ES047-M</t>
  </si>
  <si>
    <t>P30ES047-L</t>
  </si>
  <si>
    <t>P30ES047-XL</t>
  </si>
  <si>
    <t>P30ES047-2XL</t>
  </si>
  <si>
    <t>P30JK043-S</t>
  </si>
  <si>
    <t>P30JK043-M</t>
  </si>
  <si>
    <t>P30JK043-L</t>
  </si>
  <si>
    <t>P30JK043-XL</t>
  </si>
  <si>
    <t>P30JK044-S</t>
  </si>
  <si>
    <t>P30JK044-M</t>
  </si>
  <si>
    <t>P30JK044-L</t>
  </si>
  <si>
    <t>P30JK044-XL</t>
  </si>
  <si>
    <t>P30JG002-S</t>
  </si>
  <si>
    <t>P30JG002-M</t>
  </si>
  <si>
    <t>P30JG002-L</t>
  </si>
  <si>
    <t>P30JG002-XL</t>
  </si>
  <si>
    <t>P30JG001-S</t>
  </si>
  <si>
    <t>P30JG001-M</t>
  </si>
  <si>
    <t>P30JG001-L</t>
  </si>
  <si>
    <t>P30JG001-XL</t>
  </si>
  <si>
    <t>P30TS001-2XL</t>
  </si>
  <si>
    <t>P30TS092-2XL</t>
  </si>
  <si>
    <t>P30TS004-2XL</t>
  </si>
  <si>
    <t>P30TS002-2XL</t>
  </si>
  <si>
    <t>P30TS003-2XL</t>
  </si>
  <si>
    <t>P30TS005-2XL</t>
  </si>
  <si>
    <t>P30TS028-2XL</t>
  </si>
  <si>
    <t>P30TS029-2XL</t>
  </si>
  <si>
    <t>P30TS027-2XL</t>
  </si>
  <si>
    <t>P30TS025-2XL</t>
  </si>
  <si>
    <t>P30TS026-2XL</t>
  </si>
  <si>
    <t>P30TS089-2XL</t>
  </si>
  <si>
    <t>BASICALLY A CREW RACEY GREEN Small</t>
  </si>
  <si>
    <t>BASICALLY A CREW RACEY GREEN Medium</t>
  </si>
  <si>
    <t>BASICALLY A CREW RACEY GREEN Large</t>
  </si>
  <si>
    <t>BASICALLY A CREW RACEY GREEN X-Large</t>
  </si>
  <si>
    <t>BASICALLY A CREW RACEY GREEN 2X-Large</t>
  </si>
  <si>
    <t>BASICALLY A CREW SOUR GRAPE Small</t>
  </si>
  <si>
    <t>BASICALLY A CREW SOUR GRAPE Medium</t>
  </si>
  <si>
    <t>BASICALLY A CREW SOUR GRAPE Large</t>
  </si>
  <si>
    <t>BASICALLY A CREW SOUR GRAPE X-Large</t>
  </si>
  <si>
    <t>BASICALLY A CREW SOUR GRAPE 2X-Large</t>
  </si>
  <si>
    <t>BASICALLY A CREW GREY MARL Small</t>
  </si>
  <si>
    <t>BASICALLY A CREW GREY MARL Medium</t>
  </si>
  <si>
    <t>BASICALLY A CREW GREY MARL Large</t>
  </si>
  <si>
    <t>BASICALLY A CREW GREY MARL X-Large</t>
  </si>
  <si>
    <t>BASICALLY A CREW GREY MARL 2X-Large</t>
  </si>
  <si>
    <t>BASICALLY A CREW BLACK Small</t>
  </si>
  <si>
    <t>BASICALLY A CREW BLACK Medium</t>
  </si>
  <si>
    <t>BASICALLY A CREW BLACK Large</t>
  </si>
  <si>
    <t>BASICALLY A CREW BLACK X-Large</t>
  </si>
  <si>
    <t>BASICALLY A CREW BLACK 2X-Large</t>
  </si>
  <si>
    <t>BASICALLY A CREW NAVY Small</t>
  </si>
  <si>
    <t>BASICALLY A CREW NAVY Medium</t>
  </si>
  <si>
    <t>BASICALLY A CREW NAVY Large</t>
  </si>
  <si>
    <t>BASICALLY A CREW NAVY X-Large</t>
  </si>
  <si>
    <t>BASICALLY A CREW NAVY 2X-Large</t>
  </si>
  <si>
    <t>KING TRI T-SHIRT SKYLINE BLUE Small</t>
  </si>
  <si>
    <t>KING TRI T-SHIRT SKYLINE BLUE Medium</t>
  </si>
  <si>
    <t>KING TRI T-SHIRT SKYLINE BLUE Large</t>
  </si>
  <si>
    <t>KING TRI T-SHIRT SKYLINE BLUE X-Large</t>
  </si>
  <si>
    <t>KING TRI T-SHIRT SKYLINE BLUE 2X-Large</t>
  </si>
  <si>
    <t>KING TRI T-SHIRT GREY MARL Small</t>
  </si>
  <si>
    <t>KING TRI T-SHIRT GREY MARL Medium</t>
  </si>
  <si>
    <t>KING TRI T-SHIRT GREY MARL Large</t>
  </si>
  <si>
    <t>KING TRI T-SHIRT GREY MARL X-Large</t>
  </si>
  <si>
    <t>KING TRI T-SHIRT GREY MARL 2X-Large</t>
  </si>
  <si>
    <t>KING TRI T-SHIRT SUNNY YELLOW Small</t>
  </si>
  <si>
    <t>KING TRI T-SHIRT SUNNY YELLOW Medium</t>
  </si>
  <si>
    <t>KING TRI T-SHIRT SUNNY YELLOW Large</t>
  </si>
  <si>
    <t>KING TRI T-SHIRT SUNNY YELLOW X-Large</t>
  </si>
  <si>
    <t>KING TRI T-SHIRT SUNNY YELLOW 2X-Large</t>
  </si>
  <si>
    <t>KING TRI T-SHIRT WHITE Small</t>
  </si>
  <si>
    <t>KING TRI T-SHIRT WHITE Medium</t>
  </si>
  <si>
    <t>KING TRI T-SHIRT WHITE Large</t>
  </si>
  <si>
    <t>KING TRI T-SHIRT WHITE X-Large</t>
  </si>
  <si>
    <t>KING TRI T-SHIRT WHITE 2X-Large</t>
  </si>
  <si>
    <t>KING TRI T-SHIRT SWEET PINK Small</t>
  </si>
  <si>
    <t>KING TRI T-SHIRT SWEET PINK Medium</t>
  </si>
  <si>
    <t>KING TRI T-SHIRT SWEET PINK Large</t>
  </si>
  <si>
    <t>KING TRI T-SHIRT SWEET PINK X-Large</t>
  </si>
  <si>
    <t>KING TRI T-SHIRT SWEET PINK 2X-Large</t>
  </si>
  <si>
    <t>KING TRI T-SHIRT BLACK Small</t>
  </si>
  <si>
    <t>KING TRI T-SHIRT BLACK Medium</t>
  </si>
  <si>
    <t>KING TRI T-SHIRT BLACK Large</t>
  </si>
  <si>
    <t>KING TRI T-SHIRT BLACK X-Large</t>
  </si>
  <si>
    <t>KING TRI T-SHIRT BLACK 2X-Large</t>
  </si>
  <si>
    <t>MECHANICAL CHAMPION T-SHIRT WHITE Small</t>
  </si>
  <si>
    <t>MECHANICAL CHAMPION T-SHIRT WHITE Medium</t>
  </si>
  <si>
    <t>MECHANICAL CHAMPION T-SHIRT WHITE Large</t>
  </si>
  <si>
    <t>MECHANICAL CHAMPION T-SHIRT WHITE X-Large</t>
  </si>
  <si>
    <t>MECHANICAL CHAMPION T-SHIRT RACEY GREEN Small</t>
  </si>
  <si>
    <t>MECHANICAL CHAMPION T-SHIRT RACEY GREEN Medium</t>
  </si>
  <si>
    <t>MECHANICAL CHAMPION T-SHIRT RACEY GREEN Large</t>
  </si>
  <si>
    <t>MECHANICAL CHAMPION T-SHIRT RACEY GREEN X-Large</t>
  </si>
  <si>
    <t>MECHANICAL CHAMPION T-SHIRT NAVY Small</t>
  </si>
  <si>
    <t>MECHANICAL CHAMPION T-SHIRT NAVY Medium</t>
  </si>
  <si>
    <t>MECHANICAL CHAMPION T-SHIRT NAVY Large</t>
  </si>
  <si>
    <t>MECHANICAL CHAMPION T-SHIRT NAVY X-Large</t>
  </si>
  <si>
    <t>MECHANICAL CHAMPION T-SHIRT BLACK Small</t>
  </si>
  <si>
    <t>MECHANICAL CHAMPION T-SHIRT BLACK Medium</t>
  </si>
  <si>
    <t>MECHANICAL CHAMPION T-SHIRT BLACK Large</t>
  </si>
  <si>
    <t>MECHANICAL CHAMPION T-SHIRT BLACK X-Large</t>
  </si>
  <si>
    <t>MECHANICAL CHAMPION T-SHIRT GREY MARL Small</t>
  </si>
  <si>
    <t>MECHANICAL CHAMPION T-SHIRT GREY MARL Medium</t>
  </si>
  <si>
    <t>MECHANICAL CHAMPION T-SHIRT GREY MARL Large</t>
  </si>
  <si>
    <t>MECHANICAL CHAMPION T-SHIRT GREY MARL X-Large</t>
  </si>
  <si>
    <t>MECHANICAL CHAMPION T-SHIRT DEEP SEA BLUE Small</t>
  </si>
  <si>
    <t>MECHANICAL CHAMPION T-SHIRT DEEP SEA BLUE Medium</t>
  </si>
  <si>
    <t>MECHANICAL CHAMPION T-SHIRT DEEP SEA BLUE Large</t>
  </si>
  <si>
    <t>MECHANICAL CHAMPION T-SHIRT DEEP SEA BLUE X-Large</t>
  </si>
  <si>
    <t>PRO TEAM PIPED POLO BLACK Small</t>
  </si>
  <si>
    <t>PRO TEAM PIPED POLO BLACK Medium</t>
  </si>
  <si>
    <t>PRO TEAM PIPED POLO BLACK Large</t>
  </si>
  <si>
    <t>PRO TEAM PIPED POLO BLACK X-Large</t>
  </si>
  <si>
    <t>PRO TEAM PIPED POLO BLACK 2X-Large</t>
  </si>
  <si>
    <t>PRO TEAM PIPED POLO NAVY Small</t>
  </si>
  <si>
    <t>PRO TEAM PIPED POLO NAVY Medium</t>
  </si>
  <si>
    <t>PRO TEAM PIPED POLO NAVY Large</t>
  </si>
  <si>
    <t>PRO TEAM PIPED POLO NAVY X-Large</t>
  </si>
  <si>
    <t>PRO TEAM PIPED POLO NAVY 2X-Large</t>
  </si>
  <si>
    <t>PRO TEAM PIPED POLO WHITE Small</t>
  </si>
  <si>
    <t>PRO TEAM PIPED POLO WHITE Medium</t>
  </si>
  <si>
    <t>PRO TEAM PIPED POLO WHITE Large</t>
  </si>
  <si>
    <t>PRO TEAM PIPED POLO WHITE X-Large</t>
  </si>
  <si>
    <t>PRO TEAM PIPED POLO WHITE 2X-Large</t>
  </si>
  <si>
    <t>PRO TEAM PIPED CREW NAVY Small</t>
  </si>
  <si>
    <t>PRO TEAM PIPED CREW NAVY Medium</t>
  </si>
  <si>
    <t>PRO TEAM PIPED CREW NAVY Large</t>
  </si>
  <si>
    <t>PRO TEAM PIPED CREW NAVY X-Large</t>
  </si>
  <si>
    <t>PRO TEAM PIPED CREW NAVY 2X-Large</t>
  </si>
  <si>
    <t>PRO TEAM PIPED CREW BLACK Small</t>
  </si>
  <si>
    <t>PRO TEAM PIPED CREW BLACK Medium</t>
  </si>
  <si>
    <t>PRO TEAM PIPED CREW BLACK Large</t>
  </si>
  <si>
    <t>PRO TEAM PIPED CREW BLACK X-Large</t>
  </si>
  <si>
    <t>PRO TEAM PIPED CREW BLACK 2X-Large</t>
  </si>
  <si>
    <t>PRO TEAM PIPED CREW CONCRETE GREY Small</t>
  </si>
  <si>
    <t>PRO TEAM PIPED CREW CONCRETE GREY Medium</t>
  </si>
  <si>
    <t>PRO TEAM PIPED CREW CONCRETE GREY Large</t>
  </si>
  <si>
    <t>PRO TEAM PIPED CREW CONCRETE GREY X-Large</t>
  </si>
  <si>
    <t>PRO TEAM PIPED CREW CONCRETE GREY 2X-Large</t>
  </si>
  <si>
    <t>NEIN MESH JERSEY BLACK Small</t>
  </si>
  <si>
    <t>NEIN MESH JERSEY BLACK Medium</t>
  </si>
  <si>
    <t>NEIN MESH JERSEY BLACK Large</t>
  </si>
  <si>
    <t>NEIN MESH JERSEY BLACK X-Large</t>
  </si>
  <si>
    <t>NEIN MESH JERSEY BLACK 2X-Large</t>
  </si>
  <si>
    <t>NEIN MESH JERSEY REALTREE® ORIGINAL Small</t>
  </si>
  <si>
    <t>NEIN MESH JERSEY REALTREE® ORIGINAL Medium</t>
  </si>
  <si>
    <t>NEIN MESH JERSEY REALTREE® ORIGINAL Large</t>
  </si>
  <si>
    <t>NEIN MESH JERSEY REALTREE® ORIGINAL X-Large</t>
  </si>
  <si>
    <t>NEIN MESH JERSEY REALTREE® ORIGINAL 2X-Large</t>
  </si>
  <si>
    <t>NEIN MESH JERSEY YELLOW Small</t>
  </si>
  <si>
    <t>NEIN MESH JERSEY YELLOW Medium</t>
  </si>
  <si>
    <t>NEIN MESH JERSEY YELLOW Large</t>
  </si>
  <si>
    <t>NEIN MESH JERSEY YELLOW X-Large</t>
  </si>
  <si>
    <t>NEIN MESH JERSEY YELLOW 2X-Large</t>
  </si>
  <si>
    <t>NEIN MESH SHORT REALTREE® ORIGINAL Small</t>
  </si>
  <si>
    <t>NEIN MESH SHORT REALTREE® ORIGINAL Medium</t>
  </si>
  <si>
    <t>NEIN MESH SHORT REALTREE® ORIGINAL Large</t>
  </si>
  <si>
    <t>NEIN MESH SHORT REALTREE® ORIGINAL X-Large</t>
  </si>
  <si>
    <t>NEIN MESH SHORT YELLOW Small</t>
  </si>
  <si>
    <t>NEIN MESH SHORT YELLOW Medium</t>
  </si>
  <si>
    <t>NEIN MESH SHORT YELLOW Large</t>
  </si>
  <si>
    <t>NEIN MESH SHORT YELLOW X-Large</t>
  </si>
  <si>
    <t>NEIN MESH SHORT BLACK Small</t>
  </si>
  <si>
    <t>NEIN MESH SHORT BLACK Medium</t>
  </si>
  <si>
    <t>NEIN MESH SHORT BLACK Large</t>
  </si>
  <si>
    <t>NEIN MESH SHORT BLACK X-Large</t>
  </si>
  <si>
    <t>P3 PIECE HOOD FOX Small</t>
  </si>
  <si>
    <t>P3 PIECE HOOD FOX Medium</t>
  </si>
  <si>
    <t>P3 PIECE HOOD FOX Large</t>
  </si>
  <si>
    <t>P3 PIECE HOOD FOX X-Large</t>
  </si>
  <si>
    <t>P3 PIECE HOOD FOX 2X-Large</t>
  </si>
  <si>
    <t>P3 PIECE HOOD GREY MARL Small</t>
  </si>
  <si>
    <t>P3 PIECE HOOD GREY MARL Medium</t>
  </si>
  <si>
    <t>P3 PIECE HOOD GREY MARL Large</t>
  </si>
  <si>
    <t>P3 PIECE HOOD GREY MARL X-Large</t>
  </si>
  <si>
    <t>P3 PIECE HOOD GREY MARL 2X-Large</t>
  </si>
  <si>
    <t>P3 PIECE HOOD BLACK Small</t>
  </si>
  <si>
    <t>P3 PIECE HOOD BLACK Medium</t>
  </si>
  <si>
    <t>P3 PIECE HOOD BLACK Large</t>
  </si>
  <si>
    <t>P3 PIECE HOOD BLACK X-Large</t>
  </si>
  <si>
    <t>P3 PIECE HOOD BLACK 2X-Large</t>
  </si>
  <si>
    <t>P3 PIECE HOOD SOUR GRAPE Small</t>
  </si>
  <si>
    <t>P3 PIECE HOOD SOUR GRAPE Medium</t>
  </si>
  <si>
    <t>P3 PIECE HOOD SOUR GRAPE Large</t>
  </si>
  <si>
    <t>P3 PIECE HOOD SOUR GRAPE X-Large</t>
  </si>
  <si>
    <t>P3 PIECE HOOD SOUR GRAPE 2X-Large</t>
  </si>
  <si>
    <t>P3 PIECE HOOD NAVY Small</t>
  </si>
  <si>
    <t>P3 PIECE HOOD NAVY Medium</t>
  </si>
  <si>
    <t>P3 PIECE HOOD NAVY Large</t>
  </si>
  <si>
    <t>P3 PIECE HOOD NAVY X-Large</t>
  </si>
  <si>
    <t>P3 PIECE HOOD NAVY 2X-Large</t>
  </si>
  <si>
    <t>P3 PIECE HOOD TRUE RED Small</t>
  </si>
  <si>
    <t>P3 PIECE HOOD TRUE RED Medium</t>
  </si>
  <si>
    <t>P3 PIECE HOOD TRUE RED Large</t>
  </si>
  <si>
    <t>P3 PIECE HOOD TRUE RED X-Large</t>
  </si>
  <si>
    <t>P3 PIECE HOOD TRUE RED 2X-Large</t>
  </si>
  <si>
    <t>VIEWFINDER T-SHIRT NAVY Small</t>
  </si>
  <si>
    <t>VIEWFINDER T-SHIRT NAVY Medium</t>
  </si>
  <si>
    <t>VIEWFINDER T-SHIRT NAVY Large</t>
  </si>
  <si>
    <t>VIEWFINDER T-SHIRT NAVY X-Large</t>
  </si>
  <si>
    <t>VIEWFINDER T-SHIRT SKYLINE BLUE Small</t>
  </si>
  <si>
    <t>VIEWFINDER T-SHIRT SKYLINE BLUE Medium</t>
  </si>
  <si>
    <t>VIEWFINDER T-SHIRT SKYLINE BLUE Large</t>
  </si>
  <si>
    <t>VIEWFINDER T-SHIRT SKYLINE BLUE X-Large</t>
  </si>
  <si>
    <t>VIEWFINDER T-SHIRT GREY MARL Small</t>
  </si>
  <si>
    <t>VIEWFINDER T-SHIRT GREY MARL Medium</t>
  </si>
  <si>
    <t>VIEWFINDER T-SHIRT GREY MARL Large</t>
  </si>
  <si>
    <t>VIEWFINDER T-SHIRT GREY MARL X-Large</t>
  </si>
  <si>
    <t>VIEWFINDER T-SHIRT WHITE Small</t>
  </si>
  <si>
    <t>VIEWFINDER T-SHIRT WHITE Medium</t>
  </si>
  <si>
    <t>VIEWFINDER T-SHIRT WHITE Large</t>
  </si>
  <si>
    <t>VIEWFINDER T-SHIRT WHITE X-Large</t>
  </si>
  <si>
    <t>VIEWFINDER T-SHIRT BLACK Small</t>
  </si>
  <si>
    <t>VIEWFINDER T-SHIRT BLACK Medium</t>
  </si>
  <si>
    <t>VIEWFINDER T-SHIRT BLACK Large</t>
  </si>
  <si>
    <t>VIEWFINDER T-SHIRT BLACK X-Large</t>
  </si>
  <si>
    <t>VIEWFINDER T-SHIRT SWEET PINK Small</t>
  </si>
  <si>
    <t>VIEWFINDER T-SHIRT SWEET PINK Medium</t>
  </si>
  <si>
    <t>VIEWFINDER T-SHIRT SWEET PINK Large</t>
  </si>
  <si>
    <t>VIEWFINDER T-SHIRT SWEET PINK X-Large</t>
  </si>
  <si>
    <t>LE SCRIPT HOOD HEAVY PINK Small</t>
  </si>
  <si>
    <t>LE SCRIPT HOOD HEAVY PINK Medium</t>
  </si>
  <si>
    <t>LE SCRIPT HOOD HEAVY PINK Large</t>
  </si>
  <si>
    <t>LE SCRIPT HOOD HEAVY PINK X-Large</t>
  </si>
  <si>
    <t>LE SCRIPT HOOD HEAVY PINK 2X-Large</t>
  </si>
  <si>
    <t>LE SCRIPT HOOD BLACK Small</t>
  </si>
  <si>
    <t>LE SCRIPT HOOD BLACK Medium</t>
  </si>
  <si>
    <t>LE SCRIPT HOOD BLACK Large</t>
  </si>
  <si>
    <t>LE SCRIPT HOOD BLACK X-Large</t>
  </si>
  <si>
    <t>LE SCRIPT HOOD BLACK 2X-Large</t>
  </si>
  <si>
    <t>LE SCRIPT HOOD RACEY GREEN Small</t>
  </si>
  <si>
    <t>LE SCRIPT HOOD RACEY GREEN Medium</t>
  </si>
  <si>
    <t>LE SCRIPT HOOD RACEY GREEN Large</t>
  </si>
  <si>
    <t>LE SCRIPT HOOD RACEY GREEN X-Large</t>
  </si>
  <si>
    <t>LE SCRIPT HOOD RACEY GREEN 2X-Large</t>
  </si>
  <si>
    <t>LE SCRIPT HOOD FOX Small</t>
  </si>
  <si>
    <t>LE SCRIPT HOOD FOX Medium</t>
  </si>
  <si>
    <t>LE SCRIPT HOOD FOX Large</t>
  </si>
  <si>
    <t>LE SCRIPT HOOD FOX X-Large</t>
  </si>
  <si>
    <t>LE SCRIPT HOOD FOX 2X-Large</t>
  </si>
  <si>
    <t>FLAG T-SHIRT WHITE Small</t>
  </si>
  <si>
    <t>FLAG T-SHIRT WHITE Medium</t>
  </si>
  <si>
    <t>FLAG T-SHIRT WHITE Large</t>
  </si>
  <si>
    <t>FLAG T-SHIRT WHITE X-Large</t>
  </si>
  <si>
    <t>FLAG T-SHIRT WHITE 2X-Large</t>
  </si>
  <si>
    <t>FLAG T-SHIRT BLACK Small</t>
  </si>
  <si>
    <t>FLAG T-SHIRT BLACK Medium</t>
  </si>
  <si>
    <t>FLAG T-SHIRT BLACK Large</t>
  </si>
  <si>
    <t>FLAG T-SHIRT BLACK X-Large</t>
  </si>
  <si>
    <t>FLAG T-SHIRT BLACK 2X-Large</t>
  </si>
  <si>
    <t>FLAG T-SHIRT DEEP SEA BLUE Small</t>
  </si>
  <si>
    <t>FLAG T-SHIRT DEEP SEA BLUE Medium</t>
  </si>
  <si>
    <t>FLAG T-SHIRT DEEP SEA BLUE Large</t>
  </si>
  <si>
    <t>FLAG T-SHIRT DEEP SEA BLUE X-Large</t>
  </si>
  <si>
    <t>FLAG T-SHIRT DEEP SEA BLUE 2X-Large</t>
  </si>
  <si>
    <t>FLAG T-SHIRT TRUEST RED Small</t>
  </si>
  <si>
    <t>FLAG T-SHIRT TRUEST RED Medium</t>
  </si>
  <si>
    <t>FLAG T-SHIRT TRUEST RED Large</t>
  </si>
  <si>
    <t>FLAG T-SHIRT TRUEST RED X-Large</t>
  </si>
  <si>
    <t>FLAG T-SHIRT TRUEST RED 2X-Large</t>
  </si>
  <si>
    <t>ESTABLISHED ZIP HOOD NAVY Small</t>
  </si>
  <si>
    <t>ESTABLISHED ZIP HOOD NAVY Medium</t>
  </si>
  <si>
    <t>ESTABLISHED ZIP HOOD NAVY Large</t>
  </si>
  <si>
    <t>ESTABLISHED ZIP HOOD NAVY X-Large</t>
  </si>
  <si>
    <t>ESTABLISHED ZIP HOOD NAVY 2X-Large</t>
  </si>
  <si>
    <t>ESTABLISHED ZIP HOOD GREY Small</t>
  </si>
  <si>
    <t>ESTABLISHED ZIP HOOD GREY Medium</t>
  </si>
  <si>
    <t>ESTABLISHED ZIP HOOD GREY Large</t>
  </si>
  <si>
    <t>ESTABLISHED ZIP HOOD GREY X-Large</t>
  </si>
  <si>
    <t>ESTABLISHED ZIP HOOD GREY 2X-Large</t>
  </si>
  <si>
    <t>ESTABLISHED ZIP HOOD RED Small</t>
  </si>
  <si>
    <t>ESTABLISHED ZIP HOOD RED Medium</t>
  </si>
  <si>
    <t>ESTABLISHED ZIP HOOD RED Large</t>
  </si>
  <si>
    <t>ESTABLISHED ZIP HOOD RED X-Large</t>
  </si>
  <si>
    <t>ESTABLISHED ZIP HOOD RED 2X-Large</t>
  </si>
  <si>
    <t>ESTABLISHED LONGSLEEVE POLO NAVY Small</t>
  </si>
  <si>
    <t>ESTABLISHED LONGSLEEVE POLO NAVY Medium</t>
  </si>
  <si>
    <t>ESTABLISHED LONGSLEEVE POLO NAVY Large</t>
  </si>
  <si>
    <t>ESTABLISHED LONGSLEEVE POLO NAVY X-Large</t>
  </si>
  <si>
    <t>ESTABLISHED LONGSLEEVE POLO NAVY 2X-Large</t>
  </si>
  <si>
    <t>ESTABLISHED LONGSLEEVE POLO BLACK Small</t>
  </si>
  <si>
    <t>ESTABLISHED LONGSLEEVE POLO BLACK Medium</t>
  </si>
  <si>
    <t>ESTABLISHED LONGSLEEVE POLO BLACK Large</t>
  </si>
  <si>
    <t>ESTABLISHED LONGSLEEVE POLO BLACK X-Large</t>
  </si>
  <si>
    <t>ESTABLISHED LONGSLEEVE POLO BLACK 2X-Large</t>
  </si>
  <si>
    <t>PALACE CHICAGO WHITE SOX HOOD WHITE Small</t>
  </si>
  <si>
    <t>PALACE CHICAGO WHITE SOX HOOD WHITE Medium</t>
  </si>
  <si>
    <t>PALACE CHICAGO WHITE SOX HOOD WHITE Large</t>
  </si>
  <si>
    <t>PALACE CHICAGO WHITE SOX HOOD WHITE X-Large</t>
  </si>
  <si>
    <t>PALACE CHICAGO WHITE SOX HOOD WHITE 2X-Large</t>
  </si>
  <si>
    <t>PALACE CHICAGO WHITE SOX HOOD GREY MARL Small</t>
  </si>
  <si>
    <t>PALACE CHICAGO WHITE SOX HOOD GREY MARL Medium</t>
  </si>
  <si>
    <t>PALACE CHICAGO WHITE SOX HOOD GREY MARL Large</t>
  </si>
  <si>
    <t>PALACE CHICAGO WHITE SOX HOOD GREY MARL X-Large</t>
  </si>
  <si>
    <t>PALACE CHICAGO WHITE SOX HOOD GREY MARL 2X-Large</t>
  </si>
  <si>
    <t>PALACE CHICAGO WHITE SOX HOOD BLACK Small</t>
  </si>
  <si>
    <t>PALACE CHICAGO WHITE SOX HOOD BLACK Medium</t>
  </si>
  <si>
    <t>PALACE CHICAGO WHITE SOX HOOD BLACK Large</t>
  </si>
  <si>
    <t>PALACE CHICAGO WHITE SOX HOOD BLACK X-Large</t>
  </si>
  <si>
    <t>PALACE CHICAGO WHITE SOX HOOD BLACK 2X-Large</t>
  </si>
  <si>
    <t>PALACE CHICAGO WHITE SOX HOOD SWEET PINK Small</t>
  </si>
  <si>
    <t>PALACE CHICAGO WHITE SOX HOOD SWEET PINK Medium</t>
  </si>
  <si>
    <t>PALACE CHICAGO WHITE SOX HOOD SWEET PINK Large</t>
  </si>
  <si>
    <t>PALACE CHICAGO WHITE SOX HOOD SWEET PINK X-Large</t>
  </si>
  <si>
    <t>PALACE CHICAGO WHITE SOX HOOD SWEET PINK 2X-Large</t>
  </si>
  <si>
    <t>PALACE CHICAGO WHITE SOX T-SHIRT GREY MARL Small</t>
  </si>
  <si>
    <t>PALACE CHICAGO WHITE SOX T-SHIRT GREY MARL Medium</t>
  </si>
  <si>
    <t>PALACE CHICAGO WHITE SOX T-SHIRT GREY MARL Large</t>
  </si>
  <si>
    <t>PALACE CHICAGO WHITE SOX T-SHIRT GREY MARL X-Large</t>
  </si>
  <si>
    <t>PALACE CHICAGO WHITE SOX T-SHIRT GREY MARL 2X-Large</t>
  </si>
  <si>
    <t>PALACE CHICAGO WHITE SOX T-SHIRT BLACK Small</t>
  </si>
  <si>
    <t>PALACE CHICAGO WHITE SOX T-SHIRT BLACK Medium</t>
  </si>
  <si>
    <t>PALACE CHICAGO WHITE SOX T-SHIRT BLACK Large</t>
  </si>
  <si>
    <t>PALACE CHICAGO WHITE SOX T-SHIRT BLACK X-Large</t>
  </si>
  <si>
    <t>PALACE CHICAGO WHITE SOX T-SHIRT BLACK 2X-Large</t>
  </si>
  <si>
    <t>PALACE CHICAGO WHITE SOX T-SHIRT SWEET PINK Small</t>
  </si>
  <si>
    <t>PALACE CHICAGO WHITE SOX T-SHIRT SWEET PINK Medium</t>
  </si>
  <si>
    <t>PALACE CHICAGO WHITE SOX T-SHIRT SWEET PINK Large</t>
  </si>
  <si>
    <t>PALACE CHICAGO WHITE SOX T-SHIRT SWEET PINK X-Large</t>
  </si>
  <si>
    <t>PALACE CHICAGO WHITE SOX T-SHIRT SWEET PINK 2X-Large</t>
  </si>
  <si>
    <t>PALACE CHICAGO WHITE SOX T-SHIRT WHITE Small</t>
  </si>
  <si>
    <t>PALACE CHICAGO WHITE SOX T-SHIRT WHITE Medium</t>
  </si>
  <si>
    <t>PALACE CHICAGO WHITE SOX T-SHIRT WHITE Large</t>
  </si>
  <si>
    <t>PALACE CHICAGO WHITE SOX T-SHIRT WHITE X-Large</t>
  </si>
  <si>
    <t>PALACE CHICAGO WHITE SOX T-SHIRT WHITE 2X-Large</t>
  </si>
  <si>
    <t>PALACE CHICAGO WHITE SOX  SHELL CREW BLACK Small</t>
  </si>
  <si>
    <t>PALACE CHICAGO WHITE SOX  SHELL CREW BLACK Medium</t>
  </si>
  <si>
    <t>PALACE CHICAGO WHITE SOX  SHELL CREW BLACK Large</t>
  </si>
  <si>
    <t>PALACE CHICAGO WHITE SOX  SHELL CREW BLACK X-Large</t>
  </si>
  <si>
    <t>PALACE CHICAGO WHITE SOX  SHELL CREW GREY Small</t>
  </si>
  <si>
    <t>PALACE CHICAGO WHITE SOX  SHELL CREW GREY Medium</t>
  </si>
  <si>
    <t>PALACE CHICAGO WHITE SOX  SHELL CREW GREY Large</t>
  </si>
  <si>
    <t>PALACE CHICAGO WHITE SOX  SHELL CREW GREY X-Large</t>
  </si>
  <si>
    <t>PALACE CHICAGO WHITE SOX SHELL JOGGER GREY Small</t>
  </si>
  <si>
    <t>PALACE CHICAGO WHITE SOX SHELL JOGGER GREY Medium</t>
  </si>
  <si>
    <t>PALACE CHICAGO WHITE SOX SHELL JOGGER GREY Large</t>
  </si>
  <si>
    <t>PALACE CHICAGO WHITE SOX SHELL JOGGER GREY X-Large</t>
  </si>
  <si>
    <t>PALACE CHICAGO WHITE SOX SHELL JOGGER BLACK Small</t>
  </si>
  <si>
    <t>PALACE CHICAGO WHITE SOX SHELL JOGGER BLACK Medium</t>
  </si>
  <si>
    <t>PALACE CHICAGO WHITE SOX SHELL JOGGER BLACK Large</t>
  </si>
  <si>
    <t>PALACE CHICAGO WHITE SOX SHELL JOGGER BLACK X-Large</t>
  </si>
  <si>
    <t>MECHANICAL CHAMPION T-SHIRT WHITE 2X-Large</t>
  </si>
  <si>
    <t>MECHANICAL CHAMPION T-SHIRT RACEY GREEN 2X-Large</t>
  </si>
  <si>
    <t>MECHANICAL CHAMPION T-SHIRT NAVY 2X-Large</t>
  </si>
  <si>
    <t>MECHANICAL CHAMPION T-SHIRT BLACK 2X-Large</t>
  </si>
  <si>
    <t>MECHANICAL CHAMPION T-SHIRT GREY MARL 2X-Large</t>
  </si>
  <si>
    <t>MECHANICAL CHAMPION T-SHIRT DEEP SEA BLUE 2X-Large</t>
  </si>
  <si>
    <t>VIEWFINDER T-SHIRT NAVY 2X-Large</t>
  </si>
  <si>
    <t>VIEWFINDER T-SHIRT SKYLINE BLUE 2X-Large</t>
  </si>
  <si>
    <t>VIEWFINDER T-SHIRT GREY MARL 2X-Large</t>
  </si>
  <si>
    <t>VIEWFINDER T-SHIRT WHITE 2X-Large</t>
  </si>
  <si>
    <t>VIEWFINDER T-SHIRT BLACK 2X-Large</t>
  </si>
  <si>
    <t>VIEWFINDER T-SHIRT SWEET PINK 2X-Large</t>
  </si>
  <si>
    <t>4560123544880</t>
  </si>
  <si>
    <t>4560123544881</t>
  </si>
  <si>
    <t>4560123544882</t>
  </si>
  <si>
    <t>4560123544883</t>
  </si>
  <si>
    <t>4560123544884</t>
  </si>
  <si>
    <t>4560123544950</t>
  </si>
  <si>
    <t>4560123544951</t>
  </si>
  <si>
    <t>4560123544952</t>
  </si>
  <si>
    <t>4560123544953</t>
  </si>
  <si>
    <t>4560123544954</t>
  </si>
  <si>
    <t>4560123533730</t>
  </si>
  <si>
    <t>4560123533731</t>
  </si>
  <si>
    <t>4560123533732</t>
  </si>
  <si>
    <t>4560123533728</t>
  </si>
  <si>
    <t>4560123533729</t>
  </si>
  <si>
    <t>4560123533724</t>
  </si>
  <si>
    <t>4560123533725</t>
  </si>
  <si>
    <t>4560123533726</t>
  </si>
  <si>
    <t>4560123533727</t>
  </si>
  <si>
    <t>4560123533723</t>
  </si>
  <si>
    <t>4560123533738</t>
  </si>
  <si>
    <t>4560123533739</t>
  </si>
  <si>
    <t>4560123533740</t>
  </si>
  <si>
    <t>4560123533741</t>
  </si>
  <si>
    <t>4560123533742</t>
  </si>
  <si>
    <t>4560123545095</t>
  </si>
  <si>
    <t>4560123545096</t>
  </si>
  <si>
    <t>4560123545097</t>
  </si>
  <si>
    <t>4560123545098</t>
  </si>
  <si>
    <t>4560123545099</t>
  </si>
  <si>
    <t>4560123545225</t>
  </si>
  <si>
    <t>4560123545226</t>
  </si>
  <si>
    <t>4560123545227</t>
  </si>
  <si>
    <t>4560123545228</t>
  </si>
  <si>
    <t>4560123545229</t>
  </si>
  <si>
    <t>4560123545230</t>
  </si>
  <si>
    <t>4560123545231</t>
  </si>
  <si>
    <t>4560123545232</t>
  </si>
  <si>
    <t>4560123545233</t>
  </si>
  <si>
    <t>4560123545234</t>
  </si>
  <si>
    <t>4560123545280</t>
  </si>
  <si>
    <t>4560123545281</t>
  </si>
  <si>
    <t>4560123545282</t>
  </si>
  <si>
    <t>4560123545283</t>
  </si>
  <si>
    <t>4560123545284</t>
  </si>
  <si>
    <t>4560123545215</t>
  </si>
  <si>
    <t>4560123545216</t>
  </si>
  <si>
    <t>4560123545217</t>
  </si>
  <si>
    <t>4560123545218</t>
  </si>
  <si>
    <t>4560123545219</t>
  </si>
  <si>
    <t>4560123545250</t>
  </si>
  <si>
    <t>4560123545251</t>
  </si>
  <si>
    <t>4560123545252</t>
  </si>
  <si>
    <t>4560123545253</t>
  </si>
  <si>
    <t>4560123545254</t>
  </si>
  <si>
    <t>4560123543920</t>
  </si>
  <si>
    <t>4560123543921</t>
  </si>
  <si>
    <t>4560123543922</t>
  </si>
  <si>
    <t>4560123543923</t>
  </si>
  <si>
    <t>4560123546826</t>
  </si>
  <si>
    <t>4560123546827</t>
  </si>
  <si>
    <t>4560123546828</t>
  </si>
  <si>
    <t>4560123546829</t>
  </si>
  <si>
    <t>4560123544600</t>
  </si>
  <si>
    <t>4560123544601</t>
  </si>
  <si>
    <t>4560123544602</t>
  </si>
  <si>
    <t>4560123544603</t>
  </si>
  <si>
    <t>4560123544400</t>
  </si>
  <si>
    <t>4560123544401</t>
  </si>
  <si>
    <t>4560123544402</t>
  </si>
  <si>
    <t>4560123544403</t>
  </si>
  <si>
    <t>4560123546314</t>
  </si>
  <si>
    <t>4560123546315</t>
  </si>
  <si>
    <t>4560123546316</t>
  </si>
  <si>
    <t>4560123546317</t>
  </si>
  <si>
    <t>4560123544405</t>
  </si>
  <si>
    <t>4560123544406</t>
  </si>
  <si>
    <t>4560123544407</t>
  </si>
  <si>
    <t>4560123544408</t>
  </si>
  <si>
    <t>4560123544970</t>
  </si>
  <si>
    <t>4560123544971</t>
  </si>
  <si>
    <t>4560123544972</t>
  </si>
  <si>
    <t>4560123544973</t>
  </si>
  <si>
    <t>4560123544974</t>
  </si>
  <si>
    <t>4560123545200</t>
  </si>
  <si>
    <t>4560123545201</t>
  </si>
  <si>
    <t>4560123545202</t>
  </si>
  <si>
    <t>4560123545203</t>
  </si>
  <si>
    <t>4560123545204</t>
  </si>
  <si>
    <t>4560123545185</t>
  </si>
  <si>
    <t>4560123545186</t>
  </si>
  <si>
    <t>4560123545187</t>
  </si>
  <si>
    <t>4560123545188</t>
  </si>
  <si>
    <t>4560123545189</t>
  </si>
  <si>
    <t>4560123544860</t>
  </si>
  <si>
    <t>4560123544861</t>
  </si>
  <si>
    <t>4560123544862</t>
  </si>
  <si>
    <t>4560123544863</t>
  </si>
  <si>
    <t>4560123544864</t>
  </si>
  <si>
    <t>4560123544920</t>
  </si>
  <si>
    <t>4560123544921</t>
  </si>
  <si>
    <t>4560123544922</t>
  </si>
  <si>
    <t>4560123544923</t>
  </si>
  <si>
    <t>4560123544924</t>
  </si>
  <si>
    <t>4560123544660</t>
  </si>
  <si>
    <t>4560123544661</t>
  </si>
  <si>
    <t>4560123544662</t>
  </si>
  <si>
    <t>4560123544663</t>
  </si>
  <si>
    <t>4560123544664</t>
  </si>
  <si>
    <t>4560123543885</t>
  </si>
  <si>
    <t>4560123543886</t>
  </si>
  <si>
    <t>4560123543887</t>
  </si>
  <si>
    <t>4560123543888</t>
  </si>
  <si>
    <t>4560123543889</t>
  </si>
  <si>
    <t>4560123544035</t>
  </si>
  <si>
    <t>4560123544036</t>
  </si>
  <si>
    <t>4560123544037</t>
  </si>
  <si>
    <t>4560123544038</t>
  </si>
  <si>
    <t>4560123544039</t>
  </si>
  <si>
    <t>4560123543850</t>
  </si>
  <si>
    <t>4560123543851</t>
  </si>
  <si>
    <t>4560123543852</t>
  </si>
  <si>
    <t>4560123543853</t>
  </si>
  <si>
    <t>4560123543854</t>
  </si>
  <si>
    <t>4560123545020</t>
  </si>
  <si>
    <t>4560123545021</t>
  </si>
  <si>
    <t>4560123545022</t>
  </si>
  <si>
    <t>4560123545023</t>
  </si>
  <si>
    <t>4560123545130</t>
  </si>
  <si>
    <t>4560123545131</t>
  </si>
  <si>
    <t>4560123545132</t>
  </si>
  <si>
    <t>4560123545133</t>
  </si>
  <si>
    <t>4560123545140</t>
  </si>
  <si>
    <t>4560123545141</t>
  </si>
  <si>
    <t>4560123545142</t>
  </si>
  <si>
    <t>4560123545143</t>
  </si>
  <si>
    <t>4560123546199</t>
  </si>
  <si>
    <t>4560123546200</t>
  </si>
  <si>
    <t>4560123546201</t>
  </si>
  <si>
    <t>4560123546202</t>
  </si>
  <si>
    <t>4560123546203</t>
  </si>
  <si>
    <t>4560123546204</t>
  </si>
  <si>
    <t>4560123546205</t>
  </si>
  <si>
    <t>4560123546206</t>
  </si>
  <si>
    <t>4560123546207</t>
  </si>
  <si>
    <t>4560123546208</t>
  </si>
  <si>
    <t>4560123546198</t>
  </si>
  <si>
    <t>4560123546194</t>
  </si>
  <si>
    <t>4560123546195</t>
  </si>
  <si>
    <t>4560123546196</t>
  </si>
  <si>
    <t>4560123546197</t>
  </si>
  <si>
    <t>4560123546219</t>
  </si>
  <si>
    <t>4560123546220</t>
  </si>
  <si>
    <t>4560123546221</t>
  </si>
  <si>
    <t>4560123546222</t>
  </si>
  <si>
    <t>4560123546223</t>
  </si>
  <si>
    <t>4560123546209</t>
  </si>
  <si>
    <t>4560123546210</t>
  </si>
  <si>
    <t>4560123546211</t>
  </si>
  <si>
    <t>4560123546212</t>
  </si>
  <si>
    <t>4560123546213</t>
  </si>
  <si>
    <t>4560123546214</t>
  </si>
  <si>
    <t>4560123546215</t>
  </si>
  <si>
    <t>4560123546216</t>
  </si>
  <si>
    <t>4560123546217</t>
  </si>
  <si>
    <t>4560123546218</t>
  </si>
  <si>
    <t>4560123544710</t>
  </si>
  <si>
    <t>4560123544711</t>
  </si>
  <si>
    <t>4560123544712</t>
  </si>
  <si>
    <t>4560123544713</t>
  </si>
  <si>
    <t>4560123544560</t>
  </si>
  <si>
    <t>4560123544561</t>
  </si>
  <si>
    <t>4560123544562</t>
  </si>
  <si>
    <t>4560123544563</t>
  </si>
  <si>
    <t>4560123544625</t>
  </si>
  <si>
    <t>4560123544626</t>
  </si>
  <si>
    <t>4560123544627</t>
  </si>
  <si>
    <t>4560123544628</t>
  </si>
  <si>
    <t>4560123544120</t>
  </si>
  <si>
    <t>4560123544121</t>
  </si>
  <si>
    <t>4560123544122</t>
  </si>
  <si>
    <t>4560123544123</t>
  </si>
  <si>
    <t>4560123544475</t>
  </si>
  <si>
    <t>4560123544476</t>
  </si>
  <si>
    <t>4560123544477</t>
  </si>
  <si>
    <t>4560123544478</t>
  </si>
  <si>
    <t>4560123546812</t>
  </si>
  <si>
    <t>4560123546813</t>
  </si>
  <si>
    <t>4560123546814</t>
  </si>
  <si>
    <t>4560123546815</t>
  </si>
  <si>
    <t>4560123546244</t>
  </si>
  <si>
    <t>4560123546245</t>
  </si>
  <si>
    <t>4560123546247</t>
  </si>
  <si>
    <t>4560123546248</t>
  </si>
  <si>
    <t>4560123546246</t>
  </si>
  <si>
    <t>4560123546249</t>
  </si>
  <si>
    <t>4560123546250</t>
  </si>
  <si>
    <t>4560123546251</t>
  </si>
  <si>
    <t>4560123546252</t>
  </si>
  <si>
    <t>4560123546253</t>
  </si>
  <si>
    <t>4560123546254</t>
  </si>
  <si>
    <t>4560123546255</t>
  </si>
  <si>
    <t>4560123546256</t>
  </si>
  <si>
    <t>4560123546257</t>
  </si>
  <si>
    <t>4560123546258</t>
  </si>
  <si>
    <t>4560123546395</t>
  </si>
  <si>
    <t>4560123546396</t>
  </si>
  <si>
    <t>4560123546397</t>
  </si>
  <si>
    <t>4560123546398</t>
  </si>
  <si>
    <t>4560123546399</t>
  </si>
  <si>
    <t>4560123544255</t>
  </si>
  <si>
    <t>4560123544256</t>
  </si>
  <si>
    <t>4560123544257</t>
  </si>
  <si>
    <t>4560123544258</t>
  </si>
  <si>
    <t>4560123544259</t>
  </si>
  <si>
    <t>4560123544325</t>
  </si>
  <si>
    <t>4560123544326</t>
  </si>
  <si>
    <t>4560123544327</t>
  </si>
  <si>
    <t>4560123544328</t>
  </si>
  <si>
    <t>4560123544329</t>
  </si>
  <si>
    <t>4560123546429</t>
  </si>
  <si>
    <t>4560123546430</t>
  </si>
  <si>
    <t>4560123546431</t>
  </si>
  <si>
    <t>4560123546432</t>
  </si>
  <si>
    <t>4560123546433</t>
  </si>
  <si>
    <t>4560123543890</t>
  </si>
  <si>
    <t>4560123543891</t>
  </si>
  <si>
    <t>4560123543892</t>
  </si>
  <si>
    <t>4560123543893</t>
  </si>
  <si>
    <t>4560123543894</t>
  </si>
  <si>
    <t>4560123544075</t>
  </si>
  <si>
    <t>4560123544076</t>
  </si>
  <si>
    <t>4560123544077</t>
  </si>
  <si>
    <t>4560123544078</t>
  </si>
  <si>
    <t>4560123544079</t>
  </si>
  <si>
    <t>4560123543970</t>
  </si>
  <si>
    <t>4560123543971</t>
  </si>
  <si>
    <t>4560123543972</t>
  </si>
  <si>
    <t>4560123543973</t>
  </si>
  <si>
    <t>4560123543974</t>
  </si>
  <si>
    <t>4560123543775</t>
  </si>
  <si>
    <t>4560123543776</t>
  </si>
  <si>
    <t>4560123543777</t>
  </si>
  <si>
    <t>4560123543778</t>
  </si>
  <si>
    <t>4560123543779</t>
  </si>
  <si>
    <t>4560123545045</t>
  </si>
  <si>
    <t>4560123545046</t>
  </si>
  <si>
    <t>4560123545047</t>
  </si>
  <si>
    <t>4560123545048</t>
  </si>
  <si>
    <t>4560123545049</t>
  </si>
  <si>
    <t>4560123545080</t>
  </si>
  <si>
    <t>4560123545081</t>
  </si>
  <si>
    <t>4560123545082</t>
  </si>
  <si>
    <t>4560123545083</t>
  </si>
  <si>
    <t>4560123545084</t>
  </si>
  <si>
    <t>4560123544305</t>
  </si>
  <si>
    <t>4560123544306</t>
  </si>
  <si>
    <t>4560123544307</t>
  </si>
  <si>
    <t>4560123544308</t>
  </si>
  <si>
    <t>4560123544309</t>
  </si>
  <si>
    <t>4560123544810</t>
  </si>
  <si>
    <t>4560123544811</t>
  </si>
  <si>
    <t>4560123544812</t>
  </si>
  <si>
    <t>4560123544813</t>
  </si>
  <si>
    <t>4560123544814</t>
  </si>
  <si>
    <t>4560123544615</t>
  </si>
  <si>
    <t>4560123544616</t>
  </si>
  <si>
    <t>4560123544617</t>
  </si>
  <si>
    <t>4560123544618</t>
  </si>
  <si>
    <t>4560123544619</t>
  </si>
  <si>
    <t>4560123544375</t>
  </si>
  <si>
    <t>4560123544376</t>
  </si>
  <si>
    <t>4560123544377</t>
  </si>
  <si>
    <t>4560123544378</t>
  </si>
  <si>
    <t>4560123544379</t>
  </si>
  <si>
    <t>4560123544960</t>
  </si>
  <si>
    <t>4560123544961</t>
  </si>
  <si>
    <t>4560123544962</t>
  </si>
  <si>
    <t>4560123544963</t>
  </si>
  <si>
    <t>4560123544964</t>
  </si>
  <si>
    <t>4560123545085</t>
  </si>
  <si>
    <t>4560123545086</t>
  </si>
  <si>
    <t>4560123545087</t>
  </si>
  <si>
    <t>4560123545088</t>
  </si>
  <si>
    <t>4560123545089</t>
  </si>
  <si>
    <t>4560123545195</t>
  </si>
  <si>
    <t>4560123545196</t>
  </si>
  <si>
    <t>4560123545197</t>
  </si>
  <si>
    <t>4560123545198</t>
  </si>
  <si>
    <t>4560123545199</t>
  </si>
  <si>
    <t>4560123545040</t>
  </si>
  <si>
    <t>4560123545041</t>
  </si>
  <si>
    <t>4560123545042</t>
  </si>
  <si>
    <t>4560123545043</t>
  </si>
  <si>
    <t>4560123545044</t>
  </si>
  <si>
    <t>4560123546147</t>
  </si>
  <si>
    <t>4560123546148</t>
  </si>
  <si>
    <t>4560123546149</t>
  </si>
  <si>
    <t>4560123546150</t>
  </si>
  <si>
    <t>4560123546420</t>
  </si>
  <si>
    <t>4560123546421</t>
  </si>
  <si>
    <t>4560123546422</t>
  </si>
  <si>
    <t>4560123546423</t>
  </si>
  <si>
    <t>4560123544180</t>
  </si>
  <si>
    <t>4560123544181</t>
  </si>
  <si>
    <t>4560123544182</t>
  </si>
  <si>
    <t>4560123544183</t>
  </si>
  <si>
    <t>4560123544280</t>
  </si>
  <si>
    <t>4560123544281</t>
  </si>
  <si>
    <t>4560123544282</t>
  </si>
  <si>
    <t>4560123544283</t>
  </si>
  <si>
    <t>4560123543924</t>
  </si>
  <si>
    <t>4560123546830</t>
  </si>
  <si>
    <t>4560123544604</t>
  </si>
  <si>
    <t>4560123544404</t>
  </si>
  <si>
    <t>4560123546318</t>
  </si>
  <si>
    <t>4560123544409</t>
  </si>
  <si>
    <t>4560123544714</t>
  </si>
  <si>
    <t>4560123544564</t>
  </si>
  <si>
    <t>4560123544629</t>
  </si>
  <si>
    <t>4560123544124</t>
  </si>
  <si>
    <t>4560123544479</t>
  </si>
  <si>
    <t>4560123546811</t>
  </si>
  <si>
    <t>UA</t>
  </si>
  <si>
    <t>P19  SS26   G2863</t>
  </si>
  <si>
    <t>SS26-SPRING</t>
  </si>
  <si>
    <t>ALL SS26 ITEMS</t>
  </si>
  <si>
    <t>P29ES033</t>
  </si>
  <si>
    <t>TRIO STRIPE LONGSLEEVE</t>
  </si>
  <si>
    <t xml:space="preserve">LUCKY GREEN </t>
  </si>
  <si>
    <t>P29ES010</t>
  </si>
  <si>
    <t>P29ES011</t>
  </si>
  <si>
    <t>P28HD030</t>
  </si>
  <si>
    <t>SOFAR HOOD</t>
  </si>
  <si>
    <t>P28HD028</t>
  </si>
  <si>
    <t>P30HD022</t>
  </si>
  <si>
    <t>P30HD021</t>
  </si>
  <si>
    <t>SWEET PINK</t>
  </si>
  <si>
    <t>P28HD029</t>
  </si>
  <si>
    <t>P28HD003</t>
  </si>
  <si>
    <t>P STAR HOOD</t>
  </si>
  <si>
    <t>P28HD001</t>
  </si>
  <si>
    <t>P28HD002</t>
  </si>
  <si>
    <t>P28HD004</t>
  </si>
  <si>
    <t xml:space="preserve">RICH WINE </t>
  </si>
  <si>
    <t>P30TS039</t>
  </si>
  <si>
    <t>METAMORPHOSIS LONGSLEEVE</t>
  </si>
  <si>
    <t>P30TS042</t>
  </si>
  <si>
    <t>P30TS040</t>
  </si>
  <si>
    <t>P30TS041</t>
  </si>
  <si>
    <t>P30HD025</t>
  </si>
  <si>
    <t>METAMORPHOSIS HOOD</t>
  </si>
  <si>
    <t>FLASHY FLURO</t>
  </si>
  <si>
    <t>P30HD026</t>
  </si>
  <si>
    <t>P30HD027</t>
  </si>
  <si>
    <t>P30TS008</t>
  </si>
  <si>
    <t>LAMB T-SHIRT</t>
  </si>
  <si>
    <t>P30TS007</t>
  </si>
  <si>
    <t>P30TS010</t>
  </si>
  <si>
    <t>P30TS009</t>
  </si>
  <si>
    <t>P30TS011</t>
  </si>
  <si>
    <t>P30TS012</t>
  </si>
  <si>
    <t>P30TS068</t>
  </si>
  <si>
    <t>LUCKY P3 T-SHIRT</t>
  </si>
  <si>
    <t>P30TS066</t>
  </si>
  <si>
    <t>P30TS070</t>
  </si>
  <si>
    <t>P30TS067</t>
  </si>
  <si>
    <t>P30TS069</t>
  </si>
  <si>
    <t>P30TS065</t>
  </si>
  <si>
    <t>P30CS027</t>
  </si>
  <si>
    <t>REALTREE® TRI-FERG HOOD</t>
  </si>
  <si>
    <t>P30CS029</t>
  </si>
  <si>
    <t>P30CS028</t>
  </si>
  <si>
    <t>P30CS030</t>
  </si>
  <si>
    <t>P30CS031</t>
  </si>
  <si>
    <t>P30CS026</t>
  </si>
  <si>
    <t>P30TS048</t>
  </si>
  <si>
    <t>P-UP T-SHIRT</t>
  </si>
  <si>
    <t>P30TS045</t>
  </si>
  <si>
    <t>P30TS047</t>
  </si>
  <si>
    <t>P30TS046</t>
  </si>
  <si>
    <t>P30TS091</t>
  </si>
  <si>
    <t>SUNNY YELLOW</t>
  </si>
  <si>
    <t>P30TS049</t>
  </si>
  <si>
    <t>SOUR GRAPE</t>
  </si>
  <si>
    <t>P30ES017</t>
  </si>
  <si>
    <t>PRO TEAM PIPED JERSEY</t>
  </si>
  <si>
    <t>P30ES016</t>
  </si>
  <si>
    <t>P30ES053</t>
  </si>
  <si>
    <t xml:space="preserve">K-NEIN PRINT </t>
  </si>
  <si>
    <t>P30ES018</t>
  </si>
  <si>
    <t>P30ES031</t>
  </si>
  <si>
    <t>PAL-ICE HOCKEY JERSEY</t>
  </si>
  <si>
    <t>P30ES032</t>
  </si>
  <si>
    <t>P30TS055</t>
  </si>
  <si>
    <t>ME MYSELF AND TRI T-SHIRT</t>
  </si>
  <si>
    <t>P30TS056</t>
  </si>
  <si>
    <t>P30TS053</t>
  </si>
  <si>
    <t>P30TS052</t>
  </si>
  <si>
    <t>P30TS051</t>
  </si>
  <si>
    <t>P30TS054</t>
  </si>
  <si>
    <t>P30JK029</t>
  </si>
  <si>
    <t>FURRY FLEECE JACKET</t>
  </si>
  <si>
    <t>LEOPARD</t>
  </si>
  <si>
    <t>P30JK027</t>
  </si>
  <si>
    <t>P30TS090</t>
  </si>
  <si>
    <t>PALACHINO T-SHIRT</t>
  </si>
  <si>
    <t>CAR KEY</t>
  </si>
  <si>
    <t>P30TS081</t>
  </si>
  <si>
    <t>P30TS082</t>
  </si>
  <si>
    <t>P30TS080</t>
  </si>
  <si>
    <t>P30TS083</t>
  </si>
  <si>
    <t>P30TS078</t>
  </si>
  <si>
    <t>P30JK048</t>
  </si>
  <si>
    <t>PATCH ME UP SHEARLING JACKET</t>
  </si>
  <si>
    <t>P30JK046</t>
  </si>
  <si>
    <t>P30JK045</t>
  </si>
  <si>
    <t>P30JG019</t>
  </si>
  <si>
    <t>COURTSIDE JOGGER</t>
  </si>
  <si>
    <t xml:space="preserve">BLACK / TRUST RED </t>
  </si>
  <si>
    <t>P30JG022</t>
  </si>
  <si>
    <t xml:space="preserve">TAWNY PORT / CONCREETE GREY </t>
  </si>
  <si>
    <t>P30JG020</t>
  </si>
  <si>
    <t xml:space="preserve">RACEY GREEN / SUNNY YELLOW </t>
  </si>
  <si>
    <t>P30TS073</t>
  </si>
  <si>
    <t>SWIRLY T-SHIRT</t>
  </si>
  <si>
    <t>P30TS075</t>
  </si>
  <si>
    <t>P30TS076</t>
  </si>
  <si>
    <t>P30TS074</t>
  </si>
  <si>
    <t>P30TS087</t>
  </si>
  <si>
    <t>P30TS077</t>
  </si>
  <si>
    <t>P30ES019</t>
  </si>
  <si>
    <t>SMOKED WAFFLE LONGSLEEVE</t>
  </si>
  <si>
    <t>P30ES021</t>
  </si>
  <si>
    <t>P30ES020</t>
  </si>
  <si>
    <t>FLAT GRAPE</t>
  </si>
  <si>
    <t>P30TS023</t>
  </si>
  <si>
    <t>UNISEX LONGSLEEVE</t>
  </si>
  <si>
    <t>HEAVY PINK</t>
  </si>
  <si>
    <t>P30TS020</t>
  </si>
  <si>
    <t>P30TS021</t>
  </si>
  <si>
    <t>P30TS022</t>
  </si>
  <si>
    <t>P30TS019</t>
  </si>
  <si>
    <t>P27JG030</t>
  </si>
  <si>
    <t>UNISEX JOGGER</t>
  </si>
  <si>
    <t>P30JG016</t>
  </si>
  <si>
    <t>P30JG017</t>
  </si>
  <si>
    <t>P30TS032</t>
  </si>
  <si>
    <t>BASICALLY A T-SHIRT</t>
  </si>
  <si>
    <t>P30TS033</t>
  </si>
  <si>
    <t>RACY GREEN</t>
  </si>
  <si>
    <t>P27TS373</t>
  </si>
  <si>
    <t>P27TS374</t>
  </si>
  <si>
    <t>P30TS031</t>
  </si>
  <si>
    <t>P27TS377</t>
  </si>
  <si>
    <t>P27TS372</t>
  </si>
  <si>
    <t>P30TS034</t>
  </si>
  <si>
    <t>DEEP SEA BLUE</t>
  </si>
  <si>
    <t>P30CS013</t>
  </si>
  <si>
    <t>SMOKED HOOD</t>
  </si>
  <si>
    <t>P30CS014</t>
  </si>
  <si>
    <t>P30CS015</t>
  </si>
  <si>
    <t>P30CS004</t>
  </si>
  <si>
    <t>COURTSIDE 1/4 ZIP</t>
  </si>
  <si>
    <t xml:space="preserve">BLACK / TRUEST RED </t>
  </si>
  <si>
    <t>P30CS005</t>
  </si>
  <si>
    <t>P30CS006</t>
  </si>
  <si>
    <t>TAWNY PORT / CONCRETE GREY</t>
  </si>
  <si>
    <t>P30CW020</t>
  </si>
  <si>
    <t>OG P3 CREW</t>
  </si>
  <si>
    <t>P30CW018</t>
  </si>
  <si>
    <t>P30CW021</t>
  </si>
  <si>
    <t xml:space="preserve">RACEY GREEN </t>
  </si>
  <si>
    <t>P30CW017</t>
  </si>
  <si>
    <t>P30CW019</t>
  </si>
  <si>
    <t xml:space="preserve">SWEET PINK </t>
  </si>
  <si>
    <t>P30CW016</t>
  </si>
  <si>
    <t>P30CS009</t>
  </si>
  <si>
    <t>LINKY ZIP FUNNEL</t>
  </si>
  <si>
    <t>P30CS012</t>
  </si>
  <si>
    <t>P30CS011</t>
  </si>
  <si>
    <t>P30CS047</t>
  </si>
  <si>
    <t>CURRENT CREW</t>
  </si>
  <si>
    <t>P30CS050</t>
  </si>
  <si>
    <t>P30CS052</t>
  </si>
  <si>
    <t>P30CS048</t>
  </si>
  <si>
    <t>P30CS049</t>
  </si>
  <si>
    <t>P30ES015</t>
  </si>
  <si>
    <t>RUN IT LONGSLEEVE</t>
  </si>
  <si>
    <t>P30ES009</t>
  </si>
  <si>
    <t>P30ES011</t>
  </si>
  <si>
    <t>P30HD033</t>
  </si>
  <si>
    <t>UNISEX ZIP HOOD</t>
  </si>
  <si>
    <t>P30HD035</t>
  </si>
  <si>
    <t>P30HD032</t>
  </si>
  <si>
    <t>P30HD036</t>
  </si>
  <si>
    <t>P30HD034</t>
  </si>
  <si>
    <t>P30JG014</t>
  </si>
  <si>
    <t>LINKY JOGGER</t>
  </si>
  <si>
    <t>P30JG013</t>
  </si>
  <si>
    <t>P30JG015</t>
  </si>
  <si>
    <t>P30ES002</t>
  </si>
  <si>
    <t>PATCHY T-SHIRT</t>
  </si>
  <si>
    <t>P30ES003</t>
  </si>
  <si>
    <t>MULTI</t>
  </si>
  <si>
    <t>P30ES001</t>
  </si>
  <si>
    <t>P30ES040</t>
  </si>
  <si>
    <t>09 PALACE LONGSLEEVE</t>
  </si>
  <si>
    <t>P30ES051</t>
  </si>
  <si>
    <t>P30ES039</t>
  </si>
  <si>
    <t>P30ES054</t>
  </si>
  <si>
    <t>P30ES055</t>
  </si>
  <si>
    <t>P30CW012</t>
  </si>
  <si>
    <t>BASICALLY A CREW</t>
  </si>
  <si>
    <t>P30CW011</t>
  </si>
  <si>
    <t>P28CW018</t>
  </si>
  <si>
    <t>P28CW019</t>
  </si>
  <si>
    <t>P28CW020</t>
  </si>
  <si>
    <t>P30TS060</t>
  </si>
  <si>
    <t>KINGTRI T-SHIRT</t>
  </si>
  <si>
    <t>P30TS059</t>
  </si>
  <si>
    <t>P30TS062</t>
  </si>
  <si>
    <t>P30TS057</t>
  </si>
  <si>
    <t>P30TS061</t>
  </si>
  <si>
    <t>P30TS058</t>
  </si>
  <si>
    <t>P30TS001</t>
  </si>
  <si>
    <t>MECHANICAL CHAMPION T-SHIRT</t>
  </si>
  <si>
    <t>P30TS092</t>
  </si>
  <si>
    <t>P30TS004</t>
  </si>
  <si>
    <t>P30TS002</t>
  </si>
  <si>
    <t>P30TS003</t>
  </si>
  <si>
    <t>P30TS005</t>
  </si>
  <si>
    <t>P30ES041</t>
  </si>
  <si>
    <t>PRO TEAM PIPED POLO</t>
  </si>
  <si>
    <t>P30ES042</t>
  </si>
  <si>
    <t>P30ES043</t>
  </si>
  <si>
    <t>P30CS008</t>
  </si>
  <si>
    <t>PRO TEAM PIPED CREW</t>
  </si>
  <si>
    <t>P30CS007</t>
  </si>
  <si>
    <t>P30CS010</t>
  </si>
  <si>
    <t>P30ES006</t>
  </si>
  <si>
    <t>NEIN MESH JERSEY</t>
  </si>
  <si>
    <t>P30ES008</t>
  </si>
  <si>
    <t xml:space="preserve">REALTREE® ORIGINAL </t>
  </si>
  <si>
    <t>P30ES010</t>
  </si>
  <si>
    <t>P30ST006</t>
  </si>
  <si>
    <t>NEIN MESH SHORT</t>
  </si>
  <si>
    <t>P30ST004</t>
  </si>
  <si>
    <t>P30ST009</t>
  </si>
  <si>
    <t>P30CS033</t>
  </si>
  <si>
    <t>P3 PIECE HOOD</t>
  </si>
  <si>
    <t>P30CS034</t>
  </si>
  <si>
    <t>P30CS032</t>
  </si>
  <si>
    <t>P30CS037</t>
  </si>
  <si>
    <t>P30CS035</t>
  </si>
  <si>
    <t>P30CS036</t>
  </si>
  <si>
    <t>TRUE RED</t>
  </si>
  <si>
    <t>P30TS028</t>
  </si>
  <si>
    <t>VIEWFINDER T-SHIRT</t>
  </si>
  <si>
    <t>P30TS029</t>
  </si>
  <si>
    <t>P30TS027</t>
  </si>
  <si>
    <t>P30TS025</t>
  </si>
  <si>
    <t>P30TS026</t>
  </si>
  <si>
    <t>P30TS089</t>
  </si>
  <si>
    <t>P30CS039</t>
  </si>
  <si>
    <t>LE SCRIPT HOOD</t>
  </si>
  <si>
    <t>P30CS038</t>
  </si>
  <si>
    <t>P30CS040</t>
  </si>
  <si>
    <t>P30CS051</t>
  </si>
  <si>
    <t>P30ES005</t>
  </si>
  <si>
    <t>FLAG T-SHIRT</t>
  </si>
  <si>
    <t>P30ES004</t>
  </si>
  <si>
    <t>P30ES056</t>
  </si>
  <si>
    <t>P30ES007</t>
  </si>
  <si>
    <t>P30CS001</t>
  </si>
  <si>
    <t>ESTABLISHED ZIP HOOD</t>
  </si>
  <si>
    <t>P30CS003</t>
  </si>
  <si>
    <t>P30CS002</t>
  </si>
  <si>
    <t>P30ES045</t>
  </si>
  <si>
    <t>ESTABLISHED LONGSLEEVE POLO</t>
  </si>
  <si>
    <t>P30ES044</t>
  </si>
  <si>
    <t>P30HD031</t>
  </si>
  <si>
    <t>PALACE CHICAGO WHITE SOX HOOD</t>
  </si>
  <si>
    <t>P30HD029</t>
  </si>
  <si>
    <t>P30HD028</t>
  </si>
  <si>
    <t>P30HD030</t>
  </si>
  <si>
    <t>P30ES048</t>
  </si>
  <si>
    <t>PALACE CHICAGO WHITE SOX T-SHIRT</t>
  </si>
  <si>
    <t>P30ES046</t>
  </si>
  <si>
    <t>P30ES049</t>
  </si>
  <si>
    <t>P30ES047</t>
  </si>
  <si>
    <t>P30JK043</t>
  </si>
  <si>
    <t>PALACE CHICAGO WHITE SOX SHELL CREW</t>
  </si>
  <si>
    <t>P30JK044</t>
  </si>
  <si>
    <t>P30JG002</t>
  </si>
  <si>
    <t>PALACE CHICAGO WHITE SOX SHELL JOGGER</t>
  </si>
  <si>
    <t>P30JG001</t>
  </si>
  <si>
    <t>ERP 	P2-250718-423
	P2-250718-429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</si>
</sst>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43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9" applyFont="1" applyAlignment="1">
      <alignment wrapText="1"/>
    </xf>
    <xf numFmtId="0" fontId="40" fillId="13" borderId="1" xfId="9" applyFont="1" applyFill="1" applyBorder="1" applyAlignment="1">
      <alignment horizontal="center" vertical="center" wrapText="1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/>
    </xf>
    <xf numFmtId="1" fontId="5" fillId="0" borderId="1" xfId="9" applyNumberFormat="1" applyFont="1" applyFill="1" applyBorder="1" applyAlignment="1">
      <alignment horizontal="center" vertical="center"/>
    </xf>
    <xf numFmtId="0" fontId="23" fillId="0" borderId="0" xfId="9" applyFont="1" applyFill="1" applyAlignment="1">
      <alignment horizontal="center" vertical="center"/>
    </xf>
    <xf numFmtId="3" fontId="39" fillId="0" borderId="0" xfId="0" applyNumberFormat="1" applyFont="1" applyAlignment="1">
      <alignment horizontal="left"/>
    </xf>
    <xf numFmtId="0" fontId="21" fillId="4" borderId="1" xfId="7" quotePrefix="1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quy_nguyen_un-available_net/Documents/Desktop/PALACE-SP26%20TRACKING%20PO%20020625.xlsx" TargetMode="External"/><Relationship Id="rId1" Type="http://schemas.openxmlformats.org/officeDocument/2006/relationships/externalLinkPath" Target="https://unavailablevn-my.sharepoint.com/personal/quy_nguyen_un-available_net/Documents/Desktop/PALACE-SP26%20TRACKING%20PO%200206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-3647,48-2.6-13.10-17.11"/>
      <sheetName val="HK-3683-3.7-13.10 "/>
      <sheetName val="NIKE#003535 10.3-XF 12.5"/>
      <sheetName val="HUB #003665 27.6 "/>
      <sheetName val="FB"/>
      <sheetName val="TON VAI"/>
    </sheetNames>
    <sheetDataSet>
      <sheetData sheetId="0">
        <row r="2">
          <cell r="C2">
            <v>201</v>
          </cell>
          <cell r="D2" t="str">
            <v>PO#3647/3648-2/6-EXF-13/10&amp;17/11</v>
          </cell>
          <cell r="E2" t="str">
            <v>PO#3647/3648-2/6-EXF-13/10&amp;17/11 P19  SS26   G2863</v>
          </cell>
          <cell r="H2" t="str">
            <v>49 STYLES-204 SKUS</v>
          </cell>
        </row>
        <row r="3">
          <cell r="C3" t="str">
            <v>SKU</v>
          </cell>
          <cell r="D3" t="str">
            <v>DESCRIPTION</v>
          </cell>
          <cell r="E3" t="str">
            <v>UA Style#</v>
          </cell>
          <cell r="F3" t="str">
            <v>Sketch</v>
          </cell>
          <cell r="G3" t="str">
            <v>Style Name</v>
          </cell>
          <cell r="H3" t="str">
            <v>Desctiption</v>
          </cell>
          <cell r="I3" t="str">
            <v>LABDIP CODE</v>
          </cell>
          <cell r="J3" t="str">
            <v>Colour</v>
          </cell>
        </row>
        <row r="4">
          <cell r="C4" t="str">
            <v>P30ES040</v>
          </cell>
          <cell r="D4" t="str">
            <v xml:space="preserve">09 PALACE LONGSLEEVE RACEY GREEN </v>
          </cell>
          <cell r="E4" t="str">
            <v>C0007-LST251</v>
          </cell>
          <cell r="F4" t="e">
            <v>#VALUE!</v>
          </cell>
          <cell r="G4" t="str">
            <v>09 PALACE LONGSLEEVE</v>
          </cell>
          <cell r="H4" t="str">
            <v>LS TEE</v>
          </cell>
          <cell r="I4" t="str">
            <v>DARK GREEN
19-5513 TPX</v>
          </cell>
          <cell r="J4" t="str">
            <v>RACEY GREEN</v>
          </cell>
        </row>
        <row r="5">
          <cell r="C5" t="str">
            <v>P30ES051</v>
          </cell>
          <cell r="D5" t="str">
            <v xml:space="preserve">09 PALACE LONGSLEEVE NAVY </v>
          </cell>
          <cell r="E5" t="str">
            <v>C0007-LST251</v>
          </cell>
          <cell r="F5" t="e">
            <v>#VALUE!</v>
          </cell>
          <cell r="G5" t="str">
            <v>09 PALACE LONGSLEEVE</v>
          </cell>
          <cell r="H5" t="str">
            <v>LS TEE</v>
          </cell>
          <cell r="I5" t="str">
            <v>DRESS BLUES
19-4024 TPX</v>
          </cell>
          <cell r="J5" t="str">
            <v>NAVY</v>
          </cell>
        </row>
        <row r="6">
          <cell r="C6" t="str">
            <v>P30ES039</v>
          </cell>
          <cell r="D6" t="str">
            <v xml:space="preserve">09 PALACE LONGSLEEVE BLACK </v>
          </cell>
          <cell r="E6" t="str">
            <v>C0007-LST251</v>
          </cell>
          <cell r="F6" t="e">
            <v>#VALUE!</v>
          </cell>
          <cell r="G6" t="str">
            <v>09 PALACE LONGSLEEVE</v>
          </cell>
          <cell r="H6" t="str">
            <v>LS TEE</v>
          </cell>
          <cell r="I6" t="str">
            <v>JET BLACK
19-0303 TPX</v>
          </cell>
          <cell r="J6" t="str">
            <v>BLACK</v>
          </cell>
        </row>
        <row r="7">
          <cell r="C7" t="str">
            <v>P30ES054</v>
          </cell>
          <cell r="D7" t="str">
            <v xml:space="preserve">09 PALACE LONGSLEEVE GREY MARL </v>
          </cell>
          <cell r="E7" t="str">
            <v>C0007-LST251</v>
          </cell>
          <cell r="F7" t="e">
            <v>#VALUE!</v>
          </cell>
          <cell r="G7" t="str">
            <v>09 PALACE LONGSLEEVE</v>
          </cell>
          <cell r="H7" t="str">
            <v>LS TEE</v>
          </cell>
          <cell r="I7" t="str">
            <v>B1067</v>
          </cell>
          <cell r="J7" t="str">
            <v>GREY MARL</v>
          </cell>
        </row>
        <row r="8">
          <cell r="C8" t="str">
            <v>P30ES055</v>
          </cell>
          <cell r="D8" t="str">
            <v xml:space="preserve">09 PALACE LONGSLEEVE WHITE </v>
          </cell>
          <cell r="E8" t="str">
            <v>C0007-LST251</v>
          </cell>
          <cell r="F8" t="e">
            <v>#VALUE!</v>
          </cell>
          <cell r="G8" t="str">
            <v>09 PALACE LONGSLEEVE</v>
          </cell>
          <cell r="H8" t="str">
            <v>LS TEE</v>
          </cell>
          <cell r="I8" t="str">
            <v>BRIGHT WHITE
11-0601 TPX</v>
          </cell>
          <cell r="J8" t="str">
            <v>WHITE</v>
          </cell>
        </row>
        <row r="9">
          <cell r="C9" t="str">
            <v>P30CW012</v>
          </cell>
          <cell r="D9" t="str">
            <v xml:space="preserve">BASICALLY A CREW RACEY GREEN </v>
          </cell>
          <cell r="E9" t="str">
            <v>C0007-CRW246</v>
          </cell>
          <cell r="F9" t="e">
            <v>#VALUE!</v>
          </cell>
          <cell r="G9" t="str">
            <v>BASICALLY A CREW</v>
          </cell>
          <cell r="H9" t="str">
            <v>CREW NECK</v>
          </cell>
          <cell r="I9" t="str">
            <v>DARK GREEN 19-5513 TPX</v>
          </cell>
          <cell r="J9" t="str">
            <v>RACY GREEN</v>
          </cell>
        </row>
        <row r="10">
          <cell r="C10" t="str">
            <v>P30CW011</v>
          </cell>
          <cell r="D10" t="str">
            <v xml:space="preserve">BASICALLY A CREW SOUR GRAPE </v>
          </cell>
          <cell r="E10" t="str">
            <v>C0007-CRW246</v>
          </cell>
          <cell r="F10" t="e">
            <v>#VALUE!</v>
          </cell>
          <cell r="G10" t="str">
            <v>BASICALLY A CREW</v>
          </cell>
          <cell r="H10" t="str">
            <v>CREW NECK</v>
          </cell>
          <cell r="I10" t="str">
            <v>HELIOTROPE 19-3737 TPX</v>
          </cell>
          <cell r="J10" t="str">
            <v>SOUR GRAPE</v>
          </cell>
        </row>
        <row r="11">
          <cell r="C11" t="str">
            <v>P28CW018</v>
          </cell>
          <cell r="D11" t="str">
            <v xml:space="preserve">BASICALLY A CREW GREY MARL </v>
          </cell>
          <cell r="E11" t="str">
            <v>C0007-CRW246</v>
          </cell>
          <cell r="F11" t="e">
            <v>#VALUE!</v>
          </cell>
          <cell r="G11" t="str">
            <v>BASICALLY A CREW</v>
          </cell>
          <cell r="H11" t="str">
            <v>CREW NECK</v>
          </cell>
          <cell r="I11" t="str">
            <v>B1067</v>
          </cell>
          <cell r="J11" t="str">
            <v>GREY MARL</v>
          </cell>
        </row>
        <row r="12">
          <cell r="C12" t="str">
            <v>P28CW019</v>
          </cell>
          <cell r="D12" t="str">
            <v xml:space="preserve">BASICALLY A CREW BLACK </v>
          </cell>
          <cell r="E12" t="str">
            <v>C0007-CRW246</v>
          </cell>
          <cell r="F12" t="e">
            <v>#VALUE!</v>
          </cell>
          <cell r="G12" t="str">
            <v>BASICALLY A CREW</v>
          </cell>
          <cell r="H12" t="str">
            <v>CREW NECK</v>
          </cell>
          <cell r="I12" t="str">
            <v>JET BLACK 19-0303 TPX</v>
          </cell>
          <cell r="J12" t="str">
            <v>BLACK</v>
          </cell>
        </row>
        <row r="13">
          <cell r="C13" t="str">
            <v>P28CW020</v>
          </cell>
          <cell r="D13" t="str">
            <v xml:space="preserve">BASICALLY A CREW NAVY </v>
          </cell>
          <cell r="E13" t="str">
            <v>C0007-CRW246</v>
          </cell>
          <cell r="F13" t="e">
            <v>#VALUE!</v>
          </cell>
          <cell r="G13" t="str">
            <v>BASICALLY A CREW</v>
          </cell>
          <cell r="H13" t="str">
            <v>CREW NECK</v>
          </cell>
          <cell r="I13" t="str">
            <v>DRESS BLUE 19-4024 TPX</v>
          </cell>
          <cell r="J13" t="str">
            <v>NAVY</v>
          </cell>
        </row>
        <row r="14">
          <cell r="C14" t="str">
            <v>P30TS032</v>
          </cell>
          <cell r="D14" t="str">
            <v xml:space="preserve">BASICALLY A T-SHIRT SOUR GRAPE </v>
          </cell>
          <cell r="E14" t="str">
            <v>C0007-SST1339</v>
          </cell>
          <cell r="F14" t="e">
            <v>#VALUE!</v>
          </cell>
          <cell r="G14" t="str">
            <v>BASICALLY A T-SHIRT</v>
          </cell>
          <cell r="H14" t="str">
            <v>SS TEE</v>
          </cell>
          <cell r="I14" t="str">
            <v>HELIOTROPE 19-3737 TPX</v>
          </cell>
          <cell r="J14" t="str">
            <v>SOUR GRAPE</v>
          </cell>
        </row>
        <row r="15">
          <cell r="C15" t="str">
            <v>P30TS033</v>
          </cell>
          <cell r="D15" t="str">
            <v xml:space="preserve">BASICALLY A T-SHIRT RACEY GREEN </v>
          </cell>
          <cell r="E15" t="str">
            <v>C0007-SST1339</v>
          </cell>
          <cell r="F15" t="e">
            <v>#VALUE!</v>
          </cell>
          <cell r="G15" t="str">
            <v>BASICALLY A T-SHIRT</v>
          </cell>
          <cell r="H15" t="str">
            <v>SS TEE</v>
          </cell>
          <cell r="I15" t="str">
            <v>DARK GREEN 19-5513 TPX</v>
          </cell>
          <cell r="J15" t="str">
            <v>RACY GREEN</v>
          </cell>
        </row>
        <row r="16">
          <cell r="C16" t="str">
            <v>P27TS373</v>
          </cell>
          <cell r="D16" t="str">
            <v xml:space="preserve">BASICALLY A T-SHIRT NAVY </v>
          </cell>
          <cell r="E16" t="str">
            <v>C0007-SST1339</v>
          </cell>
          <cell r="F16" t="e">
            <v>#VALUE!</v>
          </cell>
          <cell r="G16" t="str">
            <v>BASICALLY A T-SHIRT</v>
          </cell>
          <cell r="H16" t="str">
            <v>SS TEE</v>
          </cell>
          <cell r="I16" t="str">
            <v>DRESS BLUES 19-4024</v>
          </cell>
          <cell r="J16" t="str">
            <v>NAVY</v>
          </cell>
        </row>
        <row r="17">
          <cell r="C17" t="str">
            <v>P27TS374</v>
          </cell>
          <cell r="D17" t="str">
            <v xml:space="preserve">BASICALLY A T-SHIRT GREY MARL </v>
          </cell>
          <cell r="E17" t="str">
            <v>C0007-SST1339</v>
          </cell>
          <cell r="F17" t="e">
            <v>#VALUE!</v>
          </cell>
          <cell r="G17" t="str">
            <v>BASICALLY A T-SHIRT</v>
          </cell>
          <cell r="H17" t="str">
            <v>SS TEE</v>
          </cell>
          <cell r="I17" t="str">
            <v>B1067</v>
          </cell>
          <cell r="J17" t="str">
            <v>GREY MARL</v>
          </cell>
        </row>
        <row r="18">
          <cell r="C18" t="str">
            <v>P30TS031</v>
          </cell>
          <cell r="D18" t="str">
            <v xml:space="preserve">BASICALLY A T-SHIRT SUNNY YELLOW </v>
          </cell>
          <cell r="E18" t="str">
            <v>C0007-SST1339</v>
          </cell>
          <cell r="F18" t="e">
            <v>#VALUE!</v>
          </cell>
          <cell r="G18" t="str">
            <v>BASICALLY A T-SHIRT</v>
          </cell>
          <cell r="H18" t="str">
            <v>SS TEE</v>
          </cell>
          <cell r="I18" t="str">
            <v>SAFFRON 14-1064 TPX</v>
          </cell>
          <cell r="J18" t="str">
            <v>SUNNY YELLOW</v>
          </cell>
        </row>
        <row r="19">
          <cell r="C19" t="str">
            <v>P27TS377</v>
          </cell>
          <cell r="D19" t="str">
            <v xml:space="preserve">BASICALLY A T-SHIRT WHITE </v>
          </cell>
          <cell r="E19" t="str">
            <v>C0007-SST1339</v>
          </cell>
          <cell r="F19" t="e">
            <v>#VALUE!</v>
          </cell>
          <cell r="G19" t="str">
            <v>BASICALLY A T-SHIRT</v>
          </cell>
          <cell r="H19" t="str">
            <v>SS TEE</v>
          </cell>
          <cell r="I19" t="str">
            <v>BRIGHT WHITE 11-0601 TPX</v>
          </cell>
          <cell r="J19" t="str">
            <v>WHITE</v>
          </cell>
        </row>
        <row r="20">
          <cell r="C20" t="str">
            <v>P27TS372</v>
          </cell>
          <cell r="D20" t="str">
            <v xml:space="preserve">BASICALLY A T-SHIRT BLACK </v>
          </cell>
          <cell r="E20" t="str">
            <v>C0007-SST1339</v>
          </cell>
          <cell r="F20" t="e">
            <v>#VALUE!</v>
          </cell>
          <cell r="G20" t="str">
            <v>BASICALLY A T-SHIRT</v>
          </cell>
          <cell r="H20" t="str">
            <v>SS TEE</v>
          </cell>
          <cell r="I20" t="str">
            <v>JET BLACK 19-0303 TPX</v>
          </cell>
          <cell r="J20" t="str">
            <v>BLACK</v>
          </cell>
        </row>
        <row r="21">
          <cell r="C21" t="str">
            <v>P30TS034</v>
          </cell>
          <cell r="D21" t="str">
            <v xml:space="preserve">BASICALLY A T-SHIRT DEEP SEA BLUE </v>
          </cell>
          <cell r="E21" t="str">
            <v>C0007-SST1339</v>
          </cell>
          <cell r="F21" t="e">
            <v>#VALUE!</v>
          </cell>
          <cell r="G21" t="str">
            <v>BASICALLY A T-SHIRT</v>
          </cell>
          <cell r="H21" t="str">
            <v>SS TEE</v>
          </cell>
          <cell r="I21" t="str">
            <v>SURF THE WEB 19-3952 TPX</v>
          </cell>
          <cell r="J21" t="str">
            <v>DEEP SEA BLUE</v>
          </cell>
        </row>
        <row r="22">
          <cell r="C22" t="str">
            <v>P30CS005</v>
          </cell>
          <cell r="D22" t="str">
            <v xml:space="preserve">COURTSIDE 1/4 ZIP RACEY GREEN / SUNNY YELLOW </v>
          </cell>
          <cell r="E22" t="str">
            <v>C0007-JKT200</v>
          </cell>
          <cell r="F22" t="e">
            <v>#VALUE!</v>
          </cell>
          <cell r="G22" t="str">
            <v>COURTSIDE 1/4 ZIP</v>
          </cell>
          <cell r="H22" t="str">
            <v>JACKET</v>
          </cell>
          <cell r="I22" t="str">
            <v>DARK GREEN 19-5513 TPX, GOLDEN ROD 14-0955 TPX, BRIGHT WHITE
11-0601 TPX</v>
          </cell>
          <cell r="J22" t="str">
            <v xml:space="preserve">RACEY GREEN / SUNNY YELLOW </v>
          </cell>
        </row>
        <row r="23">
          <cell r="C23" t="str">
            <v>P30CS004</v>
          </cell>
          <cell r="D23" t="str">
            <v xml:space="preserve">COURTSIDE 1/4 ZIP BLACK / TRUEST RED </v>
          </cell>
          <cell r="E23" t="str">
            <v>C0007-JKT200</v>
          </cell>
          <cell r="F23" t="e">
            <v>#VALUE!</v>
          </cell>
          <cell r="G23" t="str">
            <v>COURTSIDE 1/4 ZIP</v>
          </cell>
          <cell r="H23" t="str">
            <v>JACKET</v>
          </cell>
          <cell r="I23" t="str">
            <v>JET BLACK
19-0303 TPX, TRUE RED
18-1762 TPX, BRIGHT WHITE
11-0601 TPX</v>
          </cell>
          <cell r="J23" t="str">
            <v xml:space="preserve">BLACK / TRUEST RED </v>
          </cell>
        </row>
        <row r="24">
          <cell r="C24" t="str">
            <v>P30CS006</v>
          </cell>
          <cell r="D24" t="str">
            <v xml:space="preserve">COURTSIDE 1/4 ZIP TAWNY PORT / CONCRETE GREY </v>
          </cell>
          <cell r="E24" t="str">
            <v>C0007-JKT200</v>
          </cell>
          <cell r="F24" t="e">
            <v>#VALUE!</v>
          </cell>
          <cell r="G24" t="str">
            <v>COURTSIDE 1/4 ZIP</v>
          </cell>
          <cell r="H24" t="str">
            <v>JACKET</v>
          </cell>
          <cell r="I24" t="str">
            <v>TAWNY PORT
19-1725 TPX, OYSTER MUSHROOM
13-4201 TPX, BRIGHT WHITE
11-0601 TPX</v>
          </cell>
          <cell r="J24" t="str">
            <v>TAWNY PORT / CONCRETE GREY</v>
          </cell>
        </row>
        <row r="25">
          <cell r="C25" t="str">
            <v>P30JG020</v>
          </cell>
          <cell r="D25" t="str">
            <v xml:space="preserve">COURTSIDE JOGGER RACEY GREEN / SUNNY YELLOW </v>
          </cell>
          <cell r="E25" t="str">
            <v>C0007-JOG146</v>
          </cell>
          <cell r="F25" t="e">
            <v>#VALUE!</v>
          </cell>
          <cell r="G25" t="str">
            <v>COURTSIDE JOGGER</v>
          </cell>
          <cell r="H25" t="str">
            <v>JOGGERS</v>
          </cell>
          <cell r="I25" t="str">
            <v>DARK GREEN
19-5513 TPX, GOLDEN ROD
14-0955 TPX, BRIGHT WHITE
11-0601 TPX</v>
          </cell>
          <cell r="J25" t="str">
            <v xml:space="preserve">RACEY GREEN / SUNNY YELLOW </v>
          </cell>
        </row>
        <row r="26">
          <cell r="C26" t="str">
            <v>P30JG019</v>
          </cell>
          <cell r="D26" t="str">
            <v xml:space="preserve">COURTSIDE JOGGER BLACK / TRUST RED </v>
          </cell>
          <cell r="E26" t="str">
            <v>C0007-JOG146</v>
          </cell>
          <cell r="F26" t="e">
            <v>#VALUE!</v>
          </cell>
          <cell r="G26" t="str">
            <v>COURTSIDE JOGGER</v>
          </cell>
          <cell r="H26" t="str">
            <v>JOGGERS</v>
          </cell>
          <cell r="I26" t="str">
            <v>JET BLACK
19-0303 TPX, TRUE RED
18-1762 TPX, BRIGHT WHITE
11-0601 TPX</v>
          </cell>
          <cell r="J26" t="str">
            <v xml:space="preserve">BLACK / TRUST RED </v>
          </cell>
        </row>
        <row r="27">
          <cell r="C27" t="str">
            <v>P30JG022</v>
          </cell>
          <cell r="D27" t="str">
            <v xml:space="preserve">COURTSIDE JOGGER TAWNY PORT / CONCREETE GREY </v>
          </cell>
          <cell r="E27" t="str">
            <v>C0007-JOG146</v>
          </cell>
          <cell r="F27" t="e">
            <v>#VALUE!</v>
          </cell>
          <cell r="G27" t="str">
            <v>COURTSIDE JOGGER</v>
          </cell>
          <cell r="H27" t="str">
            <v>JOGGERS</v>
          </cell>
          <cell r="I27" t="str">
            <v>TAWNY PORT
19-1725 TPX, OYSTER MUSHROOM
13-4201 TPX, BRIGHT WHITE
11-0601 TPX</v>
          </cell>
          <cell r="J27" t="str">
            <v xml:space="preserve">TAWNY PORT / CONCREETE GREY </v>
          </cell>
        </row>
        <row r="28">
          <cell r="C28" t="str">
            <v>P30CS047</v>
          </cell>
          <cell r="D28" t="str">
            <v xml:space="preserve">CURRENT CREW GREY MARL </v>
          </cell>
          <cell r="E28" t="str">
            <v>C0007-CRW259</v>
          </cell>
          <cell r="F28" t="e">
            <v>#VALUE!</v>
          </cell>
          <cell r="G28" t="str">
            <v>CURRENT CREW</v>
          </cell>
          <cell r="H28" t="str">
            <v>CREW NECK</v>
          </cell>
          <cell r="I28" t="str">
            <v>B1067</v>
          </cell>
          <cell r="J28" t="str">
            <v>GREY MARL</v>
          </cell>
        </row>
        <row r="29">
          <cell r="C29" t="str">
            <v>P30CS050</v>
          </cell>
          <cell r="D29" t="str">
            <v xml:space="preserve">CURRENT CREW RACEY GREEN </v>
          </cell>
          <cell r="E29" t="str">
            <v>C0007-CRW259</v>
          </cell>
          <cell r="F29" t="e">
            <v>#VALUE!</v>
          </cell>
          <cell r="G29" t="str">
            <v>CURRENT CREW</v>
          </cell>
          <cell r="H29" t="str">
            <v>CREW NECK</v>
          </cell>
          <cell r="I29" t="str">
            <v>DARK GREEN
19-5513 TPX</v>
          </cell>
          <cell r="J29" t="str">
            <v>RACEY GREEN</v>
          </cell>
        </row>
        <row r="30">
          <cell r="C30" t="str">
            <v>P30CS052</v>
          </cell>
          <cell r="D30" t="str">
            <v xml:space="preserve">CURRENT CREW NAVY </v>
          </cell>
          <cell r="E30" t="str">
            <v>C0007-CRW259</v>
          </cell>
          <cell r="F30" t="e">
            <v>#VALUE!</v>
          </cell>
          <cell r="G30" t="str">
            <v>CURRENT CREW</v>
          </cell>
          <cell r="H30" t="str">
            <v>CREW NECK</v>
          </cell>
          <cell r="I30" t="str">
            <v>DRESS BLUES
19-4024 TPX</v>
          </cell>
          <cell r="J30" t="str">
            <v>NAVY</v>
          </cell>
        </row>
        <row r="31">
          <cell r="C31" t="str">
            <v>P30CS048</v>
          </cell>
          <cell r="D31" t="str">
            <v xml:space="preserve">CURRENT CREW HEAVY PINK </v>
          </cell>
          <cell r="E31" t="str">
            <v>C0007-CRW259</v>
          </cell>
          <cell r="F31" t="e">
            <v>#VALUE!</v>
          </cell>
          <cell r="G31" t="str">
            <v>CURRENT CREW</v>
          </cell>
          <cell r="H31" t="str">
            <v>CREW NECK</v>
          </cell>
          <cell r="I31" t="str">
            <v>FESTIVAL FUCHSIA
19-2434 TPX</v>
          </cell>
          <cell r="J31" t="str">
            <v>HEAVY PINK</v>
          </cell>
        </row>
        <row r="32">
          <cell r="C32" t="str">
            <v>P30CS049</v>
          </cell>
          <cell r="D32" t="str">
            <v xml:space="preserve">CURRENT CREW BLACK </v>
          </cell>
          <cell r="E32" t="str">
            <v>C0007-CRW259</v>
          </cell>
          <cell r="F32" t="e">
            <v>#VALUE!</v>
          </cell>
          <cell r="G32" t="str">
            <v>CURRENT CREW</v>
          </cell>
          <cell r="H32" t="str">
            <v>CREW NECK</v>
          </cell>
          <cell r="I32" t="str">
            <v>JET BLACK
19-0303 TPX</v>
          </cell>
          <cell r="J32" t="str">
            <v>BLACK</v>
          </cell>
        </row>
        <row r="33">
          <cell r="C33" t="str">
            <v>P30ES045</v>
          </cell>
          <cell r="D33" t="str">
            <v xml:space="preserve">ESTABLISHED LONGSLEEVE POLO NAVY </v>
          </cell>
          <cell r="E33" t="str">
            <v>C0007-PLS007</v>
          </cell>
          <cell r="F33" t="e">
            <v>#VALUE!</v>
          </cell>
          <cell r="G33" t="str">
            <v>ESTABLISHED LONGSLEEVE POLO</v>
          </cell>
          <cell r="H33" t="str">
            <v>LS POLO</v>
          </cell>
          <cell r="I33" t="str">
            <v xml:space="preserve">BRIGHT WHITE
11-0601 TPX/DRESS BLUES 19-4024 TPX, </v>
          </cell>
          <cell r="J33" t="str">
            <v>NAVY</v>
          </cell>
        </row>
        <row r="34">
          <cell r="C34" t="str">
            <v>P30ES044</v>
          </cell>
          <cell r="D34" t="str">
            <v xml:space="preserve">ESTABLISHED LONGSLEEVE POLO BLACK </v>
          </cell>
          <cell r="E34" t="str">
            <v>C0007-PLS007</v>
          </cell>
          <cell r="F34" t="e">
            <v>#VALUE!</v>
          </cell>
          <cell r="G34" t="str">
            <v>ESTABLISHED LONGSLEEVE POLO</v>
          </cell>
          <cell r="H34" t="str">
            <v>LS POLO</v>
          </cell>
          <cell r="I34" t="str">
            <v>17-5734 JET BLACK
19-0303 TPX, BRIGHT WHITE
11-0601 TPX</v>
          </cell>
          <cell r="J34" t="str">
            <v>BLACK</v>
          </cell>
        </row>
        <row r="35">
          <cell r="C35" t="str">
            <v>P30CS001</v>
          </cell>
          <cell r="D35" t="str">
            <v xml:space="preserve">ESTABLISHED ZIP HOOD NAVY </v>
          </cell>
          <cell r="E35" t="str">
            <v>C0007-HOD542</v>
          </cell>
          <cell r="F35" t="e">
            <v>#VALUE!</v>
          </cell>
          <cell r="G35" t="str">
            <v>ESTABLISHED ZIP HOOD</v>
          </cell>
          <cell r="H35" t="str">
            <v>HOODIE</v>
          </cell>
          <cell r="I35" t="str">
            <v>SUMMER SONG
14-4316 TPX, BRIGHT WHITE
11-0601 TPX, DRESS BLUES
19-4024 TPX</v>
          </cell>
          <cell r="J35" t="str">
            <v>NAVY</v>
          </cell>
        </row>
        <row r="36">
          <cell r="C36" t="str">
            <v>P30CS003</v>
          </cell>
          <cell r="D36" t="str">
            <v xml:space="preserve">ESTABLISHED ZIP HOOD BLACK </v>
          </cell>
          <cell r="E36" t="str">
            <v>C0007-HOD542</v>
          </cell>
          <cell r="F36" t="e">
            <v>#VALUE!</v>
          </cell>
          <cell r="G36" t="str">
            <v>ESTABLISHED ZIP HOOD</v>
          </cell>
          <cell r="H36" t="str">
            <v>HOODIE</v>
          </cell>
          <cell r="I36" t="str">
            <v>JET BLACK
19-0303 TPX, BRIGHT WHITE
11-0601 TPX, OYSTER MUSHROOM
13-4201 TPX</v>
          </cell>
          <cell r="J36" t="str">
            <v>GREY</v>
          </cell>
        </row>
        <row r="37">
          <cell r="C37" t="str">
            <v>P30CS002</v>
          </cell>
          <cell r="D37" t="str">
            <v xml:space="preserve">ESTABLISHED ZIP HOOD MULTI </v>
          </cell>
          <cell r="E37" t="str">
            <v>C0007-HOD542</v>
          </cell>
          <cell r="F37" t="e">
            <v>#VALUE!</v>
          </cell>
          <cell r="G37" t="str">
            <v>ESTABLISHED ZIP HOOD</v>
          </cell>
          <cell r="H37" t="str">
            <v>HOODIE</v>
          </cell>
          <cell r="I37" t="str">
            <v>DARK GREEN
19-5513 TPX, BRIGHT WHITE
11-0601 TPX, TRUE RED
18-1762 TPX</v>
          </cell>
          <cell r="J37" t="str">
            <v xml:space="preserve"> RED</v>
          </cell>
        </row>
        <row r="38">
          <cell r="C38" t="str">
            <v>P30ES005</v>
          </cell>
          <cell r="D38" t="str">
            <v xml:space="preserve">FLAG T-SHIRT WHITE </v>
          </cell>
          <cell r="E38" t="str">
            <v>C0007-SST1410</v>
          </cell>
          <cell r="F38" t="e">
            <v>#VALUE!</v>
          </cell>
          <cell r="G38" t="str">
            <v>FLAG T-SHIRT</v>
          </cell>
          <cell r="H38" t="str">
            <v>SS TEE</v>
          </cell>
          <cell r="I38" t="str">
            <v>BRIGHT WHITE
11-0601 TPX, TRUE RED
18-1762 TPX</v>
          </cell>
          <cell r="J38" t="str">
            <v>WHITE</v>
          </cell>
        </row>
        <row r="39">
          <cell r="C39" t="str">
            <v>P30ES004</v>
          </cell>
          <cell r="D39" t="str">
            <v xml:space="preserve">FLAG T-SHIRT BLACK </v>
          </cell>
          <cell r="E39" t="str">
            <v>C0007-SST1410</v>
          </cell>
          <cell r="F39" t="e">
            <v>#VALUE!</v>
          </cell>
          <cell r="G39" t="str">
            <v>FLAG T-SHIRT</v>
          </cell>
          <cell r="H39" t="str">
            <v>SS TEE</v>
          </cell>
          <cell r="I39" t="str">
            <v>JET BLACK
19-0303 TPX, DARK GREEN 19-5513 TPX</v>
          </cell>
          <cell r="J39" t="str">
            <v>BLACK</v>
          </cell>
        </row>
        <row r="40">
          <cell r="C40" t="str">
            <v>P30ES056</v>
          </cell>
          <cell r="D40" t="str">
            <v xml:space="preserve">FLAG T-SHIRT DEEP SEA BLUE </v>
          </cell>
          <cell r="E40" t="str">
            <v>C0007-SST1410</v>
          </cell>
          <cell r="F40" t="e">
            <v>#VALUE!</v>
          </cell>
          <cell r="G40" t="str">
            <v>FLAG T-SHIRT</v>
          </cell>
          <cell r="H40" t="str">
            <v>SS TEE</v>
          </cell>
          <cell r="I40" t="str">
            <v>SURF THE WEB
19-3952 TPX, BRIGHT WHITE
11-0601 TPX</v>
          </cell>
          <cell r="J40" t="str">
            <v>DEEP SEA BLUE</v>
          </cell>
        </row>
        <row r="41">
          <cell r="C41" t="str">
            <v>P30ES007</v>
          </cell>
          <cell r="D41" t="str">
            <v xml:space="preserve">FLAG T-SHIRT TRUEST RED </v>
          </cell>
          <cell r="E41" t="str">
            <v>C0007-SST1410</v>
          </cell>
          <cell r="F41" t="e">
            <v>#VALUE!</v>
          </cell>
          <cell r="G41" t="str">
            <v>FLAG T-SHIRT</v>
          </cell>
          <cell r="H41" t="str">
            <v>SS TEE</v>
          </cell>
          <cell r="I41" t="str">
            <v>TRUE RED
18-1762 TPX,  BRIGHT WHITE
11-0601 TPX</v>
          </cell>
          <cell r="J41" t="str">
            <v>TRUEST RED</v>
          </cell>
        </row>
        <row r="42">
          <cell r="C42" t="str">
            <v>P30JK029</v>
          </cell>
          <cell r="D42" t="str">
            <v xml:space="preserve">FURRY FLEECE JACKET LEOPARD </v>
          </cell>
          <cell r="E42" t="str">
            <v>C0007-JKT203</v>
          </cell>
          <cell r="F42" t="e">
            <v>#VALUE!</v>
          </cell>
          <cell r="G42" t="str">
            <v>FURRY FLEECE JACKET</v>
          </cell>
          <cell r="H42" t="str">
            <v>JACKET</v>
          </cell>
          <cell r="I42" t="str">
            <v>CARD DEPENDENT (TBC), JET BLACK
19-0303 TPX</v>
          </cell>
          <cell r="J42" t="str">
            <v>LEOPARD</v>
          </cell>
        </row>
        <row r="43">
          <cell r="C43" t="str">
            <v>P30JK027</v>
          </cell>
          <cell r="D43" t="str">
            <v xml:space="preserve">FURRY FLEECE JACKET BLACK </v>
          </cell>
          <cell r="E43" t="str">
            <v>C0007-JKT203</v>
          </cell>
          <cell r="F43" t="e">
            <v>#VALUE!</v>
          </cell>
          <cell r="G43" t="str">
            <v>FURRY FLEECE JACKET</v>
          </cell>
          <cell r="H43" t="str">
            <v>JACKET</v>
          </cell>
          <cell r="I43" t="str">
            <v>JET BLACK
19-0303 TPX</v>
          </cell>
          <cell r="J43" t="str">
            <v>BLACK</v>
          </cell>
        </row>
        <row r="44">
          <cell r="C44" t="str">
            <v>P30TS060</v>
          </cell>
          <cell r="D44" t="str">
            <v xml:space="preserve">KING TRI T-SHIRT SKYLINE BLUE </v>
          </cell>
          <cell r="E44" t="str">
            <v>C0007-SST1345</v>
          </cell>
          <cell r="F44" t="e">
            <v>#VALUE!</v>
          </cell>
          <cell r="G44" t="str">
            <v>KINGTRI T-SHIRT</v>
          </cell>
          <cell r="H44" t="str">
            <v>SS TEE</v>
          </cell>
          <cell r="I44" t="str">
            <v>SUMMER SONG 14-4316 TPX</v>
          </cell>
          <cell r="J44" t="str">
            <v>SKYLINE BLUE</v>
          </cell>
        </row>
        <row r="45">
          <cell r="C45" t="str">
            <v>P30TS059</v>
          </cell>
          <cell r="D45" t="str">
            <v xml:space="preserve">KING TRI T-SHIRT GREY MARL </v>
          </cell>
          <cell r="E45" t="str">
            <v>C0007-SST1345</v>
          </cell>
          <cell r="F45" t="e">
            <v>#VALUE!</v>
          </cell>
          <cell r="G45" t="str">
            <v>KINGTRI T-SHIRT</v>
          </cell>
          <cell r="H45" t="str">
            <v>SS TEE</v>
          </cell>
          <cell r="I45" t="str">
            <v>B1067</v>
          </cell>
          <cell r="J45" t="str">
            <v>GREY MARL</v>
          </cell>
        </row>
        <row r="46">
          <cell r="C46" t="str">
            <v>P30TS062</v>
          </cell>
          <cell r="D46" t="str">
            <v xml:space="preserve">KING TRI T-SHIRT SUNNY YELLOW </v>
          </cell>
          <cell r="E46" t="str">
            <v>C0007-SST1345</v>
          </cell>
          <cell r="F46" t="e">
            <v>#VALUE!</v>
          </cell>
          <cell r="G46" t="str">
            <v>KINGTRI T-SHIRT</v>
          </cell>
          <cell r="H46" t="str">
            <v>SS TEE</v>
          </cell>
          <cell r="I46" t="str">
            <v>SAFFRON 14-1064 TPX</v>
          </cell>
          <cell r="J46" t="str">
            <v>SUNNY YELLOW</v>
          </cell>
        </row>
        <row r="47">
          <cell r="C47" t="str">
            <v>P30TS057</v>
          </cell>
          <cell r="D47" t="str">
            <v xml:space="preserve">KING TRI T-SHIRT WHITE </v>
          </cell>
          <cell r="E47" t="str">
            <v>C0007-SST1345</v>
          </cell>
          <cell r="F47" t="e">
            <v>#VALUE!</v>
          </cell>
          <cell r="G47" t="str">
            <v>KINGTRI T-SHIRT</v>
          </cell>
          <cell r="H47" t="str">
            <v>SS TEE</v>
          </cell>
          <cell r="I47" t="str">
            <v>BRIGHT WHITE 11-0601 TPX</v>
          </cell>
          <cell r="J47" t="str">
            <v>WHITE</v>
          </cell>
        </row>
        <row r="48">
          <cell r="C48" t="str">
            <v>P30TS061</v>
          </cell>
          <cell r="D48" t="str">
            <v xml:space="preserve">KING TRI T-SHIRT SWEET PINK </v>
          </cell>
          <cell r="E48" t="str">
            <v>C0007-SST1345</v>
          </cell>
          <cell r="F48" t="e">
            <v>#VALUE!</v>
          </cell>
          <cell r="G48" t="str">
            <v>KINGTRI T-SHIRT</v>
          </cell>
          <cell r="H48" t="str">
            <v>SS TEE</v>
          </cell>
          <cell r="I48" t="str">
            <v>PINK TULLE 13-2800 TPX</v>
          </cell>
          <cell r="J48" t="str">
            <v>SWEET PINK</v>
          </cell>
        </row>
        <row r="49">
          <cell r="C49" t="str">
            <v>P30TS058</v>
          </cell>
          <cell r="D49" t="str">
            <v xml:space="preserve">KING TRI T-SHIRT BLACK </v>
          </cell>
          <cell r="E49" t="str">
            <v>C0007-SST1345</v>
          </cell>
          <cell r="F49" t="e">
            <v>#VALUE!</v>
          </cell>
          <cell r="G49" t="str">
            <v>KINGTRI T-SHIRT</v>
          </cell>
          <cell r="H49" t="str">
            <v>SS TEE</v>
          </cell>
          <cell r="I49" t="str">
            <v>JET BLACK 19-0303 TPX</v>
          </cell>
          <cell r="J49" t="str">
            <v>BLACK</v>
          </cell>
        </row>
        <row r="50">
          <cell r="C50" t="str">
            <v>P30TS008</v>
          </cell>
          <cell r="D50" t="str">
            <v xml:space="preserve">LAMB T-SHIRT BLACK </v>
          </cell>
          <cell r="E50" t="str">
            <v>C0007-SST1351</v>
          </cell>
          <cell r="F50" t="e">
            <v>#VALUE!</v>
          </cell>
          <cell r="G50" t="str">
            <v>LAMB T-SHIRT</v>
          </cell>
          <cell r="H50" t="str">
            <v>SS TEE</v>
          </cell>
          <cell r="I50" t="str">
            <v>JET BLACK 19-0303 TPX</v>
          </cell>
          <cell r="J50" t="str">
            <v>BLACK</v>
          </cell>
        </row>
        <row r="51">
          <cell r="C51" t="str">
            <v>P30TS007</v>
          </cell>
          <cell r="D51" t="str">
            <v xml:space="preserve">LAMB T-SHIRT WHITE </v>
          </cell>
          <cell r="E51" t="str">
            <v>C0007-SST1351</v>
          </cell>
          <cell r="F51" t="e">
            <v>#VALUE!</v>
          </cell>
          <cell r="G51" t="str">
            <v>LAMB T-SHIRT</v>
          </cell>
          <cell r="H51" t="str">
            <v>SS TEE</v>
          </cell>
          <cell r="I51" t="str">
            <v>BRIGHT WHITE 11-0601 TPX</v>
          </cell>
          <cell r="J51" t="str">
            <v>WHITE</v>
          </cell>
        </row>
        <row r="52">
          <cell r="C52" t="str">
            <v>P30TS010</v>
          </cell>
          <cell r="D52" t="str">
            <v xml:space="preserve">LAMB T-SHIRT NAVY </v>
          </cell>
          <cell r="E52" t="str">
            <v>C0007-SST1351</v>
          </cell>
          <cell r="F52" t="e">
            <v>#VALUE!</v>
          </cell>
          <cell r="G52" t="str">
            <v>LAMB T-SHIRT</v>
          </cell>
          <cell r="H52" t="str">
            <v>SS TEE</v>
          </cell>
          <cell r="I52" t="str">
            <v>DRESS BLUES 19-4024 TPX</v>
          </cell>
          <cell r="J52" t="str">
            <v>NAVY</v>
          </cell>
        </row>
        <row r="53">
          <cell r="C53" t="str">
            <v>P30TS009</v>
          </cell>
          <cell r="D53" t="str">
            <v xml:space="preserve">LAMB T-SHIRT GREY MARL </v>
          </cell>
          <cell r="E53" t="str">
            <v>C0007-SST1351</v>
          </cell>
          <cell r="F53" t="e">
            <v>#VALUE!</v>
          </cell>
          <cell r="G53" t="str">
            <v>LAMB T-SHIRT</v>
          </cell>
          <cell r="H53" t="str">
            <v>SS TEE</v>
          </cell>
          <cell r="I53" t="str">
            <v>B1067</v>
          </cell>
          <cell r="J53" t="str">
            <v>GREY MARL</v>
          </cell>
        </row>
        <row r="54">
          <cell r="C54" t="str">
            <v>P30TS011</v>
          </cell>
          <cell r="D54" t="str">
            <v xml:space="preserve">LAMB T-SHIRT SWEET PINK </v>
          </cell>
          <cell r="E54" t="str">
            <v>C0007-SST1351</v>
          </cell>
          <cell r="F54" t="e">
            <v>#VALUE!</v>
          </cell>
          <cell r="G54" t="str">
            <v>LAMB T-SHIRT</v>
          </cell>
          <cell r="H54" t="str">
            <v>SS TEE</v>
          </cell>
          <cell r="I54" t="str">
            <v>PINK TULLE 13-2800 TPX</v>
          </cell>
          <cell r="J54" t="str">
            <v>SWEET PINK</v>
          </cell>
        </row>
        <row r="55">
          <cell r="C55" t="str">
            <v>P30TS012</v>
          </cell>
          <cell r="D55" t="str">
            <v xml:space="preserve">LAMB T-SHIRT SKYLINE BLUE </v>
          </cell>
          <cell r="E55" t="str">
            <v>C0007-SST1351</v>
          </cell>
          <cell r="F55" t="e">
            <v>#VALUE!</v>
          </cell>
          <cell r="G55" t="str">
            <v>LAMB T-SHIRT</v>
          </cell>
          <cell r="H55" t="str">
            <v>SS TEE</v>
          </cell>
          <cell r="I55" t="str">
            <v>SUMMER SONG 14-4316 TPX</v>
          </cell>
          <cell r="J55" t="str">
            <v>SKYLINE BLUE</v>
          </cell>
        </row>
        <row r="56">
          <cell r="C56" t="str">
            <v>P30CS039</v>
          </cell>
          <cell r="D56" t="str">
            <v xml:space="preserve">LE SCRIPT HOOD HEAVY PINK </v>
          </cell>
          <cell r="E56" t="str">
            <v>C0007-HOD545</v>
          </cell>
          <cell r="F56" t="e">
            <v>#VALUE!</v>
          </cell>
          <cell r="G56" t="str">
            <v>LE SCRIPT HOOD</v>
          </cell>
          <cell r="H56" t="str">
            <v>HOODIE</v>
          </cell>
          <cell r="I56" t="str">
            <v>FESTIVAL FUCHSIA
19-2434 TPX</v>
          </cell>
          <cell r="J56" t="str">
            <v>HEAVY PINK</v>
          </cell>
        </row>
        <row r="57">
          <cell r="C57" t="str">
            <v>P30CS038</v>
          </cell>
          <cell r="D57" t="str">
            <v xml:space="preserve">LE SCRIPT HOOD BLACK </v>
          </cell>
          <cell r="E57" t="str">
            <v>C0007-HOD545</v>
          </cell>
          <cell r="F57" t="e">
            <v>#VALUE!</v>
          </cell>
          <cell r="G57" t="str">
            <v>LE SCRIPT HOOD</v>
          </cell>
          <cell r="H57" t="str">
            <v>HOODIE</v>
          </cell>
          <cell r="I57" t="str">
            <v>JET BLACK
19-0303 TPX</v>
          </cell>
          <cell r="J57" t="str">
            <v>BLACK</v>
          </cell>
        </row>
        <row r="58">
          <cell r="C58" t="str">
            <v>P30CS040</v>
          </cell>
          <cell r="D58" t="str">
            <v xml:space="preserve">LE SCRIPT HOOD RACEY GREEN </v>
          </cell>
          <cell r="E58" t="str">
            <v>C0007-HOD545</v>
          </cell>
          <cell r="F58" t="e">
            <v>#VALUE!</v>
          </cell>
          <cell r="G58" t="str">
            <v>LE SCRIPT HOOD</v>
          </cell>
          <cell r="H58" t="str">
            <v>HOODIE</v>
          </cell>
          <cell r="I58" t="str">
            <v>DARK GREEN
19-5513 TPX</v>
          </cell>
          <cell r="J58" t="str">
            <v>RACEY GREEN</v>
          </cell>
        </row>
        <row r="59">
          <cell r="C59" t="str">
            <v>P30CS051</v>
          </cell>
          <cell r="D59" t="str">
            <v xml:space="preserve">LE SCRIPT HOOD FOX </v>
          </cell>
          <cell r="E59" t="str">
            <v>C0007-HOD545</v>
          </cell>
          <cell r="F59" t="e">
            <v>#VALUE!</v>
          </cell>
          <cell r="G59" t="str">
            <v>LE SCRIPT HOOD</v>
          </cell>
          <cell r="H59" t="str">
            <v>HOODIE</v>
          </cell>
          <cell r="I59" t="str">
            <v>JAVA
19-1016 TPX</v>
          </cell>
          <cell r="J59" t="str">
            <v>FOX</v>
          </cell>
        </row>
        <row r="60">
          <cell r="C60" t="str">
            <v>P30JG014</v>
          </cell>
          <cell r="D60" t="str">
            <v xml:space="preserve">LINKY JOGGER CONCRETE GREY </v>
          </cell>
          <cell r="E60" t="str">
            <v>C0007-JOG149</v>
          </cell>
          <cell r="F60" t="e">
            <v>#VALUE!</v>
          </cell>
          <cell r="G60" t="str">
            <v>LINKY JOGGER</v>
          </cell>
          <cell r="H60" t="str">
            <v>JOGGERS</v>
          </cell>
          <cell r="I60" t="str">
            <v>OYSTER MUSHROOM
13-4201 TPX</v>
          </cell>
          <cell r="J60" t="str">
            <v>CONCRETE GREY</v>
          </cell>
        </row>
        <row r="61">
          <cell r="C61" t="str">
            <v>P30JG013</v>
          </cell>
          <cell r="D61" t="str">
            <v xml:space="preserve">LINKY JOGGER BLACK </v>
          </cell>
          <cell r="E61" t="str">
            <v>C0007-JOG149</v>
          </cell>
          <cell r="F61" t="e">
            <v>#VALUE!</v>
          </cell>
          <cell r="G61" t="str">
            <v>LINKY JOGGER</v>
          </cell>
          <cell r="H61" t="str">
            <v>JOGGERS</v>
          </cell>
          <cell r="I61" t="str">
            <v>JET BLACK
19-0303 TPX</v>
          </cell>
          <cell r="J61" t="str">
            <v>BLACK</v>
          </cell>
        </row>
        <row r="62">
          <cell r="C62" t="str">
            <v>P30JG015</v>
          </cell>
          <cell r="D62" t="str">
            <v xml:space="preserve">LINKY JOGGER FOX </v>
          </cell>
          <cell r="E62" t="str">
            <v>C0007-JOG149</v>
          </cell>
          <cell r="F62" t="e">
            <v>#VALUE!</v>
          </cell>
          <cell r="G62" t="str">
            <v>LINKY JOGGER</v>
          </cell>
          <cell r="H62" t="str">
            <v>JOGGERS</v>
          </cell>
          <cell r="I62" t="str">
            <v>JAVA
19-1016 TPX</v>
          </cell>
          <cell r="J62" t="str">
            <v>FOX</v>
          </cell>
        </row>
        <row r="63">
          <cell r="C63" t="str">
            <v>P30CS009</v>
          </cell>
          <cell r="D63" t="str">
            <v xml:space="preserve">LINKY ZIP FUNNEL BLACK </v>
          </cell>
          <cell r="E63" t="str">
            <v>C0007-JKT206</v>
          </cell>
          <cell r="F63" t="e">
            <v>#VALUE!</v>
          </cell>
          <cell r="G63" t="str">
            <v>LINKY ZIP FUNNEL</v>
          </cell>
          <cell r="H63" t="str">
            <v>JACKET</v>
          </cell>
          <cell r="I63" t="str">
            <v>JET BLACK
19-0303 TPX, CASTLEROCK
18-0201 TPX</v>
          </cell>
          <cell r="J63" t="str">
            <v>BLACK</v>
          </cell>
        </row>
        <row r="64">
          <cell r="C64" t="str">
            <v>P30CS012</v>
          </cell>
          <cell r="D64" t="str">
            <v xml:space="preserve">LINKY ZIP FUNNEL FOX </v>
          </cell>
          <cell r="E64" t="str">
            <v>C0007-JKT206</v>
          </cell>
          <cell r="F64" t="e">
            <v>#VALUE!</v>
          </cell>
          <cell r="G64" t="str">
            <v>LINKY ZIP FUNNEL</v>
          </cell>
          <cell r="H64" t="str">
            <v>JACKET</v>
          </cell>
          <cell r="I64" t="str">
            <v>JAVA
19-1016 TPX, PINK TULLE
13-2800 TPX</v>
          </cell>
          <cell r="J64" t="str">
            <v>FOX</v>
          </cell>
        </row>
        <row r="65">
          <cell r="C65" t="str">
            <v>P30CS011</v>
          </cell>
          <cell r="D65" t="str">
            <v xml:space="preserve">LINKY ZIP FUNNEL CONCRETE GREY </v>
          </cell>
          <cell r="E65" t="str">
            <v>C0007-JKT206</v>
          </cell>
          <cell r="F65" t="e">
            <v>#VALUE!</v>
          </cell>
          <cell r="G65" t="str">
            <v>LINKY ZIP FUNNEL</v>
          </cell>
          <cell r="H65" t="str">
            <v>JACKET</v>
          </cell>
          <cell r="I65" t="str">
            <v>OYSTER MUSHROOM
13-4201 TPX, DRESS BLUES
19-4024 TPX</v>
          </cell>
          <cell r="J65" t="str">
            <v>CONCRETE GREY</v>
          </cell>
        </row>
        <row r="66">
          <cell r="C66" t="str">
            <v>P30TS068</v>
          </cell>
          <cell r="D66" t="str">
            <v xml:space="preserve">LUCKY P3 T-SHIRT NAVY </v>
          </cell>
          <cell r="E66" t="str">
            <v>C0007-SST1358</v>
          </cell>
          <cell r="F66" t="e">
            <v>#VALUE!</v>
          </cell>
          <cell r="G66" t="str">
            <v>LUCKY P3 T-SHIRT</v>
          </cell>
          <cell r="H66" t="str">
            <v>SS TEE</v>
          </cell>
          <cell r="I66" t="str">
            <v>DRESS BLUES 19-4024 TPX</v>
          </cell>
          <cell r="J66" t="str">
            <v>NAVY</v>
          </cell>
        </row>
        <row r="67">
          <cell r="C67" t="str">
            <v>P30TS066</v>
          </cell>
          <cell r="D67" t="str">
            <v xml:space="preserve">LUCKY P3 T-SHIRT BLACK </v>
          </cell>
          <cell r="E67" t="str">
            <v>C0007-SST1358</v>
          </cell>
          <cell r="F67" t="e">
            <v>#VALUE!</v>
          </cell>
          <cell r="G67" t="str">
            <v>LUCKY P3 T-SHIRT</v>
          </cell>
          <cell r="H67" t="str">
            <v>SS TEE</v>
          </cell>
          <cell r="I67" t="str">
            <v>JET BLACK 19-0303 TPX</v>
          </cell>
          <cell r="J67" t="str">
            <v>BLACK</v>
          </cell>
        </row>
        <row r="68">
          <cell r="C68" t="str">
            <v>P30TS070</v>
          </cell>
          <cell r="D68" t="str">
            <v xml:space="preserve">LUCKY P3 T-SHIRT RACEY GREEN </v>
          </cell>
          <cell r="E68" t="str">
            <v>C0007-SST1358</v>
          </cell>
          <cell r="F68" t="e">
            <v>#VALUE!</v>
          </cell>
          <cell r="G68" t="str">
            <v>LUCKY P3 T-SHIRT</v>
          </cell>
          <cell r="H68" t="str">
            <v>SS TEE</v>
          </cell>
          <cell r="I68" t="str">
            <v>EDEN 19-6050 TPX</v>
          </cell>
          <cell r="J68" t="str">
            <v>RACEY GREEN</v>
          </cell>
        </row>
        <row r="69">
          <cell r="C69" t="str">
            <v>P30TS067</v>
          </cell>
          <cell r="D69" t="str">
            <v xml:space="preserve">LUCKY P3 T-SHIRT GREY MARL </v>
          </cell>
          <cell r="E69" t="str">
            <v>C0007-SST1358</v>
          </cell>
          <cell r="F69" t="e">
            <v>#VALUE!</v>
          </cell>
          <cell r="G69" t="str">
            <v>LUCKY P3 T-SHIRT</v>
          </cell>
          <cell r="H69" t="str">
            <v>SS TEE</v>
          </cell>
          <cell r="I69" t="str">
            <v>B1067</v>
          </cell>
          <cell r="J69" t="str">
            <v xml:space="preserve">GREY MARL </v>
          </cell>
        </row>
        <row r="70">
          <cell r="C70" t="str">
            <v>P30TS069</v>
          </cell>
          <cell r="D70" t="str">
            <v xml:space="preserve">LUCKY P3 T-SHIRT SWEET PINK </v>
          </cell>
          <cell r="E70" t="str">
            <v>C0007-SST1358</v>
          </cell>
          <cell r="F70" t="e">
            <v>#VALUE!</v>
          </cell>
          <cell r="G70" t="str">
            <v>LUCKY P3 T-SHIRT</v>
          </cell>
          <cell r="H70" t="str">
            <v>SS TEE</v>
          </cell>
          <cell r="I70" t="str">
            <v>PINK TULLE 13-2800 TPX</v>
          </cell>
          <cell r="J70" t="str">
            <v>SWEET PINK</v>
          </cell>
        </row>
        <row r="71">
          <cell r="C71" t="str">
            <v>P30TS065</v>
          </cell>
          <cell r="D71" t="str">
            <v xml:space="preserve">LUCKY P3 T-SHIRT WHITE </v>
          </cell>
          <cell r="E71" t="str">
            <v>C0007-SST1358</v>
          </cell>
          <cell r="F71" t="e">
            <v>#VALUE!</v>
          </cell>
          <cell r="G71" t="str">
            <v>LUCKY P3 T-SHIRT</v>
          </cell>
          <cell r="H71" t="str">
            <v>SS TEE</v>
          </cell>
          <cell r="I71" t="str">
            <v>BRIGHT WHITE 11-0601 TPX</v>
          </cell>
          <cell r="J71" t="str">
            <v>WHITE</v>
          </cell>
        </row>
        <row r="72">
          <cell r="C72" t="str">
            <v>P30TS055</v>
          </cell>
          <cell r="D72" t="str">
            <v xml:space="preserve">ME MYSELF AND TRI T-SHIRT SUNNY YELLOW </v>
          </cell>
          <cell r="E72" t="str">
            <v>C0007-SST1364</v>
          </cell>
          <cell r="F72" t="e">
            <v>#VALUE!</v>
          </cell>
          <cell r="G72" t="str">
            <v>ME MYSELF AND TRI T-SHIRT</v>
          </cell>
          <cell r="H72" t="str">
            <v>SS TEE</v>
          </cell>
          <cell r="I72" t="str">
            <v>SAFFRON 14-1064 TPX</v>
          </cell>
          <cell r="J72" t="str">
            <v>SUNNY YELLOW</v>
          </cell>
        </row>
        <row r="73">
          <cell r="C73" t="str">
            <v>P30TS056</v>
          </cell>
          <cell r="D73" t="str">
            <v xml:space="preserve">ME MYSELF AND TRI T-SHIRT RACEY GREEN </v>
          </cell>
          <cell r="E73" t="str">
            <v>C0007-SST1364</v>
          </cell>
          <cell r="F73" t="e">
            <v>#VALUE!</v>
          </cell>
          <cell r="G73" t="str">
            <v>ME MYSELF AND TRI T-SHIRT</v>
          </cell>
          <cell r="H73" t="str">
            <v>SS TEE</v>
          </cell>
          <cell r="I73" t="str">
            <v>EDEN 19-6050 TPX</v>
          </cell>
          <cell r="J73" t="str">
            <v>RACEY GREEN</v>
          </cell>
        </row>
        <row r="74">
          <cell r="C74" t="str">
            <v>P30TS053</v>
          </cell>
          <cell r="D74" t="str">
            <v xml:space="preserve">ME MYSELF AND TRI T-SHIRT GREY MARL </v>
          </cell>
          <cell r="E74" t="str">
            <v>C0007-SST1364</v>
          </cell>
          <cell r="F74" t="e">
            <v>#VALUE!</v>
          </cell>
          <cell r="G74" t="str">
            <v>ME MYSELF AND TRI T-SHIRT</v>
          </cell>
          <cell r="H74" t="str">
            <v>SS TEE</v>
          </cell>
          <cell r="I74" t="str">
            <v>B1067</v>
          </cell>
          <cell r="J74" t="str">
            <v>GREY MARL</v>
          </cell>
        </row>
        <row r="75">
          <cell r="C75" t="str">
            <v>P30TS052</v>
          </cell>
          <cell r="D75" t="str">
            <v xml:space="preserve">ME MYSELF AND TRI T-SHIRT BLACK </v>
          </cell>
          <cell r="E75" t="str">
            <v>C0007-SST1364</v>
          </cell>
          <cell r="F75" t="e">
            <v>#VALUE!</v>
          </cell>
          <cell r="G75" t="str">
            <v>ME MYSELF AND TRI T-SHIRT</v>
          </cell>
          <cell r="H75" t="str">
            <v>SS TEE</v>
          </cell>
          <cell r="I75" t="str">
            <v>JET BLACK 19-0303 TPX</v>
          </cell>
          <cell r="J75" t="str">
            <v>BLACK</v>
          </cell>
        </row>
        <row r="76">
          <cell r="C76" t="str">
            <v>P30TS051</v>
          </cell>
          <cell r="D76" t="str">
            <v xml:space="preserve">ME MYSELF AND TRI T-SHIRT WHITE </v>
          </cell>
          <cell r="E76" t="str">
            <v>C0007-SST1364</v>
          </cell>
          <cell r="F76" t="e">
            <v>#VALUE!</v>
          </cell>
          <cell r="G76" t="str">
            <v>ME MYSELF AND TRI T-SHIRT</v>
          </cell>
          <cell r="H76" t="str">
            <v>SS TEE</v>
          </cell>
          <cell r="I76" t="str">
            <v>BRIGHT WHITE 11-0601 TPX</v>
          </cell>
          <cell r="J76" t="str">
            <v>WHITE</v>
          </cell>
        </row>
        <row r="77">
          <cell r="C77" t="str">
            <v>P30TS054</v>
          </cell>
          <cell r="D77" t="str">
            <v xml:space="preserve">ME MYSELF AND TRI T-SHIRT NAVY </v>
          </cell>
          <cell r="E77" t="str">
            <v>C0007-SST1364</v>
          </cell>
          <cell r="F77" t="e">
            <v>#VALUE!</v>
          </cell>
          <cell r="G77" t="str">
            <v>ME MYSELF AND TRI T-SHIRT</v>
          </cell>
          <cell r="H77" t="str">
            <v>SS TEE</v>
          </cell>
          <cell r="I77" t="str">
            <v>DRESS BLUES 19-4024 TPX</v>
          </cell>
          <cell r="J77" t="str">
            <v>NAVY</v>
          </cell>
        </row>
        <row r="78">
          <cell r="C78" t="str">
            <v>P30TS001</v>
          </cell>
          <cell r="D78" t="str">
            <v xml:space="preserve">MECHANICAL CHAMPION T-SHIRT WHITE </v>
          </cell>
          <cell r="E78" t="str">
            <v>C0007-SST1371</v>
          </cell>
          <cell r="F78" t="e">
            <v>#VALUE!</v>
          </cell>
          <cell r="G78" t="str">
            <v>MECHANICAL CHAMPION T-SHIRT</v>
          </cell>
          <cell r="H78" t="str">
            <v>SS TEE</v>
          </cell>
          <cell r="I78" t="str">
            <v>BRIGHT WHITE 11-0601 TPX</v>
          </cell>
          <cell r="J78" t="str">
            <v>WHITE</v>
          </cell>
        </row>
        <row r="79">
          <cell r="C79" t="str">
            <v>P30TS092</v>
          </cell>
          <cell r="D79" t="str">
            <v xml:space="preserve">MECHANICAL CHAMPION T-SHIRT RACEY GREEN </v>
          </cell>
          <cell r="E79" t="str">
            <v>C0007-SST1371</v>
          </cell>
          <cell r="F79" t="e">
            <v>#VALUE!</v>
          </cell>
          <cell r="G79" t="str">
            <v>MECHANICAL CHAMPION T-SHIRT</v>
          </cell>
          <cell r="H79" t="str">
            <v>SS TEE</v>
          </cell>
          <cell r="I79" t="str">
            <v>EDEN 19-6050 TPX</v>
          </cell>
          <cell r="J79" t="str">
            <v>RACEY GREEN</v>
          </cell>
        </row>
        <row r="80">
          <cell r="C80" t="str">
            <v>P30TS004</v>
          </cell>
          <cell r="D80" t="str">
            <v xml:space="preserve">MECHANICAL CHAMPION T-SHIRT NAVY </v>
          </cell>
          <cell r="E80" t="str">
            <v>C0007-SST1371</v>
          </cell>
          <cell r="F80" t="e">
            <v>#VALUE!</v>
          </cell>
          <cell r="G80" t="str">
            <v>MECHANICAL CHAMPION T-SHIRT</v>
          </cell>
          <cell r="H80" t="str">
            <v>SS TEE</v>
          </cell>
          <cell r="I80" t="str">
            <v>DRESS BLUES 19-4024 TPX</v>
          </cell>
          <cell r="J80" t="str">
            <v>NAVY</v>
          </cell>
        </row>
        <row r="81">
          <cell r="C81" t="str">
            <v>P30TS002</v>
          </cell>
          <cell r="D81" t="str">
            <v xml:space="preserve">MECHANICAL CHAMPION T-SHIRT BLACK </v>
          </cell>
          <cell r="E81" t="str">
            <v>C0007-SST1371</v>
          </cell>
          <cell r="F81" t="e">
            <v>#VALUE!</v>
          </cell>
          <cell r="G81" t="str">
            <v>MECHANICAL CHAMPION T-SHIRT</v>
          </cell>
          <cell r="H81" t="str">
            <v>SS TEE</v>
          </cell>
          <cell r="I81" t="str">
            <v>JET BLACK 19-0303 TPX</v>
          </cell>
          <cell r="J81" t="str">
            <v>BLACK</v>
          </cell>
        </row>
        <row r="82">
          <cell r="C82" t="str">
            <v>P30TS003</v>
          </cell>
          <cell r="D82" t="str">
            <v xml:space="preserve">MECHANICAL CHAMPION T-SHIRT GREY MARL </v>
          </cell>
          <cell r="E82" t="str">
            <v>C0007-SST1371</v>
          </cell>
          <cell r="F82" t="e">
            <v>#VALUE!</v>
          </cell>
          <cell r="G82" t="str">
            <v>MECHANICAL CHAMPION T-SHIRT</v>
          </cell>
          <cell r="H82" t="str">
            <v>SS TEE</v>
          </cell>
          <cell r="I82" t="str">
            <v>B1067</v>
          </cell>
          <cell r="J82" t="str">
            <v>GREY MARL</v>
          </cell>
        </row>
        <row r="83">
          <cell r="C83" t="str">
            <v>P30TS005</v>
          </cell>
          <cell r="D83" t="str">
            <v xml:space="preserve">MECHANICAL CHAMPION T-SHIRT DEEP SEA BLUE </v>
          </cell>
          <cell r="E83" t="str">
            <v>C0007-SST1371</v>
          </cell>
          <cell r="F83" t="e">
            <v>#VALUE!</v>
          </cell>
          <cell r="G83" t="str">
            <v>MECHANICAL CHAMPION T-SHIRT</v>
          </cell>
          <cell r="H83" t="str">
            <v>SS TEE</v>
          </cell>
          <cell r="I83" t="str">
            <v>SURF THE WEB 19-3952 TP</v>
          </cell>
          <cell r="J83" t="str">
            <v>DEEP SEA BLUE</v>
          </cell>
        </row>
        <row r="84">
          <cell r="C84" t="str">
            <v>P30HD025</v>
          </cell>
          <cell r="D84" t="str">
            <v xml:space="preserve">METAMORPHOSIS HOOD FLASHY FLURO </v>
          </cell>
          <cell r="E84" t="str">
            <v>C0007-HOD525</v>
          </cell>
          <cell r="F84" t="e">
            <v>#VALUE!</v>
          </cell>
          <cell r="G84" t="str">
            <v>METAMORPHOSIS HOOD</v>
          </cell>
          <cell r="H84" t="str">
            <v>HOODIE</v>
          </cell>
          <cell r="I84" t="str">
            <v>SULPHUR SPRING 13-0650 TPX</v>
          </cell>
          <cell r="J84" t="str">
            <v>FLASHY FLURO</v>
          </cell>
        </row>
        <row r="85">
          <cell r="C85" t="str">
            <v>P30HD026</v>
          </cell>
          <cell r="D85" t="str">
            <v xml:space="preserve">METAMORPHOSIS HOOD BLACK </v>
          </cell>
          <cell r="E85" t="str">
            <v>C0007-HOD525</v>
          </cell>
          <cell r="F85" t="e">
            <v>#VALUE!</v>
          </cell>
          <cell r="G85" t="str">
            <v>METAMORPHOSIS HOOD</v>
          </cell>
          <cell r="H85" t="str">
            <v>HOODIE</v>
          </cell>
          <cell r="I85" t="str">
            <v>JET BLACK 19-0303 TPX</v>
          </cell>
          <cell r="J85" t="str">
            <v>BLACK</v>
          </cell>
        </row>
        <row r="86">
          <cell r="C86" t="str">
            <v>P30HD027</v>
          </cell>
          <cell r="D86" t="str">
            <v xml:space="preserve">METAMORPHOSIS HOOD NAVY </v>
          </cell>
          <cell r="E86" t="str">
            <v>C0007-HOD525</v>
          </cell>
          <cell r="F86" t="e">
            <v>#VALUE!</v>
          </cell>
          <cell r="G86" t="str">
            <v>METAMORPHOSIS HOOD</v>
          </cell>
          <cell r="H86" t="str">
            <v>HOODIE</v>
          </cell>
          <cell r="I86" t="str">
            <v>DRESS BLUES 19-4024 TPX</v>
          </cell>
          <cell r="J86" t="str">
            <v>NAVY</v>
          </cell>
        </row>
        <row r="87">
          <cell r="C87" t="str">
            <v>P30TS039</v>
          </cell>
          <cell r="D87" t="str">
            <v xml:space="preserve">METAMORPHOSIS LONGSLEEVE WHITE </v>
          </cell>
          <cell r="E87" t="str">
            <v>C0007-LST238</v>
          </cell>
          <cell r="F87" t="e">
            <v>#VALUE!</v>
          </cell>
          <cell r="G87" t="str">
            <v>METAMORPHOSIS LONGSLEEVE</v>
          </cell>
          <cell r="H87" t="str">
            <v>LS TEE</v>
          </cell>
          <cell r="I87" t="str">
            <v>BRIGHT WHITE 11-0601 TPX</v>
          </cell>
          <cell r="J87" t="str">
            <v>WHITE</v>
          </cell>
        </row>
        <row r="88">
          <cell r="C88" t="str">
            <v>P30TS042</v>
          </cell>
          <cell r="D88" t="str">
            <v xml:space="preserve">METAMORPHOSIS LONGSLEEVE NAVY </v>
          </cell>
          <cell r="E88" t="str">
            <v>C0007-LST238</v>
          </cell>
          <cell r="F88" t="e">
            <v>#VALUE!</v>
          </cell>
          <cell r="G88" t="str">
            <v>METAMORPHOSIS LONGSLEEVE</v>
          </cell>
          <cell r="H88" t="str">
            <v>LS TEE</v>
          </cell>
          <cell r="I88" t="str">
            <v>DRESS BLUES 19-4024 TPX</v>
          </cell>
          <cell r="J88" t="str">
            <v>NAVY</v>
          </cell>
        </row>
        <row r="89">
          <cell r="C89" t="str">
            <v>P30TS040</v>
          </cell>
          <cell r="D89" t="str">
            <v xml:space="preserve">METAMORPHOSIS LONGSLEEVE BLACK </v>
          </cell>
          <cell r="E89" t="str">
            <v>C0007-LST238</v>
          </cell>
          <cell r="F89" t="e">
            <v>#VALUE!</v>
          </cell>
          <cell r="G89" t="str">
            <v>METAMORPHOSIS LONGSLEEVE</v>
          </cell>
          <cell r="H89" t="str">
            <v>LS TEE</v>
          </cell>
          <cell r="I89" t="str">
            <v>JET BLACK 19-0303 TPX</v>
          </cell>
          <cell r="J89" t="str">
            <v>BLACK</v>
          </cell>
        </row>
        <row r="90">
          <cell r="C90" t="str">
            <v>P30TS041</v>
          </cell>
          <cell r="D90" t="str">
            <v xml:space="preserve">METAMORPHOSIS LONGSLEEVE GREY MARL </v>
          </cell>
          <cell r="E90" t="str">
            <v>C0007-LST238</v>
          </cell>
          <cell r="F90" t="e">
            <v>#VALUE!</v>
          </cell>
          <cell r="G90" t="str">
            <v>METAMORPHOSIS LONGSLEEVE</v>
          </cell>
          <cell r="H90" t="str">
            <v>LS TEE</v>
          </cell>
          <cell r="I90" t="str">
            <v>B1067</v>
          </cell>
          <cell r="J90" t="str">
            <v>GREY MARL</v>
          </cell>
        </row>
        <row r="91">
          <cell r="C91" t="str">
            <v>P30ES006</v>
          </cell>
          <cell r="D91" t="str">
            <v xml:space="preserve">NEIN MESH JERSEY BLACK </v>
          </cell>
          <cell r="E91" t="str">
            <v>C0007-SST1414</v>
          </cell>
          <cell r="F91" t="e">
            <v>#VALUE!</v>
          </cell>
          <cell r="G91" t="str">
            <v>NEIN MESH JERSEY</v>
          </cell>
          <cell r="H91" t="str">
            <v>SS TEE</v>
          </cell>
          <cell r="I91" t="str">
            <v>JET BLACK
19-0303 TPX, TBC, BRIGHT WHITE
11-0601 TPX</v>
          </cell>
          <cell r="J91" t="str">
            <v>BLACK</v>
          </cell>
        </row>
        <row r="92">
          <cell r="C92" t="str">
            <v>P30ES008</v>
          </cell>
          <cell r="D92" t="str">
            <v xml:space="preserve">NEIN MESH JERSEY REALTREE® CLASSIC </v>
          </cell>
          <cell r="E92" t="str">
            <v>C0007-SST1414</v>
          </cell>
          <cell r="F92" t="e">
            <v>#VALUE!</v>
          </cell>
          <cell r="G92" t="str">
            <v>NEIN MESH JERSEY</v>
          </cell>
          <cell r="H92" t="str">
            <v>SS TEE</v>
          </cell>
          <cell r="I92" t="str">
            <v>GOLDEN ROD 14-0951 TPX, JET BLACK
19-0303 TPX, BRIGHT WHITE
11-0601 TPX</v>
          </cell>
          <cell r="J92" t="str">
            <v xml:space="preserve">REALTREE® ORIGINAL </v>
          </cell>
        </row>
        <row r="93">
          <cell r="C93" t="str">
            <v>P30ES010</v>
          </cell>
          <cell r="D93" t="str">
            <v xml:space="preserve">NEIN MESH JERSEY YELLOW </v>
          </cell>
          <cell r="E93" t="str">
            <v>C0007-SST1414</v>
          </cell>
          <cell r="F93" t="e">
            <v>#VALUE!</v>
          </cell>
          <cell r="G93" t="str">
            <v>NEIN MESH JERSEY</v>
          </cell>
          <cell r="H93" t="str">
            <v>SS TEE</v>
          </cell>
          <cell r="I93" t="str">
            <v>GOLDEN ROD 14-0951 TPX, JET BLACK
19-0303 TPX, BRIGHT WHITE
11-0601 TPX</v>
          </cell>
          <cell r="J93" t="str">
            <v>YELLOW</v>
          </cell>
        </row>
        <row r="94">
          <cell r="C94" t="str">
            <v>P30ST006</v>
          </cell>
          <cell r="D94" t="str">
            <v xml:space="preserve">NEIN MESH SHORT REALTREE® CLASSIC </v>
          </cell>
          <cell r="E94" t="str">
            <v>C0007-SHR074</v>
          </cell>
          <cell r="F94" t="e">
            <v>#VALUE!</v>
          </cell>
          <cell r="G94" t="str">
            <v>NEIN MESH SHORT</v>
          </cell>
          <cell r="H94" t="str">
            <v>SHORTS</v>
          </cell>
          <cell r="I94" t="str">
            <v>DIGITAL PRINT CAMO/ JET BLACK
19-0303 TPX</v>
          </cell>
          <cell r="J94" t="str">
            <v xml:space="preserve">REALTREE® ORIGINAL </v>
          </cell>
        </row>
        <row r="95">
          <cell r="C95" t="str">
            <v>P30ST004</v>
          </cell>
          <cell r="D95" t="str">
            <v xml:space="preserve">NEIN MESH SHORT YELLOW </v>
          </cell>
          <cell r="E95" t="str">
            <v>C0007-SHR074</v>
          </cell>
          <cell r="F95" t="e">
            <v>#VALUE!</v>
          </cell>
          <cell r="G95" t="str">
            <v>NEIN MESH SHORT</v>
          </cell>
          <cell r="H95" t="str">
            <v>SHORTS</v>
          </cell>
          <cell r="I95" t="str">
            <v>TBC TPX, JET BLACK
19-0303 TPX, BRIGHT WHITE
11-0601 TPX</v>
          </cell>
          <cell r="J95" t="str">
            <v>YELLOW</v>
          </cell>
        </row>
        <row r="96">
          <cell r="C96" t="str">
            <v>P30ST009</v>
          </cell>
          <cell r="D96" t="str">
            <v xml:space="preserve">NEIN MESH SHORT BLACK </v>
          </cell>
          <cell r="E96" t="str">
            <v>C0007-SHR074</v>
          </cell>
          <cell r="F96" t="e">
            <v>#VALUE!</v>
          </cell>
          <cell r="G96" t="str">
            <v>NEIN MESH SHORT</v>
          </cell>
          <cell r="H96" t="str">
            <v>SHORTS</v>
          </cell>
          <cell r="I96" t="str">
            <v>JET BLACK
19-0303 TPX, TBC
TPX, BRIGHT WHITE
11-0601 TPX</v>
          </cell>
          <cell r="J96" t="str">
            <v>BLACK</v>
          </cell>
        </row>
        <row r="97">
          <cell r="C97" t="str">
            <v>P30CW020</v>
          </cell>
          <cell r="D97" t="str">
            <v xml:space="preserve">OG P3 CREW BLACK </v>
          </cell>
          <cell r="E97" t="str">
            <v>C0007-CRW253</v>
          </cell>
          <cell r="F97" t="e">
            <v>#VALUE!</v>
          </cell>
          <cell r="G97" t="str">
            <v>OG P3 CREW</v>
          </cell>
          <cell r="H97" t="str">
            <v>CREW NECK</v>
          </cell>
          <cell r="I97" t="str">
            <v>JET BLACK
19-0303 TPX</v>
          </cell>
          <cell r="J97" t="str">
            <v>BLACK</v>
          </cell>
        </row>
        <row r="98">
          <cell r="C98" t="str">
            <v>P30CW018</v>
          </cell>
          <cell r="D98" t="str">
            <v xml:space="preserve">OG P3 CREW GREY MARL </v>
          </cell>
          <cell r="E98" t="str">
            <v>C0007-CRW253</v>
          </cell>
          <cell r="F98" t="e">
            <v>#VALUE!</v>
          </cell>
          <cell r="G98" t="str">
            <v>OG P3 CREW</v>
          </cell>
          <cell r="H98" t="str">
            <v>CREW NECK</v>
          </cell>
          <cell r="I98" t="str">
            <v>B1067</v>
          </cell>
          <cell r="J98" t="str">
            <v xml:space="preserve">GREY MARL </v>
          </cell>
        </row>
        <row r="99">
          <cell r="C99" t="str">
            <v>P30CW021</v>
          </cell>
          <cell r="D99" t="str">
            <v xml:space="preserve">OG P3 CREW RACEY GREEN </v>
          </cell>
          <cell r="E99" t="str">
            <v>C0007-CRW253</v>
          </cell>
          <cell r="F99" t="e">
            <v>#VALUE!</v>
          </cell>
          <cell r="G99" t="str">
            <v>OG P3 CREW</v>
          </cell>
          <cell r="H99" t="str">
            <v>CREW NECK</v>
          </cell>
          <cell r="I99" t="str">
            <v>DARK GREEN
19-5513 TPX</v>
          </cell>
          <cell r="J99" t="str">
            <v xml:space="preserve">RACEY GREEN </v>
          </cell>
        </row>
        <row r="100">
          <cell r="C100" t="str">
            <v>P30CW017</v>
          </cell>
          <cell r="D100" t="str">
            <v xml:space="preserve">OG P3 CREW FOX </v>
          </cell>
          <cell r="E100" t="str">
            <v>C0007-CRW253</v>
          </cell>
          <cell r="F100" t="e">
            <v>#VALUE!</v>
          </cell>
          <cell r="G100" t="str">
            <v>OG P3 CREW</v>
          </cell>
          <cell r="H100" t="str">
            <v>CREW NECK</v>
          </cell>
          <cell r="I100" t="str">
            <v>JAVA
19-1016 TPX</v>
          </cell>
          <cell r="J100" t="str">
            <v>FOX</v>
          </cell>
        </row>
        <row r="101">
          <cell r="C101" t="str">
            <v>P30CW019</v>
          </cell>
          <cell r="D101" t="str">
            <v xml:space="preserve">OG P3 CREW SWEET PINK </v>
          </cell>
          <cell r="E101" t="str">
            <v>C0007-CRW253</v>
          </cell>
          <cell r="F101" t="e">
            <v>#VALUE!</v>
          </cell>
          <cell r="G101" t="str">
            <v>OG P3 CREW</v>
          </cell>
          <cell r="H101" t="str">
            <v>CREW NECK</v>
          </cell>
          <cell r="I101" t="str">
            <v>PINK TULLE
13-2800 TPX</v>
          </cell>
          <cell r="J101" t="str">
            <v xml:space="preserve">SWEET PINK </v>
          </cell>
        </row>
        <row r="102">
          <cell r="C102" t="str">
            <v>P30CW016</v>
          </cell>
          <cell r="D102" t="str">
            <v xml:space="preserve">OG P3 CREW NAVY </v>
          </cell>
          <cell r="E102" t="str">
            <v>C0007-CRW253</v>
          </cell>
          <cell r="F102" t="e">
            <v>#VALUE!</v>
          </cell>
          <cell r="G102" t="str">
            <v>OG P3 CREW</v>
          </cell>
          <cell r="H102" t="str">
            <v>CREW NECK</v>
          </cell>
          <cell r="I102" t="str">
            <v>DRESS BLUES
19-4024 TPX</v>
          </cell>
          <cell r="J102" t="str">
            <v>NAVY</v>
          </cell>
        </row>
        <row r="103">
          <cell r="C103" t="str">
            <v>P28HD003</v>
          </cell>
          <cell r="D103" t="str">
            <v xml:space="preserve">P STAR HOOD GREY MARL </v>
          </cell>
          <cell r="E103" t="str">
            <v>C0007-HOD685</v>
          </cell>
          <cell r="F103" t="e">
            <v>#VALUE!</v>
          </cell>
          <cell r="G103" t="str">
            <v>P STAR HOOD</v>
          </cell>
          <cell r="H103" t="str">
            <v>HOODIE</v>
          </cell>
          <cell r="I103" t="str">
            <v>B1067</v>
          </cell>
          <cell r="J103" t="str">
            <v xml:space="preserve">GREY MARL </v>
          </cell>
        </row>
        <row r="104">
          <cell r="C104" t="str">
            <v>P28HD001</v>
          </cell>
          <cell r="D104" t="str">
            <v xml:space="preserve">P STAR HOOD NAVY </v>
          </cell>
          <cell r="E104" t="str">
            <v>C0007-HOD685</v>
          </cell>
          <cell r="F104" t="e">
            <v>#VALUE!</v>
          </cell>
          <cell r="G104" t="str">
            <v>P STAR HOOD</v>
          </cell>
          <cell r="H104" t="str">
            <v>HOODIE</v>
          </cell>
          <cell r="I104" t="str">
            <v>DRESS BLUES 19-4024 TPX</v>
          </cell>
          <cell r="J104" t="str">
            <v>NAVY</v>
          </cell>
        </row>
        <row r="105">
          <cell r="C105" t="str">
            <v>P28HD002</v>
          </cell>
          <cell r="D105" t="str">
            <v xml:space="preserve">P STAR HOOD BLACK </v>
          </cell>
          <cell r="E105" t="str">
            <v>C0007-HOD685</v>
          </cell>
          <cell r="F105" t="e">
            <v>#VALUE!</v>
          </cell>
          <cell r="G105" t="str">
            <v>P STAR HOOD</v>
          </cell>
          <cell r="H105" t="str">
            <v>HOODIE</v>
          </cell>
          <cell r="I105" t="str">
            <v>JET BLACK 19-0303 TPX</v>
          </cell>
          <cell r="J105" t="str">
            <v>BLACK</v>
          </cell>
        </row>
        <row r="106">
          <cell r="C106" t="str">
            <v>P28HD004</v>
          </cell>
          <cell r="D106" t="str">
            <v xml:space="preserve">P STAR HOOD RICH WINE </v>
          </cell>
          <cell r="E106" t="str">
            <v>C0007-HOD685</v>
          </cell>
          <cell r="F106" t="e">
            <v>#VALUE!</v>
          </cell>
          <cell r="G106" t="str">
            <v>P STAR HOOD</v>
          </cell>
          <cell r="H106" t="str">
            <v>HOODIE</v>
          </cell>
          <cell r="I106" t="str">
            <v>TAWNY PORT 19-1725 TPX</v>
          </cell>
          <cell r="J106" t="str">
            <v xml:space="preserve">RICH WINE </v>
          </cell>
        </row>
        <row r="107">
          <cell r="C107" t="str">
            <v>P30CS033</v>
          </cell>
          <cell r="D107" t="str">
            <v xml:space="preserve">P3 PIECE HOOD FOX </v>
          </cell>
          <cell r="E107" t="str">
            <v>C0007-HOD549</v>
          </cell>
          <cell r="F107" t="e">
            <v>#VALUE!</v>
          </cell>
          <cell r="G107" t="str">
            <v>P3 PIECE HOOD</v>
          </cell>
          <cell r="H107" t="str">
            <v>HOODIE</v>
          </cell>
          <cell r="I107" t="str">
            <v>JAVA
19-1016 TPX</v>
          </cell>
          <cell r="J107" t="str">
            <v>FOX</v>
          </cell>
        </row>
        <row r="108">
          <cell r="C108" t="str">
            <v>P30CS034</v>
          </cell>
          <cell r="D108" t="str">
            <v xml:space="preserve">P3 PIECE HOOD GREY MARL </v>
          </cell>
          <cell r="E108" t="str">
            <v>C0007-HOD549</v>
          </cell>
          <cell r="F108" t="e">
            <v>#VALUE!</v>
          </cell>
          <cell r="G108" t="str">
            <v>P3 PIECE HOOD</v>
          </cell>
          <cell r="H108" t="str">
            <v>HOODIE</v>
          </cell>
          <cell r="I108" t="str">
            <v>B1067</v>
          </cell>
          <cell r="J108" t="str">
            <v>GREY MARL</v>
          </cell>
        </row>
        <row r="109">
          <cell r="C109" t="str">
            <v>P30CS032</v>
          </cell>
          <cell r="D109" t="str">
            <v xml:space="preserve">P3 PIECE HOOD BLACK </v>
          </cell>
          <cell r="E109" t="str">
            <v>C0007-HOD549</v>
          </cell>
          <cell r="F109" t="e">
            <v>#VALUE!</v>
          </cell>
          <cell r="G109" t="str">
            <v>P3 PIECE HOOD</v>
          </cell>
          <cell r="H109" t="str">
            <v>HOODIE</v>
          </cell>
          <cell r="I109" t="str">
            <v>JET BLACK
19-0303 TPX</v>
          </cell>
          <cell r="J109" t="str">
            <v>BLACK</v>
          </cell>
        </row>
        <row r="110">
          <cell r="C110" t="str">
            <v>P30CS037</v>
          </cell>
          <cell r="D110" t="str">
            <v xml:space="preserve">P3 PIECE HOOD SOUR GRAPE </v>
          </cell>
          <cell r="E110" t="str">
            <v>C0007-HOD549</v>
          </cell>
          <cell r="F110" t="e">
            <v>#VALUE!</v>
          </cell>
          <cell r="G110" t="str">
            <v>P3 PIECE HOOD</v>
          </cell>
          <cell r="H110" t="str">
            <v>HOODIE</v>
          </cell>
          <cell r="I110" t="str">
            <v>HELIOTROPE
19-3737 TPX</v>
          </cell>
          <cell r="J110" t="str">
            <v>SOUR GRAPE</v>
          </cell>
        </row>
        <row r="111">
          <cell r="C111" t="str">
            <v>P30CS035</v>
          </cell>
          <cell r="D111" t="str">
            <v xml:space="preserve">P3 PIECE HOOD NAVY </v>
          </cell>
          <cell r="E111" t="str">
            <v>C0007-HOD549</v>
          </cell>
          <cell r="F111" t="e">
            <v>#VALUE!</v>
          </cell>
          <cell r="G111" t="str">
            <v>P3 PIECE HOOD</v>
          </cell>
          <cell r="H111" t="str">
            <v>HOODIE</v>
          </cell>
          <cell r="I111" t="str">
            <v>DRESS BLUES
19-4024 TPX</v>
          </cell>
          <cell r="J111" t="str">
            <v>NAVY</v>
          </cell>
        </row>
        <row r="112">
          <cell r="C112" t="str">
            <v>P30CS036</v>
          </cell>
          <cell r="D112" t="str">
            <v xml:space="preserve">P3 PIECE HOOD TRUE RED </v>
          </cell>
          <cell r="E112" t="str">
            <v>C0007-HOD549</v>
          </cell>
          <cell r="F112" t="e">
            <v>#VALUE!</v>
          </cell>
          <cell r="G112" t="str">
            <v>P3 PIECE HOOD</v>
          </cell>
          <cell r="H112" t="str">
            <v>HOODIE</v>
          </cell>
          <cell r="I112" t="str">
            <v>TRUE RED
18-1762 TPX</v>
          </cell>
          <cell r="J112" t="str">
            <v>TRUE RED</v>
          </cell>
        </row>
        <row r="113">
          <cell r="C113" t="str">
            <v>P30HD031</v>
          </cell>
          <cell r="D113" t="str">
            <v xml:space="preserve">PALACE CHICAGO WHITE SOX HOOD WHITE </v>
          </cell>
          <cell r="E113" t="str">
            <v>C0007-HOD652</v>
          </cell>
          <cell r="F113" t="e">
            <v>#VALUE!</v>
          </cell>
          <cell r="G113" t="str">
            <v>PALACE CHICAGO WHITE SOX HOOD</v>
          </cell>
          <cell r="H113" t="str">
            <v>HOODIE</v>
          </cell>
          <cell r="I113" t="str">
            <v>BRIGHT WHITE 11-0601 TPX</v>
          </cell>
          <cell r="J113" t="str">
            <v>WHITE</v>
          </cell>
        </row>
        <row r="114">
          <cell r="C114" t="str">
            <v>P30HD029</v>
          </cell>
          <cell r="D114" t="str">
            <v xml:space="preserve">PALACE CHICAGO WHITE SOX HOOD GREY MARL </v>
          </cell>
          <cell r="E114" t="str">
            <v>C0007-HOD652</v>
          </cell>
          <cell r="F114" t="e">
            <v>#VALUE!</v>
          </cell>
          <cell r="G114" t="str">
            <v>PALACE CHICAGO WHITE SOX HOOD</v>
          </cell>
          <cell r="H114" t="str">
            <v>HOODIE</v>
          </cell>
          <cell r="I114" t="str">
            <v>B1067</v>
          </cell>
          <cell r="J114" t="str">
            <v>GREY MARL</v>
          </cell>
        </row>
        <row r="115">
          <cell r="C115" t="str">
            <v>P30HD028</v>
          </cell>
          <cell r="D115" t="str">
            <v xml:space="preserve">PALACE CHICAGO WHITE SOX HOOD BLACK </v>
          </cell>
          <cell r="E115" t="str">
            <v>C0007-HOD652</v>
          </cell>
          <cell r="F115" t="e">
            <v>#VALUE!</v>
          </cell>
          <cell r="G115" t="str">
            <v>PALACE CHICAGO WHITE SOX HOOD</v>
          </cell>
          <cell r="H115" t="str">
            <v>HOODIE</v>
          </cell>
          <cell r="I115" t="str">
            <v>JET BLACK 19-0303 TPX</v>
          </cell>
          <cell r="J115" t="str">
            <v>BLACK</v>
          </cell>
        </row>
        <row r="116">
          <cell r="C116" t="str">
            <v>P30HD030</v>
          </cell>
          <cell r="D116" t="str">
            <v xml:space="preserve">PALACE CHICAGO WHITE SOX HOOD SWEET PINK </v>
          </cell>
          <cell r="E116" t="str">
            <v>C0007-HOD652</v>
          </cell>
          <cell r="F116" t="e">
            <v>#VALUE!</v>
          </cell>
          <cell r="G116" t="str">
            <v>PALACE CHICAGO WHITE SOX HOOD</v>
          </cell>
          <cell r="H116" t="str">
            <v>HOODIE</v>
          </cell>
          <cell r="I116" t="str">
            <v>PINK TULLE 13-2800 TPX</v>
          </cell>
          <cell r="J116" t="str">
            <v>SWEET PINK</v>
          </cell>
        </row>
        <row r="117">
          <cell r="C117" t="str">
            <v>P30JK043</v>
          </cell>
          <cell r="D117" t="str">
            <v xml:space="preserve">PALACE CHICAGO WHITE SOX SHELL CREW BLACK </v>
          </cell>
          <cell r="E117" t="str">
            <v>C0007-CRW294</v>
          </cell>
          <cell r="F117" t="e">
            <v>#VALUE!</v>
          </cell>
          <cell r="G117" t="str">
            <v>PALACE CHICAGO WHITE SOX SHELL CREW</v>
          </cell>
          <cell r="H117" t="str">
            <v>CREW NECK</v>
          </cell>
          <cell r="I117" t="str">
            <v>JET BLACK 19-0303 TPX / OYSTER MUSHROOM 13-4201 TPX</v>
          </cell>
          <cell r="J117" t="str">
            <v>BLACK</v>
          </cell>
        </row>
        <row r="118">
          <cell r="C118" t="str">
            <v>P30JK044</v>
          </cell>
          <cell r="D118" t="str">
            <v xml:space="preserve">PALACE CHICAGO WHITE SOX SHELL CREW GREY </v>
          </cell>
          <cell r="E118" t="str">
            <v>C0007-CRW294</v>
          </cell>
          <cell r="F118" t="e">
            <v>#VALUE!</v>
          </cell>
          <cell r="G118" t="str">
            <v>PALACE CHICAGO WHITE SOX SHELL CREW</v>
          </cell>
          <cell r="H118" t="str">
            <v>CREW NECK</v>
          </cell>
          <cell r="I118" t="str">
            <v>NIMBUS CLOUD 13-4108 TPX / OYSTER MUSHROOM 13-4201 TPX</v>
          </cell>
          <cell r="J118" t="str">
            <v>GREY</v>
          </cell>
        </row>
        <row r="119">
          <cell r="C119" t="str">
            <v>P30JG002</v>
          </cell>
          <cell r="D119" t="str">
            <v xml:space="preserve">PALACE CHICAGO WHITE SOX SHELL JOGGER GREY </v>
          </cell>
          <cell r="E119" t="str">
            <v>C0007-PAN052</v>
          </cell>
          <cell r="F119" t="e">
            <v>#VALUE!</v>
          </cell>
          <cell r="G119" t="str">
            <v>PALACE CHICAGO WHITE SOX SHELL JOGGER</v>
          </cell>
          <cell r="H119" t="str">
            <v>PANTS</v>
          </cell>
          <cell r="I119" t="str">
            <v>NIMBUS CLOUD 13-4108 TPX</v>
          </cell>
          <cell r="J119" t="str">
            <v>GREY</v>
          </cell>
        </row>
        <row r="120">
          <cell r="C120" t="str">
            <v>P30JG001</v>
          </cell>
          <cell r="D120" t="str">
            <v xml:space="preserve">PALACE CHICAGO WHITE SOX SHELL JOGGER BLACK </v>
          </cell>
          <cell r="E120" t="str">
            <v>C0007-PAN052</v>
          </cell>
          <cell r="F120" t="e">
            <v>#VALUE!</v>
          </cell>
          <cell r="G120" t="str">
            <v>PALACE CHICAGO WHITE SOX SHELL JOGGER</v>
          </cell>
          <cell r="H120" t="str">
            <v>PANTS</v>
          </cell>
          <cell r="I120" t="str">
            <v>JET BLACK
19-0303 TPX</v>
          </cell>
          <cell r="J120" t="str">
            <v>BLACK</v>
          </cell>
        </row>
        <row r="121">
          <cell r="C121" t="str">
            <v>P30ES048</v>
          </cell>
          <cell r="D121" t="str">
            <v xml:space="preserve">PALACE CHICAGO WHITE SOX T-SHIRT GREY MARL </v>
          </cell>
          <cell r="E121" t="str">
            <v>C0007-SST1575</v>
          </cell>
          <cell r="F121" t="e">
            <v>#VALUE!</v>
          </cell>
          <cell r="G121" t="str">
            <v>PALACE CHICAGO WHITE SOX T-SHIRT</v>
          </cell>
          <cell r="H121" t="str">
            <v>SS TEE</v>
          </cell>
          <cell r="I121" t="str">
            <v>B1067</v>
          </cell>
          <cell r="J121" t="str">
            <v>GREY MARL</v>
          </cell>
        </row>
        <row r="122">
          <cell r="C122" t="str">
            <v>P30ES046</v>
          </cell>
          <cell r="D122" t="str">
            <v xml:space="preserve">PALACE CHICAGO WHITE SOX T-SHIRT BLACK </v>
          </cell>
          <cell r="E122" t="str">
            <v>C0007-SST1575</v>
          </cell>
          <cell r="F122" t="e">
            <v>#VALUE!</v>
          </cell>
          <cell r="G122" t="str">
            <v>PALACE CHICAGO WHITE SOX T-SHIRT</v>
          </cell>
          <cell r="H122" t="str">
            <v>SS TEE</v>
          </cell>
          <cell r="I122" t="str">
            <v>JET BLACK 19-0303 TPX</v>
          </cell>
          <cell r="J122" t="str">
            <v>BLACK</v>
          </cell>
        </row>
        <row r="123">
          <cell r="C123" t="str">
            <v>P30ES049</v>
          </cell>
          <cell r="D123" t="str">
            <v xml:space="preserve">PALACE CHICAGO WHITE SOX T-SHIRT SWEET PINK </v>
          </cell>
          <cell r="E123" t="str">
            <v>C0007-SST1575</v>
          </cell>
          <cell r="F123" t="e">
            <v>#VALUE!</v>
          </cell>
          <cell r="G123" t="str">
            <v>PALACE CHICAGO WHITE SOX T-SHIRT</v>
          </cell>
          <cell r="H123" t="str">
            <v>SS TEE</v>
          </cell>
          <cell r="I123" t="str">
            <v>PINK TULLE 13-2800 TPX</v>
          </cell>
          <cell r="J123" t="str">
            <v>SWEET PINK</v>
          </cell>
        </row>
        <row r="124">
          <cell r="C124" t="str">
            <v>P30ES047</v>
          </cell>
          <cell r="D124" t="str">
            <v xml:space="preserve">PALACE CHICAGO WHITE SOX T-SHIRT WHITE </v>
          </cell>
          <cell r="E124" t="str">
            <v>C0007-SST1575</v>
          </cell>
          <cell r="F124" t="e">
            <v>#VALUE!</v>
          </cell>
          <cell r="G124" t="str">
            <v>PALACE CHICAGO WHITE SOX T-SHIRT</v>
          </cell>
          <cell r="H124" t="str">
            <v>SS TEE</v>
          </cell>
          <cell r="I124" t="str">
            <v>BRIGHT WHITE 11-0601 TPX</v>
          </cell>
          <cell r="J124" t="str">
            <v>WHITE</v>
          </cell>
        </row>
        <row r="125">
          <cell r="C125" t="str">
            <v>P30TS090</v>
          </cell>
          <cell r="D125" t="str">
            <v xml:space="preserve">PALACHINO T-SHIRT CAR KEY </v>
          </cell>
          <cell r="E125" t="str">
            <v>C0007-SST1378</v>
          </cell>
          <cell r="F125" t="e">
            <v>#VALUE!</v>
          </cell>
          <cell r="G125" t="str">
            <v>PALACHINO T-SHIRT</v>
          </cell>
          <cell r="H125" t="str">
            <v>SS TEE</v>
          </cell>
          <cell r="I125" t="str">
            <v>TRENCH COAT 16-1101 TPX</v>
          </cell>
          <cell r="J125" t="str">
            <v>CAR KEY</v>
          </cell>
        </row>
        <row r="126">
          <cell r="C126" t="str">
            <v>P30TS081</v>
          </cell>
          <cell r="D126" t="str">
            <v xml:space="preserve">PALACHINO T-SHIRT GREY MARL </v>
          </cell>
          <cell r="E126" t="str">
            <v>C0007-SST1378</v>
          </cell>
          <cell r="F126" t="e">
            <v>#VALUE!</v>
          </cell>
          <cell r="G126" t="str">
            <v>PALACHINO T-SHIRT</v>
          </cell>
          <cell r="H126" t="str">
            <v>SS TEE</v>
          </cell>
          <cell r="I126" t="str">
            <v>B1067</v>
          </cell>
          <cell r="J126" t="str">
            <v>GREY MARL</v>
          </cell>
        </row>
        <row r="127">
          <cell r="C127" t="str">
            <v>P30TS082</v>
          </cell>
          <cell r="D127" t="str">
            <v xml:space="preserve">PALACHINO T-SHIRT NAVY </v>
          </cell>
          <cell r="E127" t="str">
            <v>C0007-SST1378</v>
          </cell>
          <cell r="F127" t="e">
            <v>#VALUE!</v>
          </cell>
          <cell r="G127" t="str">
            <v>PALACHINO T-SHIRT</v>
          </cell>
          <cell r="H127" t="str">
            <v>SS TEE</v>
          </cell>
          <cell r="I127" t="str">
            <v>DRESS BLUES 19-4024 TPX</v>
          </cell>
          <cell r="J127" t="str">
            <v>NAVY</v>
          </cell>
        </row>
        <row r="128">
          <cell r="C128" t="str">
            <v>P30TS080</v>
          </cell>
          <cell r="D128" t="str">
            <v xml:space="preserve">PALACHINO T-SHIRT BLACK </v>
          </cell>
          <cell r="E128" t="str">
            <v>C0007-SST1378</v>
          </cell>
          <cell r="F128" t="e">
            <v>#VALUE!</v>
          </cell>
          <cell r="G128" t="str">
            <v>PALACHINO T-SHIRT</v>
          </cell>
          <cell r="H128" t="str">
            <v>SS TEE</v>
          </cell>
          <cell r="I128" t="str">
            <v>JET BLACK 19-0303 TPX</v>
          </cell>
          <cell r="J128" t="str">
            <v>BLACK</v>
          </cell>
        </row>
        <row r="129">
          <cell r="C129" t="str">
            <v>P30TS083</v>
          </cell>
          <cell r="D129" t="str">
            <v xml:space="preserve">PALACHINO T-SHIRT SWEET PINK </v>
          </cell>
          <cell r="E129" t="str">
            <v>C0007-SST1378</v>
          </cell>
          <cell r="F129" t="e">
            <v>#VALUE!</v>
          </cell>
          <cell r="G129" t="str">
            <v>PALACHINO T-SHIRT</v>
          </cell>
          <cell r="H129" t="str">
            <v>SS TEE</v>
          </cell>
          <cell r="I129" t="str">
            <v>PINK TULLE 13-2800 TPX</v>
          </cell>
          <cell r="J129" t="str">
            <v>SWEET PINK</v>
          </cell>
        </row>
        <row r="130">
          <cell r="C130" t="str">
            <v>P30TS078</v>
          </cell>
          <cell r="D130" t="str">
            <v xml:space="preserve">PALACHINO T-SHIRT WHITE </v>
          </cell>
          <cell r="E130" t="str">
            <v>C0007-SST1378</v>
          </cell>
          <cell r="F130" t="e">
            <v>#VALUE!</v>
          </cell>
          <cell r="G130" t="str">
            <v>PALACHINO T-SHIRT</v>
          </cell>
          <cell r="H130" t="str">
            <v>SS TEE</v>
          </cell>
          <cell r="I130" t="str">
            <v>BRIGHT WHITE 11-0601 TPX</v>
          </cell>
          <cell r="J130" t="str">
            <v>WHITE</v>
          </cell>
        </row>
        <row r="131">
          <cell r="C131" t="str">
            <v>P30ES031</v>
          </cell>
          <cell r="D131" t="str">
            <v xml:space="preserve">PAL-ICE HOCKEY JERSEY RED </v>
          </cell>
          <cell r="E131" t="str">
            <v>C0007-LST256</v>
          </cell>
          <cell r="F131" t="e">
            <v>#VALUE!</v>
          </cell>
          <cell r="G131" t="str">
            <v>PAL-ICE HOCKEY JERSEY</v>
          </cell>
          <cell r="H131" t="str">
            <v>LS TEE</v>
          </cell>
          <cell r="I131" t="str">
            <v>TRUE RED
18-1762 TPX, BRIGHT WHITE
11-0601 TPX</v>
          </cell>
          <cell r="J131" t="str">
            <v>RED</v>
          </cell>
        </row>
        <row r="132">
          <cell r="C132" t="str">
            <v>P30ES032</v>
          </cell>
          <cell r="D132" t="str">
            <v xml:space="preserve">PAL-ICE HOCKEY JERSEY BLACK </v>
          </cell>
          <cell r="E132" t="str">
            <v>C0007-LST256</v>
          </cell>
          <cell r="F132" t="e">
            <v>#VALUE!</v>
          </cell>
          <cell r="G132" t="str">
            <v>PAL-ICE HOCKEY JERSEY</v>
          </cell>
          <cell r="H132" t="str">
            <v>LS TEE</v>
          </cell>
          <cell r="I132" t="str">
            <v>JET BLACK
19-0303 TPX, BRIGHT WHITE
11-0601 TPX</v>
          </cell>
          <cell r="J132" t="str">
            <v>BLACK</v>
          </cell>
        </row>
        <row r="133">
          <cell r="C133" t="str">
            <v>P30JK048</v>
          </cell>
          <cell r="D133" t="str">
            <v xml:space="preserve">PATCH ME UP SHEARLING JACKET FOX </v>
          </cell>
          <cell r="E133" t="str">
            <v>C0007-HOD555</v>
          </cell>
          <cell r="F133" t="e">
            <v>#VALUE!</v>
          </cell>
          <cell r="G133" t="str">
            <v>PATCH ME UP SHEARLING JACKET</v>
          </cell>
          <cell r="H133" t="str">
            <v>HOODIE</v>
          </cell>
          <cell r="I133" t="str">
            <v>JAVA
19-1016 TPX, PEYOTE
14-1106 TPX</v>
          </cell>
          <cell r="J133" t="str">
            <v>FOX</v>
          </cell>
        </row>
        <row r="134">
          <cell r="C134" t="str">
            <v>P30JK046</v>
          </cell>
          <cell r="D134" t="str">
            <v xml:space="preserve">PATCH ME UP SHEARLING JACKET SWEET PINK </v>
          </cell>
          <cell r="E134" t="str">
            <v>C0007-HOD555</v>
          </cell>
          <cell r="F134" t="e">
            <v>#VALUE!</v>
          </cell>
          <cell r="G134" t="str">
            <v>PATCH ME UP SHEARLING JACKET</v>
          </cell>
          <cell r="H134" t="str">
            <v>HOODIE</v>
          </cell>
          <cell r="I134" t="str">
            <v>PINK TULLE
13-2800 TPX, PINK TULLE
13-2800 TPX</v>
          </cell>
          <cell r="J134" t="str">
            <v>SWEET PINK</v>
          </cell>
        </row>
        <row r="135">
          <cell r="C135" t="str">
            <v>P30JK045</v>
          </cell>
          <cell r="D135" t="str">
            <v xml:space="preserve">PATCH ME UP SHEARLING JACKET BLACK </v>
          </cell>
          <cell r="E135" t="str">
            <v>C0007-HOD555</v>
          </cell>
          <cell r="F135" t="e">
            <v>#VALUE!</v>
          </cell>
          <cell r="G135" t="str">
            <v>PATCH ME UP SHEARLING JACKET</v>
          </cell>
          <cell r="H135" t="str">
            <v>HOODIE</v>
          </cell>
          <cell r="I135" t="str">
            <v>JET BLACK
19-0303 TPX</v>
          </cell>
          <cell r="J135" t="str">
            <v>BLACK</v>
          </cell>
        </row>
        <row r="136">
          <cell r="C136" t="str">
            <v>P30ES002</v>
          </cell>
          <cell r="D136" t="str">
            <v xml:space="preserve">PATCHY T-SHIRT BLACK </v>
          </cell>
          <cell r="E136" t="str">
            <v>C0007-SST1422</v>
          </cell>
          <cell r="F136" t="e">
            <v>#VALUE!</v>
          </cell>
          <cell r="G136" t="str">
            <v>PATCHY T-SHIRT</v>
          </cell>
          <cell r="H136" t="str">
            <v>SS TEE</v>
          </cell>
          <cell r="I136" t="str">
            <v>JET BLACK
19-0303 TPX</v>
          </cell>
          <cell r="J136" t="str">
            <v>BLACK</v>
          </cell>
        </row>
        <row r="137">
          <cell r="C137" t="str">
            <v>P30ES003</v>
          </cell>
          <cell r="D137" t="str">
            <v xml:space="preserve">PATCHY T-SHIRT MULTI </v>
          </cell>
          <cell r="E137" t="str">
            <v>C0007-SST1422</v>
          </cell>
          <cell r="F137" t="e">
            <v>#VALUE!</v>
          </cell>
          <cell r="G137" t="str">
            <v>PATCHY T-SHIRT</v>
          </cell>
          <cell r="H137" t="str">
            <v>SS TEE</v>
          </cell>
          <cell r="I137" t="str">
            <v>DRESS BLUES
19-4024 TPX, HELIOTROPE
19-3737 TPX, TRUE RED
18-1762 TPX
DARK GREEN
19-5513 TPX</v>
          </cell>
          <cell r="J137" t="str">
            <v>MULTI</v>
          </cell>
        </row>
        <row r="138">
          <cell r="C138" t="str">
            <v>P30ES001</v>
          </cell>
          <cell r="D138" t="str">
            <v xml:space="preserve">PATCHY T-SHIRT WHITE </v>
          </cell>
          <cell r="E138" t="str">
            <v>C0007-SST1422</v>
          </cell>
          <cell r="F138" t="e">
            <v>#VALUE!</v>
          </cell>
          <cell r="G138" t="str">
            <v>PATCHY T-SHIRT</v>
          </cell>
          <cell r="H138" t="str">
            <v>SS TEE</v>
          </cell>
          <cell r="I138" t="str">
            <v>BRIGHT WHITE
11-0601 TPX, GREYMARL B1067, OYSTER MUSHROOM
13-4201 TPX</v>
          </cell>
          <cell r="J138" t="str">
            <v>WHITE</v>
          </cell>
        </row>
        <row r="139">
          <cell r="C139" t="str">
            <v>P30CS008</v>
          </cell>
          <cell r="D139" t="str">
            <v xml:space="preserve">PRO TEAM PIPED CREW SKYLINE BLUE </v>
          </cell>
          <cell r="E139" t="str">
            <v>C0007-CRW264</v>
          </cell>
          <cell r="F139" t="e">
            <v>#VALUE!</v>
          </cell>
          <cell r="G139" t="str">
            <v>PRO TEAM PIPED CREW</v>
          </cell>
          <cell r="H139" t="str">
            <v>CREW NECK</v>
          </cell>
          <cell r="I139" t="str">
            <v>SUMMER SONG14-4316 TPX=&gt; Naval Academy  19-3932 TPX, BRIGHT WHITE
11-0601 TPX</v>
          </cell>
          <cell r="J139" t="str">
            <v>NAVY</v>
          </cell>
        </row>
        <row r="140">
          <cell r="C140" t="str">
            <v>P30CS007</v>
          </cell>
          <cell r="D140" t="str">
            <v xml:space="preserve">PRO TEAM PIPED CREW BLACK </v>
          </cell>
          <cell r="E140" t="str">
            <v>C0007-CRW264</v>
          </cell>
          <cell r="F140" t="e">
            <v>#VALUE!</v>
          </cell>
          <cell r="G140" t="str">
            <v>PRO TEAM PIPED CREW</v>
          </cell>
          <cell r="H140" t="str">
            <v>CREW NECK</v>
          </cell>
          <cell r="I140" t="str">
            <v>JET BLACK
19-0303 TPX, BRIGHT WHITE
11-0601 TPX</v>
          </cell>
          <cell r="J140" t="str">
            <v>BLACK</v>
          </cell>
        </row>
        <row r="141">
          <cell r="C141" t="str">
            <v>P30CS010</v>
          </cell>
          <cell r="D141" t="str">
            <v xml:space="preserve">PRO TEAM PIPED CREW CONCRETE GREY </v>
          </cell>
          <cell r="E141" t="str">
            <v>C0007-CRW264</v>
          </cell>
          <cell r="F141" t="e">
            <v>#VALUE!</v>
          </cell>
          <cell r="G141" t="str">
            <v>PRO TEAM PIPED CREW</v>
          </cell>
          <cell r="H141" t="str">
            <v>CREW NECK</v>
          </cell>
          <cell r="I141" t="str">
            <v>OYSTER MUSHROOM
13-4201 TPX, JET BLACK
19-0303 TPX</v>
          </cell>
          <cell r="J141" t="str">
            <v>CONCRETE GREY</v>
          </cell>
        </row>
        <row r="142">
          <cell r="C142" t="str">
            <v>P30ES053</v>
          </cell>
          <cell r="D142" t="str">
            <v xml:space="preserve">PRO TEAM PIPED JERSEY K-NEIN PRINT </v>
          </cell>
          <cell r="E142" t="str">
            <v>C0007-SST1418</v>
          </cell>
          <cell r="F142" t="e">
            <v>#VALUE!</v>
          </cell>
          <cell r="G142" t="str">
            <v>PRO TEAM PIPED JERSEY</v>
          </cell>
          <cell r="H142" t="str">
            <v>SS TEE</v>
          </cell>
          <cell r="I142" t="str">
            <v>DIGITAL PRINT
K-NEIN, JET BLACK
19-0303 TPX, BRIGHT WHITE
11-0601 TPX</v>
          </cell>
          <cell r="J142" t="str">
            <v xml:space="preserve">K-NEIN PRINT </v>
          </cell>
        </row>
        <row r="143">
          <cell r="C143" t="str">
            <v>P30ES018</v>
          </cell>
          <cell r="D143" t="str">
            <v xml:space="preserve">PRO TEAM PIPED JERSEY SKYLINE BLUE </v>
          </cell>
          <cell r="E143" t="str">
            <v>C0007-SST1418</v>
          </cell>
          <cell r="F143" t="e">
            <v>#VALUE!</v>
          </cell>
          <cell r="G143" t="str">
            <v>PRO TEAM PIPED JERSEY</v>
          </cell>
          <cell r="H143" t="str">
            <v>SS TEE</v>
          </cell>
          <cell r="I143" t="str">
            <v>NAVAL ACADEMY 19-3932 TPX BRIGHT WHITE
11-0601 TPX</v>
          </cell>
          <cell r="J143" t="str">
            <v>NAVY</v>
          </cell>
        </row>
        <row r="144">
          <cell r="C144" t="str">
            <v>P30ES017</v>
          </cell>
          <cell r="D144" t="str">
            <v xml:space="preserve">PRO TEAM PIPED JERSEY WHITE </v>
          </cell>
          <cell r="E144" t="str">
            <v>C0007-SST1418</v>
          </cell>
          <cell r="F144" t="e">
            <v>#VALUE!</v>
          </cell>
          <cell r="G144" t="str">
            <v>PRO TEAM PIPED JERSEY</v>
          </cell>
          <cell r="H144" t="str">
            <v>SS TEE</v>
          </cell>
          <cell r="I144" t="str">
            <v>BRIGHT WHITE
11-0601 TPX, JET BLACK
19-0303 TPX</v>
          </cell>
          <cell r="J144" t="str">
            <v>WHITE</v>
          </cell>
        </row>
        <row r="145">
          <cell r="C145" t="str">
            <v>P30ES016</v>
          </cell>
          <cell r="D145" t="str">
            <v xml:space="preserve">PRO TEAM PIPED JERSEY BLACK </v>
          </cell>
          <cell r="E145" t="str">
            <v>C0007-SST1418</v>
          </cell>
          <cell r="F145" t="e">
            <v>#VALUE!</v>
          </cell>
          <cell r="G145" t="str">
            <v>PRO TEAM PIPED JERSEY</v>
          </cell>
          <cell r="H145" t="str">
            <v>SS TEE</v>
          </cell>
          <cell r="I145" t="str">
            <v>JET BLACK
19-0303 TPX, BRIGHT WHITE
11-0601 TPX</v>
          </cell>
          <cell r="J145" t="str">
            <v>BLACK</v>
          </cell>
        </row>
        <row r="146">
          <cell r="C146" t="str">
            <v>P30ES041</v>
          </cell>
          <cell r="D146" t="str">
            <v xml:space="preserve">PRO TEAM PIPED POLO BLACK </v>
          </cell>
          <cell r="E146" t="str">
            <v>C0007-PSS015</v>
          </cell>
          <cell r="F146" t="e">
            <v>#VALUE!</v>
          </cell>
          <cell r="G146" t="str">
            <v>PRO TEAM PIPED POLO</v>
          </cell>
          <cell r="H146" t="str">
            <v>SS POLO</v>
          </cell>
          <cell r="I146" t="str">
            <v>JET BLACK
19-0303 TPX, BRIGHT WHITE
11-0601 TPX</v>
          </cell>
          <cell r="J146" t="str">
            <v>BLACK</v>
          </cell>
        </row>
        <row r="147">
          <cell r="C147" t="str">
            <v>P30ES042</v>
          </cell>
          <cell r="D147" t="str">
            <v xml:space="preserve">PRO TEAM PIPED POLO SKYLINE BLUE </v>
          </cell>
          <cell r="E147" t="str">
            <v>C0007-PSS015</v>
          </cell>
          <cell r="F147" t="e">
            <v>#VALUE!</v>
          </cell>
          <cell r="G147" t="str">
            <v>PRO TEAM PIPED POLO</v>
          </cell>
          <cell r="H147" t="str">
            <v>SS POLO</v>
          </cell>
          <cell r="I147" t="str">
            <v>SUMMER SONG 14-4316 TPX=&gt; Naval Academy  19-3932 TPX, BRIGHT WHITE
11-0601 TPX</v>
          </cell>
          <cell r="J147" t="str">
            <v>NAVY</v>
          </cell>
        </row>
        <row r="148">
          <cell r="C148" t="str">
            <v>P30ES043</v>
          </cell>
          <cell r="D148" t="str">
            <v xml:space="preserve">PRO TEAM PIPED POLO WHITE </v>
          </cell>
          <cell r="E148" t="str">
            <v>C0007-PSS015</v>
          </cell>
          <cell r="F148" t="e">
            <v>#VALUE!</v>
          </cell>
          <cell r="G148" t="str">
            <v>PRO TEAM PIPED POLO</v>
          </cell>
          <cell r="H148" t="str">
            <v>SS POLO</v>
          </cell>
          <cell r="I148" t="str">
            <v>BRIGHT WHITE
11-0601 TPX, JET BLACK
19-0303 TPX</v>
          </cell>
          <cell r="J148" t="str">
            <v>WHITE</v>
          </cell>
        </row>
        <row r="149">
          <cell r="C149" t="str">
            <v>P30TS048</v>
          </cell>
          <cell r="D149" t="str">
            <v xml:space="preserve">P-UP T-SHIRT NAVY </v>
          </cell>
          <cell r="E149" t="str">
            <v>C0007-SST1385</v>
          </cell>
          <cell r="F149" t="e">
            <v>#VALUE!</v>
          </cell>
          <cell r="G149" t="str">
            <v>P-UP T-SHIRT</v>
          </cell>
          <cell r="H149" t="str">
            <v>SS TEE</v>
          </cell>
          <cell r="I149" t="str">
            <v>DRESS BLUES 19-4024 TPX</v>
          </cell>
          <cell r="J149" t="str">
            <v>NAVY</v>
          </cell>
        </row>
        <row r="150">
          <cell r="C150" t="str">
            <v>P30TS045</v>
          </cell>
          <cell r="D150" t="str">
            <v xml:space="preserve">P-UP T-SHIRT WHITE </v>
          </cell>
          <cell r="E150" t="str">
            <v>C0007-SST1385</v>
          </cell>
          <cell r="F150" t="e">
            <v>#VALUE!</v>
          </cell>
          <cell r="G150" t="str">
            <v>P-UP T-SHIRT</v>
          </cell>
          <cell r="H150" t="str">
            <v>SS TEE</v>
          </cell>
          <cell r="I150" t="str">
            <v>BRIGHT WHITE 11-0601 TPX</v>
          </cell>
          <cell r="J150" t="str">
            <v>WHITE</v>
          </cell>
        </row>
        <row r="151">
          <cell r="C151" t="str">
            <v>P30TS047</v>
          </cell>
          <cell r="D151" t="str">
            <v xml:space="preserve">P-UP T-SHIRT GREY MARL </v>
          </cell>
          <cell r="E151" t="str">
            <v>C0007-SST1385</v>
          </cell>
          <cell r="F151" t="e">
            <v>#VALUE!</v>
          </cell>
          <cell r="G151" t="str">
            <v>P-UP T-SHIRT</v>
          </cell>
          <cell r="H151" t="str">
            <v>SS TEE</v>
          </cell>
          <cell r="I151" t="str">
            <v>B1067</v>
          </cell>
          <cell r="J151" t="str">
            <v>GREY MARL</v>
          </cell>
        </row>
        <row r="152">
          <cell r="C152" t="str">
            <v>P30TS046</v>
          </cell>
          <cell r="D152" t="str">
            <v xml:space="preserve">P-UP T-SHIRT BLACK </v>
          </cell>
          <cell r="E152" t="str">
            <v>C0007-SST1385</v>
          </cell>
          <cell r="F152" t="e">
            <v>#VALUE!</v>
          </cell>
          <cell r="G152" t="str">
            <v>P-UP T-SHIRT</v>
          </cell>
          <cell r="H152" t="str">
            <v>SS TEE</v>
          </cell>
          <cell r="I152" t="str">
            <v>JET BLACK 19-0303 TPX</v>
          </cell>
          <cell r="J152" t="str">
            <v>BLACK</v>
          </cell>
        </row>
        <row r="153">
          <cell r="C153" t="str">
            <v>P30TS091</v>
          </cell>
          <cell r="D153" t="str">
            <v xml:space="preserve">P-UP T-SHIRT SUNNY YELLOW </v>
          </cell>
          <cell r="E153" t="str">
            <v>C0007-SST1385</v>
          </cell>
          <cell r="F153" t="e">
            <v>#VALUE!</v>
          </cell>
          <cell r="G153" t="str">
            <v>P-UP T-SHIRT</v>
          </cell>
          <cell r="H153" t="str">
            <v>SS TEE</v>
          </cell>
          <cell r="I153" t="str">
            <v>SAFFRON 14-1064 TPX</v>
          </cell>
          <cell r="J153" t="str">
            <v>SUNNY YELLOW</v>
          </cell>
        </row>
        <row r="154">
          <cell r="C154" t="str">
            <v>P30TS049</v>
          </cell>
          <cell r="D154" t="str">
            <v xml:space="preserve">P-UP T-SHIRT SOUR GRAPE </v>
          </cell>
          <cell r="E154" t="str">
            <v>C0007-SST1385</v>
          </cell>
          <cell r="F154" t="e">
            <v>#VALUE!</v>
          </cell>
          <cell r="G154" t="str">
            <v>P-UP T-SHIRT</v>
          </cell>
          <cell r="H154" t="str">
            <v>SS TEE</v>
          </cell>
          <cell r="I154" t="str">
            <v>HELIOTROPE 19-3737 TPX</v>
          </cell>
          <cell r="J154" t="str">
            <v>SOUR GRAPE</v>
          </cell>
        </row>
        <row r="155">
          <cell r="C155" t="str">
            <v>P30CS027</v>
          </cell>
          <cell r="D155" t="str">
            <v xml:space="preserve">REALTREE® TRI-FERG HOOD SWEET PINK </v>
          </cell>
          <cell r="E155" t="str">
            <v>C0007-HOD558</v>
          </cell>
          <cell r="F155" t="e">
            <v>#VALUE!</v>
          </cell>
          <cell r="G155" t="str">
            <v>REALTREE® TRI-FERG HOOD</v>
          </cell>
          <cell r="H155" t="str">
            <v>HOODIE</v>
          </cell>
          <cell r="I155" t="str">
            <v>PINK TULLE
13-2800 TPX</v>
          </cell>
          <cell r="J155" t="str">
            <v>SWEET PINK</v>
          </cell>
        </row>
        <row r="156">
          <cell r="C156" t="str">
            <v>P30CS029</v>
          </cell>
          <cell r="D156" t="str">
            <v xml:space="preserve">REALTREE® TRI-FERG HOOD GREY MARL </v>
          </cell>
          <cell r="E156" t="str">
            <v>C0007-HOD558</v>
          </cell>
          <cell r="F156" t="e">
            <v>#VALUE!</v>
          </cell>
          <cell r="G156" t="str">
            <v>REALTREE® TRI-FERG HOOD</v>
          </cell>
          <cell r="H156" t="str">
            <v>HOODIE</v>
          </cell>
          <cell r="I156" t="str">
            <v>B1067</v>
          </cell>
          <cell r="J156" t="str">
            <v>GREY MARL</v>
          </cell>
        </row>
        <row r="157">
          <cell r="C157" t="str">
            <v>P30CS028</v>
          </cell>
          <cell r="D157" t="str">
            <v xml:space="preserve">REALTREE® TRI-FERG HOOD NAVY </v>
          </cell>
          <cell r="E157" t="str">
            <v>C0007-HOD558</v>
          </cell>
          <cell r="F157" t="e">
            <v>#VALUE!</v>
          </cell>
          <cell r="G157" t="str">
            <v>REALTREE® TRI-FERG HOOD</v>
          </cell>
          <cell r="H157" t="str">
            <v>HOODIE</v>
          </cell>
          <cell r="I157" t="str">
            <v>DRESS BLUES
19-4024 TPX</v>
          </cell>
          <cell r="J157" t="str">
            <v>NAVY</v>
          </cell>
        </row>
        <row r="158">
          <cell r="C158" t="str">
            <v>P30CS030</v>
          </cell>
          <cell r="D158" t="str">
            <v xml:space="preserve">REALTREE® TRI-FERG HOOD FLASHY FLURO </v>
          </cell>
          <cell r="E158" t="str">
            <v>C0007-HOD558</v>
          </cell>
          <cell r="F158" t="e">
            <v>#VALUE!</v>
          </cell>
          <cell r="G158" t="str">
            <v>REALTREE® TRI-FERG HOOD</v>
          </cell>
          <cell r="H158" t="str">
            <v>HOODIE</v>
          </cell>
          <cell r="I158" t="str">
            <v>SULPHUR SPRING
13-0650 TPX</v>
          </cell>
          <cell r="J158" t="str">
            <v>FLASHY FLURO</v>
          </cell>
        </row>
        <row r="159">
          <cell r="C159" t="str">
            <v>P30CS031</v>
          </cell>
          <cell r="D159" t="str">
            <v xml:space="preserve">REALTREE® TRI-FERG HOOD RACEY GREEN </v>
          </cell>
          <cell r="E159" t="str">
            <v>C0007-HOD558</v>
          </cell>
          <cell r="F159" t="e">
            <v>#VALUE!</v>
          </cell>
          <cell r="G159" t="str">
            <v>REALTREE® TRI-FERG HOOD</v>
          </cell>
          <cell r="H159" t="str">
            <v>HOODIE</v>
          </cell>
          <cell r="I159" t="str">
            <v>DARK GREEN
19-5513 TPX</v>
          </cell>
          <cell r="J159" t="str">
            <v>RACEY GREEN</v>
          </cell>
        </row>
        <row r="160">
          <cell r="C160" t="str">
            <v>P30CS026</v>
          </cell>
          <cell r="D160" t="str">
            <v xml:space="preserve">REALTREE® TRI-FERG HOOD BLACK </v>
          </cell>
          <cell r="E160" t="str">
            <v>C0007-HOD558</v>
          </cell>
          <cell r="F160" t="e">
            <v>#VALUE!</v>
          </cell>
          <cell r="G160" t="str">
            <v>REALTREE® TRI-FERG HOOD</v>
          </cell>
          <cell r="H160" t="str">
            <v>HOODIE</v>
          </cell>
          <cell r="I160" t="str">
            <v>JET BLACK
19-0303 TPX</v>
          </cell>
          <cell r="J160" t="str">
            <v>BLACK</v>
          </cell>
        </row>
        <row r="161">
          <cell r="C161" t="str">
            <v>P30ES015</v>
          </cell>
          <cell r="D161" t="str">
            <v xml:space="preserve">RUN IT LONGSLEEVE CONCRETE GREY </v>
          </cell>
          <cell r="E161" t="str">
            <v>C0007-LST258</v>
          </cell>
          <cell r="F161" t="e">
            <v>#VALUE!</v>
          </cell>
          <cell r="G161" t="str">
            <v>RUN IT LONGSLEEVE</v>
          </cell>
          <cell r="H161" t="str">
            <v>LS TEE</v>
          </cell>
          <cell r="I161" t="str">
            <v>OYSTER MUSHROOM
13-4201 TPX, BRIGHT WHITE
11-0601 TPX</v>
          </cell>
          <cell r="J161" t="str">
            <v>CONCRETE GREY</v>
          </cell>
        </row>
        <row r="162">
          <cell r="C162" t="str">
            <v>P30ES009</v>
          </cell>
          <cell r="D162" t="str">
            <v xml:space="preserve">RUN IT LONGSLEEVE NAVY </v>
          </cell>
          <cell r="E162" t="str">
            <v>C0007-LST258</v>
          </cell>
          <cell r="F162" t="e">
            <v>#VALUE!</v>
          </cell>
          <cell r="G162" t="str">
            <v>RUN IT LONGSLEEVE</v>
          </cell>
          <cell r="H162" t="str">
            <v>LS TEE</v>
          </cell>
          <cell r="I162" t="str">
            <v>DRESS BLUES
19-4024 TPX, BRIGHT WHITE
11-0601 TPX</v>
          </cell>
          <cell r="J162" t="str">
            <v>NAVY</v>
          </cell>
        </row>
        <row r="163">
          <cell r="C163" t="str">
            <v>P30ES011</v>
          </cell>
          <cell r="D163" t="str">
            <v xml:space="preserve">RUN IT LONGSLEEVE FLASHY FLURO </v>
          </cell>
          <cell r="E163" t="str">
            <v>C0007-LST258</v>
          </cell>
          <cell r="F163" t="e">
            <v>#VALUE!</v>
          </cell>
          <cell r="G163" t="str">
            <v>RUN IT LONGSLEEVE</v>
          </cell>
          <cell r="H163" t="str">
            <v>LS TEE</v>
          </cell>
          <cell r="I163" t="str">
            <v>SULPHUR SPRING
13-0650 TPX, BRIGHT WHITE
11-0601 TPX</v>
          </cell>
          <cell r="J163" t="str">
            <v>FLASHY FLURO</v>
          </cell>
        </row>
        <row r="164">
          <cell r="C164" t="str">
            <v>P30CS013</v>
          </cell>
          <cell r="D164" t="str">
            <v xml:space="preserve">SMOKED HOOD BLACK </v>
          </cell>
          <cell r="E164" t="str">
            <v>C0007-HOD564</v>
          </cell>
          <cell r="F164" t="e">
            <v>#VALUE!</v>
          </cell>
          <cell r="G164" t="str">
            <v>SMOKED HOOD</v>
          </cell>
          <cell r="H164" t="str">
            <v>HOODIE</v>
          </cell>
          <cell r="I164" t="str">
            <v>JET BLACK
19-0303 TPX</v>
          </cell>
          <cell r="J164" t="str">
            <v>BLACK</v>
          </cell>
        </row>
        <row r="165">
          <cell r="C165" t="str">
            <v>P30CS014</v>
          </cell>
          <cell r="D165" t="str">
            <v xml:space="preserve">SMOKED HOOD SOUR GRAPE </v>
          </cell>
          <cell r="E165" t="str">
            <v>C0007-HOD564</v>
          </cell>
          <cell r="F165" t="e">
            <v>#VALUE!</v>
          </cell>
          <cell r="G165" t="str">
            <v>SMOKED HOOD</v>
          </cell>
          <cell r="H165" t="str">
            <v>HOODIE</v>
          </cell>
          <cell r="I165" t="str">
            <v>HELIOTROPE
19-3737 TPX</v>
          </cell>
          <cell r="J165" t="str">
            <v>SOUR GRAPE</v>
          </cell>
        </row>
        <row r="166">
          <cell r="C166" t="str">
            <v>P30CS015</v>
          </cell>
          <cell r="D166" t="str">
            <v xml:space="preserve">SMOKED HOOD FOX </v>
          </cell>
          <cell r="E166" t="str">
            <v>C0007-HOD564</v>
          </cell>
          <cell r="F166" t="e">
            <v>#VALUE!</v>
          </cell>
          <cell r="G166" t="str">
            <v>SMOKED HOOD</v>
          </cell>
          <cell r="H166" t="str">
            <v>HOODIE</v>
          </cell>
          <cell r="I166" t="str">
            <v>JAVA
19-1016 TPX</v>
          </cell>
          <cell r="J166" t="str">
            <v>FOX</v>
          </cell>
        </row>
        <row r="167">
          <cell r="C167" t="str">
            <v>P30ES019</v>
          </cell>
          <cell r="D167" t="str">
            <v xml:space="preserve">SMOKED WAFFLE LONGSLEEVE BLACK </v>
          </cell>
          <cell r="E167" t="str">
            <v>C0007-LST261</v>
          </cell>
          <cell r="F167" t="e">
            <v>#VALUE!</v>
          </cell>
          <cell r="G167" t="str">
            <v>SMOKED WAFFLE LONGSLEEVE</v>
          </cell>
          <cell r="H167" t="str">
            <v>LS TEE</v>
          </cell>
          <cell r="I167" t="str">
            <v>JET BLACK
19-0303 TPX</v>
          </cell>
          <cell r="J167" t="str">
            <v>BLACK</v>
          </cell>
        </row>
        <row r="168">
          <cell r="C168" t="str">
            <v>P30ES021</v>
          </cell>
          <cell r="D168" t="str">
            <v xml:space="preserve">SMOKED WAFFLE LONGSLEEVE FOX </v>
          </cell>
          <cell r="E168" t="str">
            <v>C0007-LST261</v>
          </cell>
          <cell r="G168" t="str">
            <v>SMOKED WAFFLE LONGSLEEVE</v>
          </cell>
          <cell r="H168" t="str">
            <v>LS TEE</v>
          </cell>
          <cell r="I168" t="str">
            <v>JAVA
19-1016 TPX</v>
          </cell>
          <cell r="J168" t="str">
            <v>FOX</v>
          </cell>
        </row>
        <row r="169">
          <cell r="C169" t="str">
            <v>P30ES020</v>
          </cell>
          <cell r="D169" t="str">
            <v xml:space="preserve">SMOKED WAFFLE LONGSLEEVE FLAT GRAPE </v>
          </cell>
          <cell r="E169" t="str">
            <v>C0007-LST261</v>
          </cell>
          <cell r="F169" t="e">
            <v>#VALUE!</v>
          </cell>
          <cell r="G169" t="str">
            <v>SMOKED WAFFLE LONGSLEEVE</v>
          </cell>
          <cell r="H169" t="str">
            <v>LS TEE</v>
          </cell>
          <cell r="I169" t="str">
            <v>ORCHID MIST 17-3612 TPX</v>
          </cell>
          <cell r="J169" t="str">
            <v>FLAT GRAPE</v>
          </cell>
        </row>
        <row r="170">
          <cell r="C170" t="str">
            <v>P28HD030</v>
          </cell>
          <cell r="D170" t="str">
            <v xml:space="preserve">SOFAR HOOD BLACK </v>
          </cell>
          <cell r="E170" t="str">
            <v>C0007-HOD529</v>
          </cell>
          <cell r="F170" t="e">
            <v>#VALUE!</v>
          </cell>
          <cell r="G170" t="str">
            <v>SOFAR HOOD</v>
          </cell>
          <cell r="H170" t="str">
            <v>HOODIE</v>
          </cell>
          <cell r="I170" t="str">
            <v>JET BLACK 19-0303 TPX</v>
          </cell>
          <cell r="J170" t="str">
            <v>BLACK</v>
          </cell>
        </row>
        <row r="171">
          <cell r="C171" t="str">
            <v>P28HD028</v>
          </cell>
          <cell r="D171" t="str">
            <v xml:space="preserve">SOFAR HOOD NAVY </v>
          </cell>
          <cell r="E171" t="str">
            <v>C0007-HOD529</v>
          </cell>
          <cell r="F171" t="e">
            <v>#VALUE!</v>
          </cell>
          <cell r="G171" t="str">
            <v>SOFAR HOOD</v>
          </cell>
          <cell r="H171" t="str">
            <v>HOODIE</v>
          </cell>
          <cell r="I171" t="str">
            <v>DRESS BLUES 19-4024 TPX</v>
          </cell>
          <cell r="J171" t="str">
            <v>NAVY</v>
          </cell>
        </row>
        <row r="172">
          <cell r="C172" t="str">
            <v>P30HD022</v>
          </cell>
          <cell r="D172" t="str">
            <v xml:space="preserve">SOFAR HOOD FOX </v>
          </cell>
          <cell r="E172" t="str">
            <v>C0007-HOD529</v>
          </cell>
          <cell r="F172" t="e">
            <v>#VALUE!</v>
          </cell>
          <cell r="G172" t="str">
            <v>SOFAR HOOD</v>
          </cell>
          <cell r="H172" t="str">
            <v>HOODIE</v>
          </cell>
          <cell r="I172" t="str">
            <v>JAVA 19-1016 TPX</v>
          </cell>
          <cell r="J172" t="str">
            <v>FOX</v>
          </cell>
        </row>
        <row r="173">
          <cell r="C173" t="str">
            <v>P30HD021</v>
          </cell>
          <cell r="D173" t="str">
            <v xml:space="preserve">SOFAR HOOD SWEET PINK </v>
          </cell>
          <cell r="E173" t="str">
            <v>C0007-HOD529</v>
          </cell>
          <cell r="F173" t="e">
            <v>#VALUE!</v>
          </cell>
          <cell r="G173" t="str">
            <v>SOFAR HOOD</v>
          </cell>
          <cell r="H173" t="str">
            <v>HOODIE</v>
          </cell>
          <cell r="I173" t="str">
            <v>PINK TULLE 13-2800 TPX</v>
          </cell>
          <cell r="J173" t="str">
            <v>SWEET PINK</v>
          </cell>
        </row>
        <row r="174">
          <cell r="C174" t="str">
            <v>P28HD029</v>
          </cell>
          <cell r="D174" t="str">
            <v xml:space="preserve">SOFAR HOOD GREY MARL </v>
          </cell>
          <cell r="E174" t="str">
            <v>C0007-HOD529</v>
          </cell>
          <cell r="F174" t="e">
            <v>#VALUE!</v>
          </cell>
          <cell r="G174" t="str">
            <v>SOFAR HOOD</v>
          </cell>
          <cell r="H174" t="str">
            <v>HOODIE</v>
          </cell>
          <cell r="I174" t="str">
            <v>B1067</v>
          </cell>
          <cell r="J174" t="str">
            <v>GREY MARL</v>
          </cell>
        </row>
        <row r="175">
          <cell r="C175" t="str">
            <v>P30TS073</v>
          </cell>
          <cell r="D175" t="str">
            <v xml:space="preserve">SWIRLY T-SHIRT WHITE </v>
          </cell>
          <cell r="E175" t="str">
            <v>C0007-SST1392</v>
          </cell>
          <cell r="F175" t="e">
            <v>#VALUE!</v>
          </cell>
          <cell r="G175" t="str">
            <v>SWIRLY T-SHIRT</v>
          </cell>
          <cell r="H175" t="str">
            <v>SS TEE</v>
          </cell>
          <cell r="I175" t="str">
            <v>BRIGHT WHITE 11-0601 TPX</v>
          </cell>
          <cell r="J175" t="str">
            <v>WHITE</v>
          </cell>
        </row>
        <row r="176">
          <cell r="C176" t="str">
            <v>P30TS075</v>
          </cell>
          <cell r="D176" t="str">
            <v xml:space="preserve">SWIRLY T-SHIRT GREY MARL </v>
          </cell>
          <cell r="E176" t="str">
            <v>C0007-SST1392</v>
          </cell>
          <cell r="F176" t="e">
            <v>#VALUE!</v>
          </cell>
          <cell r="G176" t="str">
            <v>SWIRLY T-SHIRT</v>
          </cell>
          <cell r="H176" t="str">
            <v>SS TEE</v>
          </cell>
          <cell r="I176" t="str">
            <v>B1067</v>
          </cell>
          <cell r="J176" t="str">
            <v>GREY MARL</v>
          </cell>
        </row>
        <row r="177">
          <cell r="C177" t="str">
            <v>P30TS076</v>
          </cell>
          <cell r="D177" t="str">
            <v xml:space="preserve">SWIRLY T-SHIRT NAVY </v>
          </cell>
          <cell r="E177" t="str">
            <v>C0007-SST1392</v>
          </cell>
          <cell r="F177" t="e">
            <v>#VALUE!</v>
          </cell>
          <cell r="G177" t="str">
            <v>SWIRLY T-SHIRT</v>
          </cell>
          <cell r="H177" t="str">
            <v>SS TEE</v>
          </cell>
          <cell r="I177" t="str">
            <v>DRESS BLUES 19-4024 TPX</v>
          </cell>
          <cell r="J177" t="str">
            <v>NAVY</v>
          </cell>
        </row>
        <row r="178">
          <cell r="C178" t="str">
            <v>P30TS074</v>
          </cell>
          <cell r="D178" t="str">
            <v xml:space="preserve">SWIRLY T-SHIRT BLACK </v>
          </cell>
          <cell r="E178" t="str">
            <v>C0007-SST1392</v>
          </cell>
          <cell r="F178" t="e">
            <v>#VALUE!</v>
          </cell>
          <cell r="G178" t="str">
            <v>SWIRLY T-SHIRT</v>
          </cell>
          <cell r="H178" t="str">
            <v>SS TEE</v>
          </cell>
          <cell r="I178" t="str">
            <v>JET BLACK 19-0303 TPX</v>
          </cell>
          <cell r="J178" t="str">
            <v>BLACK</v>
          </cell>
        </row>
        <row r="179">
          <cell r="C179" t="str">
            <v>P30TS087</v>
          </cell>
          <cell r="D179" t="str">
            <v xml:space="preserve">SWIRLY T-SHIRT SUNNY YELLOW </v>
          </cell>
          <cell r="E179" t="str">
            <v>C0007-SST1392</v>
          </cell>
          <cell r="F179" t="e">
            <v>#VALUE!</v>
          </cell>
          <cell r="G179" t="str">
            <v>SWIRLY T-SHIRT</v>
          </cell>
          <cell r="H179" t="str">
            <v>SS TEE</v>
          </cell>
          <cell r="I179" t="str">
            <v>SAFFRON 14-1064 TPX</v>
          </cell>
          <cell r="J179" t="str">
            <v>SUNNY YELLOW</v>
          </cell>
        </row>
        <row r="180">
          <cell r="C180" t="str">
            <v>P30TS077</v>
          </cell>
          <cell r="D180" t="str">
            <v xml:space="preserve">SWIRLY T-SHIRT TRUEST RED </v>
          </cell>
          <cell r="E180" t="str">
            <v>C0007-SST1392</v>
          </cell>
          <cell r="F180" t="e">
            <v>#VALUE!</v>
          </cell>
          <cell r="G180" t="str">
            <v>SWIRLY T-SHIRT</v>
          </cell>
          <cell r="H180" t="str">
            <v>SS TEE</v>
          </cell>
          <cell r="I180" t="str">
            <v>TRUE RED 18-1762 TPX</v>
          </cell>
          <cell r="J180" t="str">
            <v>TRUEST RED</v>
          </cell>
        </row>
        <row r="181">
          <cell r="C181" t="str">
            <v>P29ES033</v>
          </cell>
          <cell r="D181" t="str">
            <v xml:space="preserve">TRIO STRIPE LONGSLEEVE LUCKY GREEN </v>
          </cell>
          <cell r="E181" t="str">
            <v>C0007-LST329</v>
          </cell>
          <cell r="F181" t="e">
            <v>#VALUE!</v>
          </cell>
          <cell r="G181" t="str">
            <v>TRIO STRIPE LONGSLEEVE</v>
          </cell>
          <cell r="H181" t="str">
            <v>LS TEE</v>
          </cell>
          <cell r="I181" t="str">
            <v>ENGINEERED STRIPE</v>
          </cell>
          <cell r="J181" t="str">
            <v xml:space="preserve">LUCKY GREEN </v>
          </cell>
        </row>
        <row r="182">
          <cell r="C182" t="str">
            <v>P29ES010</v>
          </cell>
          <cell r="D182" t="str">
            <v xml:space="preserve">TRIO STRIPE LONGSLEEVE NAVY </v>
          </cell>
          <cell r="E182" t="str">
            <v>C0007-LST329</v>
          </cell>
          <cell r="F182" t="e">
            <v>#VALUE!</v>
          </cell>
          <cell r="G182" t="str">
            <v>TRIO STRIPE LONGSLEEVE</v>
          </cell>
          <cell r="H182" t="str">
            <v>LS TEE</v>
          </cell>
          <cell r="I182" t="str">
            <v>ENGINEERED STRIPE</v>
          </cell>
          <cell r="J182" t="str">
            <v>NAVY</v>
          </cell>
        </row>
        <row r="183">
          <cell r="C183" t="str">
            <v>P29ES011</v>
          </cell>
          <cell r="D183" t="str">
            <v xml:space="preserve">TRIO STRIPE LONGSLEEVE FOX </v>
          </cell>
          <cell r="E183" t="str">
            <v>C0007-LST329</v>
          </cell>
          <cell r="F183" t="e">
            <v>#VALUE!</v>
          </cell>
          <cell r="G183" t="str">
            <v>TRIO STRIPE LONGSLEEVE</v>
          </cell>
          <cell r="H183" t="str">
            <v>LS TEE</v>
          </cell>
          <cell r="I183" t="str">
            <v>ENGINEERED STRIPE</v>
          </cell>
          <cell r="J183" t="str">
            <v>FOX</v>
          </cell>
        </row>
        <row r="184">
          <cell r="C184" t="str">
            <v>P30JG016</v>
          </cell>
          <cell r="D184" t="str">
            <v xml:space="preserve">UNISEX JOGGER REALTREE® EDGE </v>
          </cell>
          <cell r="E184" t="str">
            <v>C0007-JOG155</v>
          </cell>
          <cell r="F184" t="e">
            <v>#VALUE!</v>
          </cell>
          <cell r="G184" t="str">
            <v>UNISEX JOGGER</v>
          </cell>
          <cell r="H184" t="str">
            <v>JOGGERS</v>
          </cell>
          <cell r="I184" t="str">
            <v>JAVA
19-1016 TPX</v>
          </cell>
          <cell r="J184" t="str">
            <v>FOX</v>
          </cell>
        </row>
        <row r="185">
          <cell r="C185" t="str">
            <v>P24JG070</v>
          </cell>
          <cell r="D185" t="str">
            <v xml:space="preserve">UNISEX JOGGER GREY MARL </v>
          </cell>
          <cell r="E185" t="str">
            <v>C0007-JOG155</v>
          </cell>
          <cell r="F185" t="e">
            <v>#VALUE!</v>
          </cell>
          <cell r="G185" t="str">
            <v>UNISEX JOGGER</v>
          </cell>
          <cell r="H185" t="str">
            <v>JOGGERS</v>
          </cell>
          <cell r="I185" t="str">
            <v>B1067</v>
          </cell>
          <cell r="J185" t="str">
            <v>GREY MARL</v>
          </cell>
        </row>
        <row r="186">
          <cell r="C186" t="str">
            <v>P30JG017</v>
          </cell>
          <cell r="D186" t="str">
            <v xml:space="preserve">UNISEX JOGGER HEAVY PINK </v>
          </cell>
          <cell r="E186" t="str">
            <v>C0007-JOG155</v>
          </cell>
          <cell r="F186" t="e">
            <v>#VALUE!</v>
          </cell>
          <cell r="G186" t="str">
            <v>UNISEX JOGGER</v>
          </cell>
          <cell r="H186" t="str">
            <v>JOGGERS</v>
          </cell>
          <cell r="I186" t="str">
            <v>FESTIVAL FUCHSIA 19-2434 TPX</v>
          </cell>
          <cell r="J186" t="str">
            <v>HEAVY PINK</v>
          </cell>
        </row>
        <row r="187">
          <cell r="C187" t="str">
            <v>P24JG071</v>
          </cell>
          <cell r="D187" t="str">
            <v xml:space="preserve">UNISEX JOGGER NAVY </v>
          </cell>
          <cell r="E187" t="str">
            <v>C0007-JOG155</v>
          </cell>
          <cell r="F187" t="e">
            <v>#VALUE!</v>
          </cell>
          <cell r="G187" t="str">
            <v>UNISEX JOGGER</v>
          </cell>
          <cell r="H187" t="str">
            <v>JOGGERS</v>
          </cell>
          <cell r="I187" t="str">
            <v>DRESS BLUES 19-4024 TPX</v>
          </cell>
          <cell r="J187" t="str">
            <v>NAVY</v>
          </cell>
        </row>
        <row r="188">
          <cell r="C188" t="str">
            <v>P27JG030</v>
          </cell>
          <cell r="D188" t="str">
            <v xml:space="preserve">UNISEX JOGGER BLACK </v>
          </cell>
          <cell r="E188" t="str">
            <v>C0007-JOG155</v>
          </cell>
          <cell r="F188" t="e">
            <v>#VALUE!</v>
          </cell>
          <cell r="G188" t="str">
            <v>UNISEX JOGGER</v>
          </cell>
          <cell r="H188" t="str">
            <v>JOGGERS</v>
          </cell>
          <cell r="I188" t="str">
            <v>JET BLACK
19-0303 TPX</v>
          </cell>
          <cell r="J188" t="str">
            <v>BLACK</v>
          </cell>
        </row>
        <row r="189">
          <cell r="C189" t="str">
            <v>P30TS020</v>
          </cell>
          <cell r="D189" t="str">
            <v xml:space="preserve">UNISEX LONGSLEEVE BLACK </v>
          </cell>
          <cell r="E189" t="str">
            <v>C0007-LST246</v>
          </cell>
          <cell r="F189" t="e">
            <v>#VALUE!</v>
          </cell>
          <cell r="G189" t="str">
            <v>UNISEX LONGSLEEVE</v>
          </cell>
          <cell r="H189" t="str">
            <v>LS TEE</v>
          </cell>
          <cell r="I189" t="str">
            <v>JET BLACK
19-0303 TPX</v>
          </cell>
          <cell r="J189" t="str">
            <v>BLACK</v>
          </cell>
        </row>
        <row r="190">
          <cell r="C190" t="str">
            <v>P30TS021</v>
          </cell>
          <cell r="D190" t="str">
            <v xml:space="preserve">UNISEX LONGSLEEVE GREY MARL </v>
          </cell>
          <cell r="E190" t="str">
            <v>C0007-LST246</v>
          </cell>
          <cell r="F190" t="e">
            <v>#VALUE!</v>
          </cell>
          <cell r="G190" t="str">
            <v>UNISEX LONGSLEEVE</v>
          </cell>
          <cell r="H190" t="str">
            <v>LS TEE</v>
          </cell>
          <cell r="I190" t="str">
            <v>B1067</v>
          </cell>
          <cell r="J190" t="str">
            <v>GREY MARL</v>
          </cell>
        </row>
        <row r="191">
          <cell r="C191" t="str">
            <v>P30TS022</v>
          </cell>
          <cell r="D191" t="str">
            <v xml:space="preserve">UNISEX LONGSLEEVE NAVY </v>
          </cell>
          <cell r="E191" t="str">
            <v>C0007-LST246</v>
          </cell>
          <cell r="F191" t="e">
            <v>#VALUE!</v>
          </cell>
          <cell r="G191" t="str">
            <v>UNISEX LONGSLEEVE</v>
          </cell>
          <cell r="H191" t="str">
            <v>LS TEE</v>
          </cell>
          <cell r="I191" t="str">
            <v>DRESS BLUES 19-4024 TPX</v>
          </cell>
          <cell r="J191" t="str">
            <v>NAVY</v>
          </cell>
        </row>
        <row r="192">
          <cell r="C192" t="str">
            <v>P30TS019</v>
          </cell>
          <cell r="D192" t="str">
            <v xml:space="preserve">UNISEX LONGSLEEVE WHITE </v>
          </cell>
          <cell r="E192" t="str">
            <v>C0007-LST246</v>
          </cell>
          <cell r="F192" t="e">
            <v>#VALUE!</v>
          </cell>
          <cell r="G192" t="str">
            <v>UNISEX LONGSLEEVE</v>
          </cell>
          <cell r="H192" t="str">
            <v>LS TEE</v>
          </cell>
          <cell r="I192" t="str">
            <v>BRIGHT WHITE 11-0601 TPX</v>
          </cell>
          <cell r="J192" t="str">
            <v>WHITE</v>
          </cell>
        </row>
        <row r="193">
          <cell r="C193" t="str">
            <v>P30TS023</v>
          </cell>
          <cell r="D193" t="str">
            <v xml:space="preserve">UNISEX LONGSLEEVE HEAVY PINK </v>
          </cell>
          <cell r="E193" t="str">
            <v>C0007-LST246</v>
          </cell>
          <cell r="F193" t="e">
            <v>#VALUE!</v>
          </cell>
          <cell r="G193" t="str">
            <v>UNISEX LONGSLEEVE</v>
          </cell>
          <cell r="H193" t="str">
            <v>LS TEE</v>
          </cell>
          <cell r="I193" t="str">
            <v>FESTIVAL FUCHSIA 19-2434 TPX</v>
          </cell>
          <cell r="J193" t="str">
            <v>HEAVY PINK</v>
          </cell>
        </row>
        <row r="194">
          <cell r="C194" t="str">
            <v>P30HD035</v>
          </cell>
          <cell r="D194" t="str">
            <v xml:space="preserve">UNISEX ZIP HOOD REALTREE® EDGE </v>
          </cell>
          <cell r="E194" t="str">
            <v>C0007-HOD567</v>
          </cell>
          <cell r="F194" t="e">
            <v>#VALUE!</v>
          </cell>
          <cell r="G194" t="str">
            <v>UNISEX ZIP HOOD</v>
          </cell>
          <cell r="H194" t="str">
            <v>HOODIE</v>
          </cell>
          <cell r="I194" t="str">
            <v>JAVA
19-1016 TPX</v>
          </cell>
          <cell r="J194" t="str">
            <v>FOX</v>
          </cell>
        </row>
        <row r="195">
          <cell r="C195" t="str">
            <v>P30HD032</v>
          </cell>
          <cell r="D195" t="str">
            <v xml:space="preserve">UNISEX ZIP HOOD GREY MARL </v>
          </cell>
          <cell r="E195" t="str">
            <v>C0007-HOD567</v>
          </cell>
          <cell r="F195" t="e">
            <v>#VALUE!</v>
          </cell>
          <cell r="G195" t="str">
            <v>UNISEX ZIP HOOD</v>
          </cell>
          <cell r="H195" t="str">
            <v>HOODIE</v>
          </cell>
          <cell r="I195" t="str">
            <v>B1067</v>
          </cell>
          <cell r="J195" t="str">
            <v>GREY MARL</v>
          </cell>
        </row>
        <row r="196">
          <cell r="C196" t="str">
            <v>P30HD036</v>
          </cell>
          <cell r="D196" t="str">
            <v xml:space="preserve">UNISEX ZIP HOOD HEAVY PINK </v>
          </cell>
          <cell r="E196" t="str">
            <v>C0007-HOD567</v>
          </cell>
          <cell r="F196" t="e">
            <v>#VALUE!</v>
          </cell>
          <cell r="G196" t="str">
            <v>UNISEX ZIP HOOD</v>
          </cell>
          <cell r="H196" t="str">
            <v>HOODIE</v>
          </cell>
          <cell r="I196" t="str">
            <v>FESTIVAL FUCHSIA
19-2434 TPX</v>
          </cell>
          <cell r="J196" t="str">
            <v>HEAVY PINK</v>
          </cell>
        </row>
        <row r="197">
          <cell r="C197" t="str">
            <v>P30HD034</v>
          </cell>
          <cell r="D197" t="str">
            <v xml:space="preserve">UNISEX ZIP HOOD NAVY </v>
          </cell>
          <cell r="E197" t="str">
            <v>C0007-HOD567</v>
          </cell>
          <cell r="F197" t="e">
            <v>#VALUE!</v>
          </cell>
          <cell r="G197" t="str">
            <v>UNISEX ZIP HOOD</v>
          </cell>
          <cell r="H197" t="str">
            <v>HOODIE</v>
          </cell>
          <cell r="I197" t="str">
            <v>DRESS BLUES
19-4024 TPX</v>
          </cell>
          <cell r="J197" t="str">
            <v>NAVY</v>
          </cell>
        </row>
        <row r="198">
          <cell r="C198" t="str">
            <v>P30HD033</v>
          </cell>
          <cell r="D198" t="str">
            <v xml:space="preserve">UNISEX ZIP HOOD BLACK </v>
          </cell>
          <cell r="E198" t="str">
            <v>C0007-HOD567</v>
          </cell>
          <cell r="F198" t="e">
            <v>#VALUE!</v>
          </cell>
          <cell r="G198" t="str">
            <v>UNISEX ZIP HOOD</v>
          </cell>
          <cell r="H198" t="str">
            <v>HOODIE</v>
          </cell>
          <cell r="I198" t="str">
            <v>JET BLACK
19-0303 TPX</v>
          </cell>
          <cell r="J198" t="str">
            <v>BLACK</v>
          </cell>
        </row>
        <row r="199">
          <cell r="C199" t="str">
            <v>P30TS028</v>
          </cell>
          <cell r="D199" t="str">
            <v xml:space="preserve">VIEWFINDER T-SHIRT NAVY </v>
          </cell>
          <cell r="E199" t="str">
            <v>C0007-SST1399</v>
          </cell>
          <cell r="F199" t="e">
            <v>#VALUE!</v>
          </cell>
          <cell r="G199" t="str">
            <v>VIEWFINDER T-SHIRT</v>
          </cell>
          <cell r="H199" t="str">
            <v>SS TEE</v>
          </cell>
          <cell r="I199" t="str">
            <v>DRESS BLUES 19-4024 TPX</v>
          </cell>
          <cell r="J199" t="str">
            <v>NAVY</v>
          </cell>
        </row>
        <row r="200">
          <cell r="C200" t="str">
            <v>P30TS029</v>
          </cell>
          <cell r="D200" t="str">
            <v xml:space="preserve">VIEWFINDER T-SHIRT SKYLINE BLUE </v>
          </cell>
          <cell r="E200" t="str">
            <v>C0007-SST1399</v>
          </cell>
          <cell r="F200" t="e">
            <v>#VALUE!</v>
          </cell>
          <cell r="G200" t="str">
            <v>VIEWFINDER T-SHIRT</v>
          </cell>
          <cell r="H200" t="str">
            <v>SS TEE</v>
          </cell>
          <cell r="I200" t="str">
            <v>SUMMER SONG 14-4316 TPX</v>
          </cell>
          <cell r="J200" t="str">
            <v>SKYLINE BLUE</v>
          </cell>
        </row>
        <row r="201">
          <cell r="C201" t="str">
            <v>P30TS027</v>
          </cell>
          <cell r="D201" t="str">
            <v xml:space="preserve">VIEWFINDER T-SHIRT GREY MARL </v>
          </cell>
          <cell r="E201" t="str">
            <v>C0007-SST1399</v>
          </cell>
          <cell r="F201" t="e">
            <v>#VALUE!</v>
          </cell>
          <cell r="G201" t="str">
            <v>VIEWFINDER T-SHIRT</v>
          </cell>
          <cell r="H201" t="str">
            <v>SS TEE</v>
          </cell>
          <cell r="I201" t="str">
            <v>B1067</v>
          </cell>
          <cell r="J201" t="str">
            <v>GREY MARL</v>
          </cell>
        </row>
        <row r="202">
          <cell r="C202" t="str">
            <v>P30TS025</v>
          </cell>
          <cell r="D202" t="str">
            <v xml:space="preserve">VIEWFINDER T-SHIRT WHITE </v>
          </cell>
          <cell r="E202" t="str">
            <v>C0007-SST1399</v>
          </cell>
          <cell r="F202" t="e">
            <v>#VALUE!</v>
          </cell>
          <cell r="G202" t="str">
            <v>VIEWFINDER T-SHIRT</v>
          </cell>
          <cell r="H202" t="str">
            <v>SS TEE</v>
          </cell>
          <cell r="I202" t="str">
            <v>BRIGHT WHITE 11-0601 TPX</v>
          </cell>
          <cell r="J202" t="str">
            <v>WHITE</v>
          </cell>
        </row>
        <row r="203">
          <cell r="C203" t="str">
            <v>P30TS026</v>
          </cell>
          <cell r="D203" t="str">
            <v xml:space="preserve">VIEWFINDER T-SHIRT BLACK </v>
          </cell>
          <cell r="E203" t="str">
            <v>C0007-SST1399</v>
          </cell>
          <cell r="F203" t="e">
            <v>#VALUE!</v>
          </cell>
          <cell r="G203" t="str">
            <v>VIEWFINDER T-SHIRT</v>
          </cell>
          <cell r="H203" t="str">
            <v>SS TEE</v>
          </cell>
          <cell r="I203" t="str">
            <v>JET BLACK 19-0303 TPX</v>
          </cell>
          <cell r="J203" t="str">
            <v>BLACK</v>
          </cell>
        </row>
        <row r="204">
          <cell r="C204" t="str">
            <v>P30TS089</v>
          </cell>
          <cell r="D204" t="str">
            <v xml:space="preserve">VIEWFINDER T-SHIRT SWEET PINK </v>
          </cell>
          <cell r="E204" t="str">
            <v>C0007-SST1399</v>
          </cell>
          <cell r="F204" t="e">
            <v>#VALUE!</v>
          </cell>
          <cell r="G204" t="str">
            <v>VIEWFINDER T-SHIRT</v>
          </cell>
          <cell r="H204" t="str">
            <v>SS TEE</v>
          </cell>
          <cell r="I204" t="str">
            <v>PINK TULLE 13-2800 TPX</v>
          </cell>
          <cell r="J204" t="str">
            <v>SWEET PINK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63"/>
  <sheetViews>
    <sheetView tabSelected="1" view="pageBreakPreview" zoomScale="60" zoomScaleNormal="40" zoomScalePageLayoutView="55" workbookViewId="0">
      <selection activeCell="K7" sqref="K7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5.88671875" style="1" customWidth="1"/>
    <col min="4" max="4" width="19.109375" style="1" customWidth="1"/>
    <col min="5" max="5" width="18.5546875" style="1" customWidth="1"/>
    <col min="6" max="6" width="10.5546875" style="1" customWidth="1"/>
    <col min="7" max="7" width="24.44140625" style="1" customWidth="1"/>
    <col min="8" max="9" width="12.88671875" style="1" customWidth="1"/>
    <col min="10" max="11" width="12.44140625" style="1" customWidth="1"/>
    <col min="12" max="12" width="15.5546875" style="1" customWidth="1"/>
    <col min="13" max="13" width="31.44140625" style="1" customWidth="1"/>
    <col min="14" max="14" width="28.5546875" style="1" customWidth="1"/>
    <col min="15" max="16384" width="9.109375" style="1"/>
  </cols>
  <sheetData>
    <row r="1" spans="1:17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7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7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7" ht="10.3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7" ht="38.25" customHeight="1">
      <c r="A5" s="15" t="s">
        <v>7</v>
      </c>
      <c r="B5" s="116" t="s">
        <v>4734</v>
      </c>
      <c r="C5" s="116"/>
      <c r="D5" s="116"/>
      <c r="E5" s="16"/>
      <c r="F5" s="119" t="s">
        <v>8</v>
      </c>
      <c r="G5" s="120"/>
      <c r="H5" s="114" t="s">
        <v>4731</v>
      </c>
      <c r="I5" s="115"/>
      <c r="J5" s="17"/>
      <c r="K5" s="17"/>
      <c r="L5" s="18"/>
      <c r="M5" s="19" t="s">
        <v>9</v>
      </c>
      <c r="N5" s="68">
        <v>45856</v>
      </c>
    </row>
    <row r="6" spans="1:17" ht="53.4" customHeight="1">
      <c r="A6" s="20" t="s">
        <v>10</v>
      </c>
      <c r="B6" s="123"/>
      <c r="C6" s="123"/>
      <c r="D6" s="123"/>
      <c r="E6" s="16"/>
      <c r="F6" s="119" t="s">
        <v>11</v>
      </c>
      <c r="G6" s="120"/>
      <c r="H6" s="117" t="s">
        <v>7707</v>
      </c>
      <c r="I6" s="118"/>
      <c r="J6" s="17"/>
      <c r="K6" s="17"/>
      <c r="L6" s="18"/>
      <c r="M6" s="19" t="s">
        <v>12</v>
      </c>
      <c r="N6" s="142" t="s">
        <v>7979</v>
      </c>
    </row>
    <row r="7" spans="1:17" ht="21.75" customHeight="1">
      <c r="A7" s="20" t="s">
        <v>13</v>
      </c>
      <c r="B7" s="124"/>
      <c r="C7" s="124"/>
      <c r="D7" s="5"/>
      <c r="E7" s="16"/>
      <c r="F7" s="119" t="s">
        <v>14</v>
      </c>
      <c r="G7" s="120"/>
      <c r="H7" s="129">
        <f>N5+15</f>
        <v>45871</v>
      </c>
      <c r="I7" s="130"/>
      <c r="J7" s="17"/>
      <c r="K7" s="17"/>
      <c r="L7" s="18"/>
      <c r="M7" s="19" t="s">
        <v>15</v>
      </c>
      <c r="N7" s="69" t="s">
        <v>7706</v>
      </c>
    </row>
    <row r="8" spans="1:17" ht="21.75" customHeight="1">
      <c r="A8" s="21" t="s">
        <v>16</v>
      </c>
      <c r="B8" s="127"/>
      <c r="C8" s="127"/>
      <c r="D8" s="11"/>
      <c r="E8" s="16"/>
      <c r="F8" s="119" t="s">
        <v>17</v>
      </c>
      <c r="G8" s="120"/>
      <c r="H8" s="125">
        <f>N5+40</f>
        <v>45896</v>
      </c>
      <c r="I8" s="126"/>
      <c r="J8" s="22"/>
      <c r="K8" s="22"/>
      <c r="L8" s="18"/>
      <c r="M8" s="19" t="s">
        <v>18</v>
      </c>
      <c r="N8" s="70" t="s">
        <v>4739</v>
      </c>
    </row>
    <row r="9" spans="1:17" ht="5.4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7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s="101" customFormat="1" ht="135.75" customHeight="1">
      <c r="A11" s="92" t="s">
        <v>7708</v>
      </c>
      <c r="B11" s="93"/>
      <c r="C11" s="92" t="s">
        <v>37</v>
      </c>
      <c r="D11" s="92"/>
      <c r="E11" s="93" t="s">
        <v>4740</v>
      </c>
      <c r="F11" s="94"/>
      <c r="G11" s="95" t="s">
        <v>38</v>
      </c>
      <c r="H11" s="96" t="s">
        <v>36</v>
      </c>
      <c r="I11" s="97">
        <v>62001</v>
      </c>
      <c r="J11" s="97">
        <v>0</v>
      </c>
      <c r="K11" s="98">
        <f>I11-J11</f>
        <v>62001</v>
      </c>
      <c r="L11" s="99">
        <v>300</v>
      </c>
      <c r="M11" s="100">
        <f>L11*K11</f>
        <v>18600300</v>
      </c>
      <c r="N11" s="111" t="s">
        <v>4733</v>
      </c>
      <c r="Q11" s="141">
        <f>K11-227</f>
        <v>61774</v>
      </c>
    </row>
    <row r="12" spans="1:17" ht="61.5" customHeight="1">
      <c r="A12" s="27"/>
      <c r="B12" s="25"/>
      <c r="C12" s="25"/>
      <c r="D12" s="25"/>
      <c r="E12" s="25"/>
      <c r="F12" s="26"/>
      <c r="G12" s="131" t="s">
        <v>39</v>
      </c>
      <c r="H12" s="132"/>
      <c r="I12" s="33"/>
      <c r="J12" s="28"/>
      <c r="K12" s="12"/>
      <c r="L12" s="29"/>
      <c r="M12" s="30"/>
      <c r="N12" s="31"/>
    </row>
    <row r="13" spans="1:17" ht="84" customHeight="1">
      <c r="A13" s="27"/>
      <c r="B13" s="25"/>
      <c r="C13" s="25"/>
      <c r="D13" s="25"/>
      <c r="E13" s="25"/>
      <c r="F13" s="26"/>
      <c r="G13" s="133"/>
      <c r="H13" s="134"/>
      <c r="I13" s="33"/>
      <c r="J13" s="28"/>
      <c r="K13" s="12"/>
      <c r="L13" s="29"/>
      <c r="M13" s="30"/>
      <c r="N13" s="31"/>
    </row>
    <row r="14" spans="1:17" ht="61.5" customHeight="1">
      <c r="A14" s="27"/>
      <c r="B14" s="25"/>
      <c r="C14" s="25"/>
      <c r="D14" s="25"/>
      <c r="E14" s="25"/>
      <c r="F14" s="32"/>
      <c r="G14" s="135"/>
      <c r="H14" s="136"/>
      <c r="I14" s="33"/>
      <c r="J14" s="33"/>
      <c r="K14" s="12"/>
      <c r="L14" s="29"/>
      <c r="M14" s="30"/>
      <c r="N14" s="31"/>
    </row>
    <row r="15" spans="1:17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7" ht="33.6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62001</v>
      </c>
      <c r="J16" s="45"/>
      <c r="K16" s="44">
        <f>SUM(K11:K14)</f>
        <v>62001</v>
      </c>
      <c r="L16" s="46"/>
      <c r="M16" s="47">
        <f>SUM(M11:M14)</f>
        <v>18600300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28" t="s">
        <v>33</v>
      </c>
      <c r="B18" s="128"/>
      <c r="C18" s="52"/>
      <c r="D18" s="53"/>
      <c r="E18" s="122" t="s">
        <v>34</v>
      </c>
      <c r="F18" s="122"/>
      <c r="G18" s="122"/>
      <c r="H18" s="54"/>
      <c r="I18" s="55"/>
      <c r="J18" s="55"/>
      <c r="K18" s="55"/>
      <c r="L18" s="121" t="s">
        <v>35</v>
      </c>
      <c r="M18" s="121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4" customHeight="1"/>
    <row r="61" ht="23.4" customHeight="1"/>
    <row r="62" ht="23.4" customHeight="1"/>
    <row r="63" ht="23.4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546875" defaultRowHeight="15" customHeight="1"/>
  <cols>
    <col min="1" max="3" width="22" style="73" customWidth="1"/>
    <col min="4" max="4" width="47.44140625" style="73" customWidth="1"/>
    <col min="5" max="5" width="21.88671875" style="73" customWidth="1"/>
    <col min="6" max="6" width="20.5546875" style="73" customWidth="1"/>
    <col min="7" max="7" width="27.5546875" style="73" customWidth="1"/>
    <col min="8" max="8" width="16.44140625" style="77" customWidth="1"/>
    <col min="9" max="9" width="12.44140625" style="73" customWidth="1"/>
    <col min="10" max="10" width="16.5546875" style="73" customWidth="1"/>
    <col min="11" max="11" width="16.88671875" style="73" customWidth="1"/>
    <col min="12" max="12" width="12.44140625" style="73" customWidth="1"/>
    <col min="13" max="16384" width="19.5546875" style="73"/>
  </cols>
  <sheetData>
    <row r="1" spans="1:21" ht="30" customHeight="1">
      <c r="A1" s="71" t="s">
        <v>40</v>
      </c>
      <c r="B1" s="71"/>
      <c r="C1" s="71"/>
      <c r="D1" s="71" t="s">
        <v>45</v>
      </c>
      <c r="E1" s="71" t="s">
        <v>41</v>
      </c>
      <c r="F1" s="71" t="s">
        <v>42</v>
      </c>
      <c r="G1" s="72" t="s">
        <v>43</v>
      </c>
      <c r="H1" s="71" t="s">
        <v>44</v>
      </c>
      <c r="I1" s="71" t="s">
        <v>46</v>
      </c>
      <c r="J1" s="71" t="s">
        <v>47</v>
      </c>
      <c r="K1" s="78" t="s">
        <v>40</v>
      </c>
      <c r="L1" s="78" t="s">
        <v>1951</v>
      </c>
      <c r="M1" s="80" t="s">
        <v>43</v>
      </c>
      <c r="N1" s="79"/>
      <c r="O1" s="79"/>
      <c r="P1" s="79"/>
      <c r="Q1" s="79"/>
      <c r="R1" s="79"/>
      <c r="S1" s="79"/>
      <c r="T1" s="79"/>
      <c r="U1" s="79"/>
    </row>
    <row r="2" spans="1:21" ht="30" customHeight="1">
      <c r="A2" s="71" t="s">
        <v>1928</v>
      </c>
      <c r="B2" s="71"/>
      <c r="C2" s="71" t="s">
        <v>48</v>
      </c>
      <c r="D2" s="71" t="s">
        <v>1842</v>
      </c>
      <c r="E2" s="71" t="s">
        <v>1843</v>
      </c>
      <c r="F2" s="71" t="s">
        <v>1945</v>
      </c>
      <c r="G2" s="72" t="s">
        <v>1104</v>
      </c>
      <c r="H2" s="71" t="e">
        <f>VLOOKUP(G2,#REF!,2,0)</f>
        <v>#REF!</v>
      </c>
      <c r="I2" s="71"/>
      <c r="J2" s="71"/>
      <c r="K2" s="81" t="s">
        <v>83</v>
      </c>
      <c r="L2" s="81" t="s">
        <v>1952</v>
      </c>
      <c r="M2" s="82" t="s">
        <v>1139</v>
      </c>
      <c r="N2" s="79" t="str">
        <f>VLOOKUP(C2,K:M,3,0)</f>
        <v>4560123504419</v>
      </c>
      <c r="O2" s="79" t="str">
        <f>IF(N2=G2,"TRUE","FALSE")</f>
        <v>TRUE</v>
      </c>
      <c r="P2" s="79"/>
      <c r="Q2" s="79"/>
      <c r="R2" s="79"/>
      <c r="S2" s="79"/>
      <c r="T2" s="79"/>
      <c r="U2" s="79"/>
    </row>
    <row r="3" spans="1:21" ht="30" customHeight="1">
      <c r="A3" s="71" t="s">
        <v>1928</v>
      </c>
      <c r="B3" s="71"/>
      <c r="C3" s="71" t="s">
        <v>49</v>
      </c>
      <c r="D3" s="71" t="s">
        <v>1842</v>
      </c>
      <c r="E3" s="71" t="s">
        <v>1843</v>
      </c>
      <c r="F3" s="71" t="s">
        <v>1946</v>
      </c>
      <c r="G3" s="72" t="s">
        <v>1105</v>
      </c>
      <c r="H3" s="71" t="e">
        <f>VLOOKUP(G3,#REF!,2,0)</f>
        <v>#REF!</v>
      </c>
      <c r="I3" s="71"/>
      <c r="J3" s="71"/>
      <c r="K3" s="81" t="s">
        <v>84</v>
      </c>
      <c r="L3" s="81" t="s">
        <v>1953</v>
      </c>
      <c r="M3" s="82" t="s">
        <v>1140</v>
      </c>
      <c r="N3" s="79" t="str">
        <f t="shared" ref="N3:N66" si="0">VLOOKUP(C3,K:M,3,0)</f>
        <v>4560123504418</v>
      </c>
      <c r="O3" s="79" t="str">
        <f t="shared" ref="O3:O66" si="1">IF(N3=G3,"TRUE","FALSE")</f>
        <v>TRUE</v>
      </c>
      <c r="P3" s="79"/>
      <c r="Q3" s="79"/>
      <c r="R3" s="79"/>
      <c r="S3" s="79"/>
      <c r="T3" s="79"/>
      <c r="U3" s="79"/>
    </row>
    <row r="4" spans="1:21" ht="30" customHeight="1">
      <c r="A4" s="71" t="s">
        <v>1928</v>
      </c>
      <c r="B4" s="71"/>
      <c r="C4" s="71" t="s">
        <v>50</v>
      </c>
      <c r="D4" s="71" t="s">
        <v>1842</v>
      </c>
      <c r="E4" s="71" t="s">
        <v>1843</v>
      </c>
      <c r="F4" s="71" t="s">
        <v>1947</v>
      </c>
      <c r="G4" s="72" t="s">
        <v>1106</v>
      </c>
      <c r="H4" s="71" t="e">
        <f>VLOOKUP(G4,#REF!,2,0)</f>
        <v>#REF!</v>
      </c>
      <c r="I4" s="71"/>
      <c r="J4" s="71"/>
      <c r="K4" s="81" t="s">
        <v>85</v>
      </c>
      <c r="L4" s="81" t="s">
        <v>1954</v>
      </c>
      <c r="M4" s="82" t="s">
        <v>1141</v>
      </c>
      <c r="N4" s="79" t="str">
        <f t="shared" si="0"/>
        <v>4560123504417</v>
      </c>
      <c r="O4" s="79" t="str">
        <f t="shared" si="1"/>
        <v>TRUE</v>
      </c>
      <c r="P4" s="79"/>
      <c r="Q4" s="79"/>
      <c r="R4" s="79"/>
      <c r="S4" s="79"/>
      <c r="T4" s="79"/>
      <c r="U4" s="79"/>
    </row>
    <row r="5" spans="1:21" ht="30" customHeight="1">
      <c r="A5" s="71" t="s">
        <v>1928</v>
      </c>
      <c r="B5" s="71"/>
      <c r="C5" s="71" t="s">
        <v>51</v>
      </c>
      <c r="D5" s="71" t="s">
        <v>1842</v>
      </c>
      <c r="E5" s="71" t="s">
        <v>1843</v>
      </c>
      <c r="F5" s="71" t="s">
        <v>1948</v>
      </c>
      <c r="G5" s="72" t="s">
        <v>1107</v>
      </c>
      <c r="H5" s="71" t="e">
        <f>VLOOKUP(G5,#REF!,2,0)</f>
        <v>#REF!</v>
      </c>
      <c r="I5" s="71"/>
      <c r="J5" s="71"/>
      <c r="K5" s="81" t="s">
        <v>86</v>
      </c>
      <c r="L5" s="81" t="s">
        <v>1955</v>
      </c>
      <c r="M5" s="82" t="s">
        <v>1142</v>
      </c>
      <c r="N5" s="79" t="str">
        <f t="shared" si="0"/>
        <v>4560123504416</v>
      </c>
      <c r="O5" s="79" t="str">
        <f t="shared" si="1"/>
        <v>TRUE</v>
      </c>
      <c r="P5" s="79"/>
      <c r="Q5" s="79"/>
      <c r="R5" s="79"/>
      <c r="S5" s="79"/>
      <c r="T5" s="79"/>
      <c r="U5" s="79"/>
    </row>
    <row r="6" spans="1:21" ht="30" customHeight="1">
      <c r="A6" s="71" t="s">
        <v>1928</v>
      </c>
      <c r="B6" s="71"/>
      <c r="C6" s="71" t="s">
        <v>52</v>
      </c>
      <c r="D6" s="71" t="s">
        <v>1842</v>
      </c>
      <c r="E6" s="71" t="s">
        <v>1843</v>
      </c>
      <c r="F6" s="71" t="s">
        <v>1949</v>
      </c>
      <c r="G6" s="72" t="s">
        <v>1108</v>
      </c>
      <c r="H6" s="71" t="e">
        <f>VLOOKUP(G6,#REF!,2,0)</f>
        <v>#REF!</v>
      </c>
      <c r="I6" s="71"/>
      <c r="J6" s="71"/>
      <c r="K6" s="81" t="s">
        <v>87</v>
      </c>
      <c r="L6" s="81" t="s">
        <v>1956</v>
      </c>
      <c r="M6" s="82" t="s">
        <v>1143</v>
      </c>
      <c r="N6" s="79" t="str">
        <f t="shared" si="0"/>
        <v>4560123504415</v>
      </c>
      <c r="O6" s="79" t="str">
        <f t="shared" si="1"/>
        <v>TRUE</v>
      </c>
      <c r="P6" s="79"/>
      <c r="Q6" s="79"/>
      <c r="R6" s="79"/>
      <c r="S6" s="79"/>
      <c r="T6" s="79"/>
      <c r="U6" s="79"/>
    </row>
    <row r="7" spans="1:21" ht="30" customHeight="1">
      <c r="A7" s="71" t="s">
        <v>1929</v>
      </c>
      <c r="B7" s="71"/>
      <c r="C7" s="71" t="s">
        <v>53</v>
      </c>
      <c r="D7" s="71" t="s">
        <v>1842</v>
      </c>
      <c r="E7" s="71" t="s">
        <v>1844</v>
      </c>
      <c r="F7" s="71" t="s">
        <v>1945</v>
      </c>
      <c r="G7" s="72" t="s">
        <v>1109</v>
      </c>
      <c r="H7" s="71" t="e">
        <f>VLOOKUP(G7,#REF!,2,0)</f>
        <v>#REF!</v>
      </c>
      <c r="I7" s="71"/>
      <c r="J7" s="71"/>
      <c r="K7" s="81" t="s">
        <v>88</v>
      </c>
      <c r="L7" s="81" t="s">
        <v>1957</v>
      </c>
      <c r="M7" s="82" t="s">
        <v>1144</v>
      </c>
      <c r="N7" s="79" t="str">
        <f t="shared" si="0"/>
        <v>4560123504404</v>
      </c>
      <c r="O7" s="79" t="str">
        <f t="shared" si="1"/>
        <v>TRUE</v>
      </c>
      <c r="P7" s="79"/>
      <c r="Q7" s="79"/>
      <c r="R7" s="79"/>
      <c r="S7" s="79"/>
      <c r="T7" s="79"/>
      <c r="U7" s="79"/>
    </row>
    <row r="8" spans="1:21" ht="30" customHeight="1">
      <c r="A8" s="71" t="s">
        <v>1929</v>
      </c>
      <c r="B8" s="71"/>
      <c r="C8" s="71" t="s">
        <v>54</v>
      </c>
      <c r="D8" s="71" t="s">
        <v>1842</v>
      </c>
      <c r="E8" s="71" t="s">
        <v>1844</v>
      </c>
      <c r="F8" s="71" t="s">
        <v>1946</v>
      </c>
      <c r="G8" s="72" t="s">
        <v>1110</v>
      </c>
      <c r="H8" s="71" t="e">
        <f>VLOOKUP(G8,#REF!,2,0)</f>
        <v>#REF!</v>
      </c>
      <c r="I8" s="71"/>
      <c r="J8" s="71"/>
      <c r="K8" s="81" t="s">
        <v>89</v>
      </c>
      <c r="L8" s="81" t="s">
        <v>1958</v>
      </c>
      <c r="M8" s="82" t="s">
        <v>1145</v>
      </c>
      <c r="N8" s="79" t="str">
        <f t="shared" si="0"/>
        <v>4560123504403</v>
      </c>
      <c r="O8" s="79" t="str">
        <f t="shared" si="1"/>
        <v>TRUE</v>
      </c>
      <c r="P8" s="79"/>
      <c r="Q8" s="79"/>
      <c r="R8" s="79"/>
      <c r="S8" s="79"/>
      <c r="T8" s="79"/>
      <c r="U8" s="79"/>
    </row>
    <row r="9" spans="1:21" ht="30" customHeight="1">
      <c r="A9" s="71" t="s">
        <v>1929</v>
      </c>
      <c r="B9" s="71"/>
      <c r="C9" s="71" t="s">
        <v>55</v>
      </c>
      <c r="D9" s="71" t="s">
        <v>1842</v>
      </c>
      <c r="E9" s="71" t="s">
        <v>1844</v>
      </c>
      <c r="F9" s="71" t="s">
        <v>1947</v>
      </c>
      <c r="G9" s="72" t="s">
        <v>1111</v>
      </c>
      <c r="H9" s="71" t="e">
        <f>VLOOKUP(G9,#REF!,2,0)</f>
        <v>#REF!</v>
      </c>
      <c r="I9" s="71"/>
      <c r="J9" s="71"/>
      <c r="K9" s="81" t="s">
        <v>90</v>
      </c>
      <c r="L9" s="81" t="s">
        <v>1959</v>
      </c>
      <c r="M9" s="82" t="s">
        <v>1146</v>
      </c>
      <c r="N9" s="79" t="str">
        <f t="shared" si="0"/>
        <v>4560123504402</v>
      </c>
      <c r="O9" s="79" t="str">
        <f t="shared" si="1"/>
        <v>TRUE</v>
      </c>
      <c r="P9" s="79"/>
      <c r="Q9" s="79"/>
      <c r="R9" s="79"/>
      <c r="S9" s="79"/>
      <c r="T9" s="79"/>
      <c r="U9" s="79"/>
    </row>
    <row r="10" spans="1:21" ht="30" customHeight="1">
      <c r="A10" s="71" t="s">
        <v>1929</v>
      </c>
      <c r="B10" s="71"/>
      <c r="C10" s="71" t="s">
        <v>56</v>
      </c>
      <c r="D10" s="71" t="s">
        <v>1842</v>
      </c>
      <c r="E10" s="71" t="s">
        <v>1844</v>
      </c>
      <c r="F10" s="71" t="s">
        <v>1948</v>
      </c>
      <c r="G10" s="72" t="s">
        <v>1112</v>
      </c>
      <c r="H10" s="71" t="e">
        <f>VLOOKUP(G10,#REF!,2,0)</f>
        <v>#REF!</v>
      </c>
      <c r="I10" s="71"/>
      <c r="J10" s="71"/>
      <c r="K10" s="81" t="s">
        <v>91</v>
      </c>
      <c r="L10" s="81" t="s">
        <v>1960</v>
      </c>
      <c r="M10" s="82" t="s">
        <v>1147</v>
      </c>
      <c r="N10" s="79" t="str">
        <f t="shared" si="0"/>
        <v>4560123504401</v>
      </c>
      <c r="O10" s="79" t="str">
        <f t="shared" si="1"/>
        <v>TRUE</v>
      </c>
      <c r="P10" s="79"/>
      <c r="Q10" s="79"/>
      <c r="R10" s="79"/>
      <c r="S10" s="79"/>
      <c r="T10" s="79"/>
      <c r="U10" s="79"/>
    </row>
    <row r="11" spans="1:21" ht="30" customHeight="1">
      <c r="A11" s="71" t="s">
        <v>1929</v>
      </c>
      <c r="B11" s="71"/>
      <c r="C11" s="71" t="s">
        <v>57</v>
      </c>
      <c r="D11" s="71" t="s">
        <v>1842</v>
      </c>
      <c r="E11" s="71" t="s">
        <v>1844</v>
      </c>
      <c r="F11" s="71" t="s">
        <v>1949</v>
      </c>
      <c r="G11" s="72" t="s">
        <v>1113</v>
      </c>
      <c r="H11" s="71" t="e">
        <f>VLOOKUP(G11,#REF!,2,0)</f>
        <v>#REF!</v>
      </c>
      <c r="I11" s="71"/>
      <c r="J11" s="71"/>
      <c r="K11" s="81" t="s">
        <v>92</v>
      </c>
      <c r="L11" s="81" t="s">
        <v>1961</v>
      </c>
      <c r="M11" s="82" t="s">
        <v>1148</v>
      </c>
      <c r="N11" s="79" t="str">
        <f t="shared" si="0"/>
        <v>4560123504400</v>
      </c>
      <c r="O11" s="79" t="str">
        <f t="shared" si="1"/>
        <v>TRUE</v>
      </c>
      <c r="P11" s="79"/>
      <c r="Q11" s="79"/>
      <c r="R11" s="79"/>
      <c r="S11" s="79"/>
      <c r="T11" s="79"/>
      <c r="U11" s="79"/>
    </row>
    <row r="12" spans="1:21" ht="30" customHeight="1">
      <c r="A12" s="71" t="s">
        <v>1930</v>
      </c>
      <c r="B12" s="71"/>
      <c r="C12" s="71" t="s">
        <v>58</v>
      </c>
      <c r="D12" s="71" t="s">
        <v>1845</v>
      </c>
      <c r="E12" s="71" t="s">
        <v>1846</v>
      </c>
      <c r="F12" s="71" t="s">
        <v>1945</v>
      </c>
      <c r="G12" s="72" t="s">
        <v>1114</v>
      </c>
      <c r="H12" s="71" t="e">
        <f>VLOOKUP(G12,#REF!,2,0)</f>
        <v>#REF!</v>
      </c>
      <c r="I12" s="71"/>
      <c r="J12" s="71"/>
      <c r="K12" s="81" t="s">
        <v>93</v>
      </c>
      <c r="L12" s="81" t="s">
        <v>1962</v>
      </c>
      <c r="M12" s="82" t="s">
        <v>1149</v>
      </c>
      <c r="N12" s="79" t="str">
        <f t="shared" si="0"/>
        <v>4560123504409</v>
      </c>
      <c r="O12" s="79" t="str">
        <f t="shared" si="1"/>
        <v>TRUE</v>
      </c>
      <c r="P12" s="79"/>
      <c r="Q12" s="79"/>
      <c r="R12" s="79"/>
      <c r="S12" s="79"/>
      <c r="T12" s="79"/>
      <c r="U12" s="79"/>
    </row>
    <row r="13" spans="1:21" ht="30" customHeight="1">
      <c r="A13" s="71" t="s">
        <v>1930</v>
      </c>
      <c r="B13" s="71"/>
      <c r="C13" s="71" t="s">
        <v>59</v>
      </c>
      <c r="D13" s="71" t="s">
        <v>1845</v>
      </c>
      <c r="E13" s="71" t="s">
        <v>1846</v>
      </c>
      <c r="F13" s="71" t="s">
        <v>1946</v>
      </c>
      <c r="G13" s="72" t="s">
        <v>1115</v>
      </c>
      <c r="H13" s="71" t="e">
        <f>VLOOKUP(G13,#REF!,2,0)</f>
        <v>#REF!</v>
      </c>
      <c r="I13" s="71"/>
      <c r="J13" s="71"/>
      <c r="K13" s="81" t="s">
        <v>94</v>
      </c>
      <c r="L13" s="81" t="s">
        <v>1963</v>
      </c>
      <c r="M13" s="82" t="s">
        <v>1150</v>
      </c>
      <c r="N13" s="79" t="str">
        <f t="shared" si="0"/>
        <v>4560123504408</v>
      </c>
      <c r="O13" s="79" t="str">
        <f t="shared" si="1"/>
        <v>TRUE</v>
      </c>
      <c r="P13" s="79"/>
      <c r="Q13" s="79"/>
      <c r="R13" s="79"/>
      <c r="S13" s="79"/>
      <c r="T13" s="79"/>
      <c r="U13" s="79"/>
    </row>
    <row r="14" spans="1:21" ht="30" customHeight="1">
      <c r="A14" s="71" t="s">
        <v>1930</v>
      </c>
      <c r="B14" s="71"/>
      <c r="C14" s="71" t="s">
        <v>60</v>
      </c>
      <c r="D14" s="71" t="s">
        <v>1845</v>
      </c>
      <c r="E14" s="71" t="s">
        <v>1846</v>
      </c>
      <c r="F14" s="71" t="s">
        <v>1947</v>
      </c>
      <c r="G14" s="72" t="s">
        <v>1116</v>
      </c>
      <c r="H14" s="71" t="e">
        <f>VLOOKUP(G14,#REF!,2,0)</f>
        <v>#REF!</v>
      </c>
      <c r="I14" s="71"/>
      <c r="J14" s="71"/>
      <c r="K14" s="81" t="s">
        <v>95</v>
      </c>
      <c r="L14" s="81" t="s">
        <v>1964</v>
      </c>
      <c r="M14" s="82" t="s">
        <v>1151</v>
      </c>
      <c r="N14" s="79" t="str">
        <f t="shared" si="0"/>
        <v>4560123504407</v>
      </c>
      <c r="O14" s="79" t="str">
        <f t="shared" si="1"/>
        <v>TRUE</v>
      </c>
      <c r="P14" s="79"/>
      <c r="Q14" s="79"/>
      <c r="R14" s="79"/>
      <c r="S14" s="79"/>
      <c r="T14" s="79"/>
      <c r="U14" s="79"/>
    </row>
    <row r="15" spans="1:21" ht="30" customHeight="1">
      <c r="A15" s="71" t="s">
        <v>1930</v>
      </c>
      <c r="B15" s="71"/>
      <c r="C15" s="71" t="s">
        <v>61</v>
      </c>
      <c r="D15" s="71" t="s">
        <v>1845</v>
      </c>
      <c r="E15" s="71" t="s">
        <v>1846</v>
      </c>
      <c r="F15" s="71" t="s">
        <v>1948</v>
      </c>
      <c r="G15" s="72" t="s">
        <v>1117</v>
      </c>
      <c r="H15" s="71" t="e">
        <f>VLOOKUP(G15,#REF!,2,0)</f>
        <v>#REF!</v>
      </c>
      <c r="I15" s="71"/>
      <c r="J15" s="71"/>
      <c r="K15" s="81" t="s">
        <v>96</v>
      </c>
      <c r="L15" s="81" t="s">
        <v>1965</v>
      </c>
      <c r="M15" s="82" t="s">
        <v>1152</v>
      </c>
      <c r="N15" s="79" t="str">
        <f t="shared" si="0"/>
        <v>4560123504406</v>
      </c>
      <c r="O15" s="79" t="str">
        <f t="shared" si="1"/>
        <v>TRUE</v>
      </c>
      <c r="P15" s="79"/>
      <c r="Q15" s="79"/>
      <c r="R15" s="79"/>
      <c r="S15" s="79"/>
      <c r="T15" s="79"/>
      <c r="U15" s="79"/>
    </row>
    <row r="16" spans="1:21" ht="30" customHeight="1">
      <c r="A16" s="71" t="s">
        <v>1930</v>
      </c>
      <c r="B16" s="71"/>
      <c r="C16" s="71" t="s">
        <v>62</v>
      </c>
      <c r="D16" s="71" t="s">
        <v>1845</v>
      </c>
      <c r="E16" s="71" t="s">
        <v>1846</v>
      </c>
      <c r="F16" s="71" t="s">
        <v>1949</v>
      </c>
      <c r="G16" s="72" t="s">
        <v>1118</v>
      </c>
      <c r="H16" s="71" t="e">
        <f>VLOOKUP(G16,#REF!,2,0)</f>
        <v>#REF!</v>
      </c>
      <c r="I16" s="71"/>
      <c r="J16" s="71"/>
      <c r="K16" s="81" t="s">
        <v>97</v>
      </c>
      <c r="L16" s="81" t="s">
        <v>1966</v>
      </c>
      <c r="M16" s="82" t="s">
        <v>1153</v>
      </c>
      <c r="N16" s="79" t="str">
        <f t="shared" si="0"/>
        <v>4560123504405</v>
      </c>
      <c r="O16" s="79" t="str">
        <f t="shared" si="1"/>
        <v>TRUE</v>
      </c>
      <c r="P16" s="79"/>
      <c r="Q16" s="79"/>
      <c r="R16" s="79"/>
      <c r="S16" s="79"/>
      <c r="T16" s="79"/>
      <c r="U16" s="79"/>
    </row>
    <row r="17" spans="1:21" ht="30" customHeight="1">
      <c r="A17" s="71" t="s">
        <v>1931</v>
      </c>
      <c r="B17" s="71"/>
      <c r="C17" s="71" t="s">
        <v>63</v>
      </c>
      <c r="D17" s="71" t="s">
        <v>1845</v>
      </c>
      <c r="E17" s="71" t="s">
        <v>1847</v>
      </c>
      <c r="F17" s="71" t="s">
        <v>1945</v>
      </c>
      <c r="G17" s="72" t="s">
        <v>1119</v>
      </c>
      <c r="H17" s="71" t="e">
        <f>VLOOKUP(G17,#REF!,2,0)</f>
        <v>#REF!</v>
      </c>
      <c r="I17" s="71"/>
      <c r="J17" s="71"/>
      <c r="K17" s="81" t="s">
        <v>98</v>
      </c>
      <c r="L17" s="81" t="s">
        <v>1967</v>
      </c>
      <c r="M17" s="82" t="s">
        <v>1154</v>
      </c>
      <c r="N17" s="79" t="str">
        <f t="shared" si="0"/>
        <v>4560123504414</v>
      </c>
      <c r="O17" s="79" t="str">
        <f t="shared" si="1"/>
        <v>TRUE</v>
      </c>
      <c r="P17" s="79"/>
      <c r="Q17" s="79"/>
      <c r="R17" s="79"/>
      <c r="S17" s="79"/>
      <c r="T17" s="79"/>
      <c r="U17" s="79"/>
    </row>
    <row r="18" spans="1:21" ht="30" customHeight="1">
      <c r="A18" s="71" t="s">
        <v>1931</v>
      </c>
      <c r="B18" s="71"/>
      <c r="C18" s="71" t="s">
        <v>64</v>
      </c>
      <c r="D18" s="71" t="s">
        <v>1845</v>
      </c>
      <c r="E18" s="71" t="s">
        <v>1847</v>
      </c>
      <c r="F18" s="71" t="s">
        <v>1946</v>
      </c>
      <c r="G18" s="72" t="s">
        <v>1120</v>
      </c>
      <c r="H18" s="71" t="e">
        <f>VLOOKUP(G18,#REF!,2,0)</f>
        <v>#REF!</v>
      </c>
      <c r="I18" s="71"/>
      <c r="J18" s="71"/>
      <c r="K18" s="81" t="s">
        <v>99</v>
      </c>
      <c r="L18" s="81" t="s">
        <v>1968</v>
      </c>
      <c r="M18" s="82" t="s">
        <v>1155</v>
      </c>
      <c r="N18" s="79" t="str">
        <f t="shared" si="0"/>
        <v>4560123504413</v>
      </c>
      <c r="O18" s="79" t="str">
        <f t="shared" si="1"/>
        <v>TRUE</v>
      </c>
      <c r="P18" s="79"/>
      <c r="Q18" s="79"/>
      <c r="R18" s="79"/>
      <c r="S18" s="79"/>
      <c r="T18" s="79"/>
      <c r="U18" s="79"/>
    </row>
    <row r="19" spans="1:21" ht="30" customHeight="1">
      <c r="A19" s="71" t="s">
        <v>1931</v>
      </c>
      <c r="B19" s="71"/>
      <c r="C19" s="71" t="s">
        <v>65</v>
      </c>
      <c r="D19" s="71" t="s">
        <v>1845</v>
      </c>
      <c r="E19" s="71" t="s">
        <v>1847</v>
      </c>
      <c r="F19" s="71" t="s">
        <v>1947</v>
      </c>
      <c r="G19" s="72" t="s">
        <v>1121</v>
      </c>
      <c r="H19" s="71" t="e">
        <f>VLOOKUP(G19,#REF!,2,0)</f>
        <v>#REF!</v>
      </c>
      <c r="I19" s="71"/>
      <c r="J19" s="71"/>
      <c r="K19" s="81" t="s">
        <v>100</v>
      </c>
      <c r="L19" s="81" t="s">
        <v>1969</v>
      </c>
      <c r="M19" s="82" t="s">
        <v>1156</v>
      </c>
      <c r="N19" s="79" t="str">
        <f t="shared" si="0"/>
        <v>4560123504412</v>
      </c>
      <c r="O19" s="79" t="str">
        <f t="shared" si="1"/>
        <v>TRUE</v>
      </c>
      <c r="P19" s="79"/>
      <c r="Q19" s="79"/>
      <c r="R19" s="79"/>
      <c r="S19" s="79"/>
      <c r="T19" s="79"/>
      <c r="U19" s="79"/>
    </row>
    <row r="20" spans="1:21" ht="30" customHeight="1">
      <c r="A20" s="71" t="s">
        <v>1931</v>
      </c>
      <c r="B20" s="71"/>
      <c r="C20" s="71" t="s">
        <v>66</v>
      </c>
      <c r="D20" s="71" t="s">
        <v>1845</v>
      </c>
      <c r="E20" s="71" t="s">
        <v>1847</v>
      </c>
      <c r="F20" s="71" t="s">
        <v>1948</v>
      </c>
      <c r="G20" s="72" t="s">
        <v>1122</v>
      </c>
      <c r="H20" s="71" t="e">
        <f>VLOOKUP(G20,#REF!,2,0)</f>
        <v>#REF!</v>
      </c>
      <c r="I20" s="71"/>
      <c r="J20" s="71"/>
      <c r="K20" s="81" t="s">
        <v>101</v>
      </c>
      <c r="L20" s="81" t="s">
        <v>1970</v>
      </c>
      <c r="M20" s="82" t="s">
        <v>1157</v>
      </c>
      <c r="N20" s="79" t="str">
        <f t="shared" si="0"/>
        <v>4560123504411</v>
      </c>
      <c r="O20" s="79" t="str">
        <f t="shared" si="1"/>
        <v>TRUE</v>
      </c>
      <c r="P20" s="79"/>
      <c r="Q20" s="79"/>
      <c r="R20" s="79"/>
      <c r="S20" s="79"/>
      <c r="T20" s="79"/>
      <c r="U20" s="79"/>
    </row>
    <row r="21" spans="1:21" ht="30" customHeight="1">
      <c r="A21" s="71" t="s">
        <v>1931</v>
      </c>
      <c r="B21" s="71"/>
      <c r="C21" s="71" t="s">
        <v>67</v>
      </c>
      <c r="D21" s="71" t="s">
        <v>1845</v>
      </c>
      <c r="E21" s="71" t="s">
        <v>1847</v>
      </c>
      <c r="F21" s="71" t="s">
        <v>1949</v>
      </c>
      <c r="G21" s="72" t="s">
        <v>1123</v>
      </c>
      <c r="H21" s="71" t="e">
        <f>VLOOKUP(G21,#REF!,2,0)</f>
        <v>#REF!</v>
      </c>
      <c r="I21" s="71"/>
      <c r="J21" s="71"/>
      <c r="K21" s="81" t="s">
        <v>102</v>
      </c>
      <c r="L21" s="81" t="s">
        <v>1971</v>
      </c>
      <c r="M21" s="82" t="s">
        <v>1158</v>
      </c>
      <c r="N21" s="79" t="str">
        <f t="shared" si="0"/>
        <v>4560123504410</v>
      </c>
      <c r="O21" s="79" t="str">
        <f t="shared" si="1"/>
        <v>TRUE</v>
      </c>
      <c r="P21" s="79"/>
      <c r="Q21" s="79"/>
      <c r="R21" s="79"/>
      <c r="S21" s="79"/>
      <c r="T21" s="79"/>
      <c r="U21" s="79"/>
    </row>
    <row r="22" spans="1:21" ht="30" customHeight="1">
      <c r="A22" s="71" t="s">
        <v>1932</v>
      </c>
      <c r="B22" s="71"/>
      <c r="C22" s="71" t="s">
        <v>68</v>
      </c>
      <c r="D22" s="71" t="s">
        <v>1848</v>
      </c>
      <c r="E22" s="71" t="s">
        <v>1849</v>
      </c>
      <c r="F22" s="71" t="s">
        <v>1945</v>
      </c>
      <c r="G22" s="72" t="s">
        <v>1124</v>
      </c>
      <c r="H22" s="71" t="e">
        <f>VLOOKUP(G22,#REF!,2,0)</f>
        <v>#REF!</v>
      </c>
      <c r="I22" s="71"/>
      <c r="J22" s="71"/>
      <c r="K22" s="81" t="s">
        <v>103</v>
      </c>
      <c r="L22" s="81" t="s">
        <v>1972</v>
      </c>
      <c r="M22" s="82" t="s">
        <v>1159</v>
      </c>
      <c r="N22" s="79" t="str">
        <f t="shared" si="0"/>
        <v>4560123504585</v>
      </c>
      <c r="O22" s="79" t="str">
        <f t="shared" si="1"/>
        <v>TRUE</v>
      </c>
      <c r="P22" s="79"/>
      <c r="Q22" s="79"/>
      <c r="R22" s="79"/>
      <c r="S22" s="79"/>
      <c r="T22" s="79"/>
      <c r="U22" s="79"/>
    </row>
    <row r="23" spans="1:21" ht="30" customHeight="1">
      <c r="A23" s="71" t="s">
        <v>1932</v>
      </c>
      <c r="B23" s="71"/>
      <c r="C23" s="71" t="s">
        <v>69</v>
      </c>
      <c r="D23" s="71" t="s">
        <v>1848</v>
      </c>
      <c r="E23" s="71" t="s">
        <v>1849</v>
      </c>
      <c r="F23" s="71" t="s">
        <v>1946</v>
      </c>
      <c r="G23" s="72" t="s">
        <v>1125</v>
      </c>
      <c r="H23" s="71" t="e">
        <f>VLOOKUP(G23,#REF!,2,0)</f>
        <v>#REF!</v>
      </c>
      <c r="I23" s="71"/>
      <c r="J23" s="71"/>
      <c r="K23" s="81" t="s">
        <v>104</v>
      </c>
      <c r="L23" s="81" t="s">
        <v>1973</v>
      </c>
      <c r="M23" s="82" t="s">
        <v>1160</v>
      </c>
      <c r="N23" s="79" t="str">
        <f t="shared" si="0"/>
        <v>4560123504584</v>
      </c>
      <c r="O23" s="79" t="str">
        <f t="shared" si="1"/>
        <v>TRUE</v>
      </c>
      <c r="P23" s="79"/>
      <c r="Q23" s="79"/>
      <c r="R23" s="79"/>
      <c r="S23" s="79"/>
      <c r="T23" s="79"/>
      <c r="U23" s="79"/>
    </row>
    <row r="24" spans="1:21" ht="30" customHeight="1">
      <c r="A24" s="71" t="s">
        <v>1932</v>
      </c>
      <c r="B24" s="71"/>
      <c r="C24" s="71" t="s">
        <v>70</v>
      </c>
      <c r="D24" s="71" t="s">
        <v>1848</v>
      </c>
      <c r="E24" s="71" t="s">
        <v>1849</v>
      </c>
      <c r="F24" s="71" t="s">
        <v>1947</v>
      </c>
      <c r="G24" s="72" t="s">
        <v>1126</v>
      </c>
      <c r="H24" s="71" t="e">
        <f>VLOOKUP(G24,#REF!,2,0)</f>
        <v>#REF!</v>
      </c>
      <c r="I24" s="71"/>
      <c r="J24" s="71"/>
      <c r="K24" s="81" t="s">
        <v>105</v>
      </c>
      <c r="L24" s="81" t="s">
        <v>1974</v>
      </c>
      <c r="M24" s="82" t="s">
        <v>1161</v>
      </c>
      <c r="N24" s="79" t="str">
        <f t="shared" si="0"/>
        <v>4560123504583</v>
      </c>
      <c r="O24" s="79" t="str">
        <f t="shared" si="1"/>
        <v>TRUE</v>
      </c>
      <c r="P24" s="79"/>
      <c r="Q24" s="79"/>
      <c r="R24" s="79"/>
      <c r="S24" s="79"/>
      <c r="T24" s="79"/>
      <c r="U24" s="79"/>
    </row>
    <row r="25" spans="1:21" ht="30" customHeight="1">
      <c r="A25" s="71" t="s">
        <v>1932</v>
      </c>
      <c r="B25" s="71"/>
      <c r="C25" s="71" t="s">
        <v>71</v>
      </c>
      <c r="D25" s="71" t="s">
        <v>1848</v>
      </c>
      <c r="E25" s="71" t="s">
        <v>1849</v>
      </c>
      <c r="F25" s="71" t="s">
        <v>1948</v>
      </c>
      <c r="G25" s="72" t="s">
        <v>1127</v>
      </c>
      <c r="H25" s="71" t="e">
        <f>VLOOKUP(G25,#REF!,2,0)</f>
        <v>#REF!</v>
      </c>
      <c r="I25" s="71"/>
      <c r="J25" s="71"/>
      <c r="K25" s="81" t="s">
        <v>106</v>
      </c>
      <c r="L25" s="81" t="s">
        <v>1975</v>
      </c>
      <c r="M25" s="82" t="s">
        <v>1162</v>
      </c>
      <c r="N25" s="79" t="str">
        <f t="shared" si="0"/>
        <v>4560123504582</v>
      </c>
      <c r="O25" s="79" t="str">
        <f t="shared" si="1"/>
        <v>TRUE</v>
      </c>
      <c r="P25" s="79"/>
      <c r="Q25" s="79"/>
      <c r="R25" s="79"/>
      <c r="S25" s="79"/>
      <c r="T25" s="79"/>
      <c r="U25" s="79"/>
    </row>
    <row r="26" spans="1:21" ht="30" customHeight="1">
      <c r="A26" s="71" t="s">
        <v>1932</v>
      </c>
      <c r="B26" s="71"/>
      <c r="C26" s="71" t="s">
        <v>72</v>
      </c>
      <c r="D26" s="71" t="s">
        <v>1848</v>
      </c>
      <c r="E26" s="71" t="s">
        <v>1849</v>
      </c>
      <c r="F26" s="71" t="s">
        <v>1949</v>
      </c>
      <c r="G26" s="72" t="s">
        <v>1128</v>
      </c>
      <c r="H26" s="71" t="e">
        <f>VLOOKUP(G26,#REF!,2,0)</f>
        <v>#REF!</v>
      </c>
      <c r="I26" s="71"/>
      <c r="J26" s="71"/>
      <c r="K26" s="81" t="s">
        <v>107</v>
      </c>
      <c r="L26" s="81" t="s">
        <v>1976</v>
      </c>
      <c r="M26" s="82" t="s">
        <v>1163</v>
      </c>
      <c r="N26" s="79" t="str">
        <f t="shared" si="0"/>
        <v>4560123504581</v>
      </c>
      <c r="O26" s="79" t="str">
        <f t="shared" si="1"/>
        <v>TRUE</v>
      </c>
      <c r="P26" s="79"/>
      <c r="Q26" s="79"/>
      <c r="R26" s="79"/>
      <c r="S26" s="79"/>
      <c r="T26" s="79"/>
      <c r="U26" s="79"/>
    </row>
    <row r="27" spans="1:21" ht="30" customHeight="1">
      <c r="A27" s="71" t="s">
        <v>1933</v>
      </c>
      <c r="B27" s="71"/>
      <c r="C27" s="71" t="s">
        <v>73</v>
      </c>
      <c r="D27" s="71" t="s">
        <v>1848</v>
      </c>
      <c r="E27" s="71" t="s">
        <v>1847</v>
      </c>
      <c r="F27" s="71" t="s">
        <v>1945</v>
      </c>
      <c r="G27" s="72" t="s">
        <v>1129</v>
      </c>
      <c r="H27" s="71" t="e">
        <f>VLOOKUP(G27,#REF!,2,0)</f>
        <v>#REF!</v>
      </c>
      <c r="I27" s="71"/>
      <c r="J27" s="71"/>
      <c r="K27" s="81" t="s">
        <v>108</v>
      </c>
      <c r="L27" s="81" t="s">
        <v>1977</v>
      </c>
      <c r="M27" s="82" t="s">
        <v>1164</v>
      </c>
      <c r="N27" s="79" t="str">
        <f t="shared" si="0"/>
        <v>4560123504580</v>
      </c>
      <c r="O27" s="79" t="str">
        <f t="shared" si="1"/>
        <v>TRUE</v>
      </c>
      <c r="P27" s="79"/>
      <c r="Q27" s="79"/>
      <c r="R27" s="79"/>
      <c r="S27" s="79"/>
      <c r="T27" s="79"/>
      <c r="U27" s="79"/>
    </row>
    <row r="28" spans="1:21" ht="30" customHeight="1">
      <c r="A28" s="71" t="s">
        <v>1933</v>
      </c>
      <c r="B28" s="71"/>
      <c r="C28" s="71" t="s">
        <v>74</v>
      </c>
      <c r="D28" s="71" t="s">
        <v>1848</v>
      </c>
      <c r="E28" s="71" t="s">
        <v>1847</v>
      </c>
      <c r="F28" s="71" t="s">
        <v>1946</v>
      </c>
      <c r="G28" s="72" t="s">
        <v>1130</v>
      </c>
      <c r="H28" s="71" t="e">
        <f>VLOOKUP(G28,#REF!,2,0)</f>
        <v>#REF!</v>
      </c>
      <c r="I28" s="71"/>
      <c r="J28" s="71"/>
      <c r="K28" s="81" t="s">
        <v>109</v>
      </c>
      <c r="L28" s="81" t="s">
        <v>1978</v>
      </c>
      <c r="M28" s="82" t="s">
        <v>1165</v>
      </c>
      <c r="N28" s="79" t="str">
        <f t="shared" si="0"/>
        <v>4560123504579</v>
      </c>
      <c r="O28" s="79" t="str">
        <f t="shared" si="1"/>
        <v>TRUE</v>
      </c>
      <c r="P28" s="79"/>
      <c r="Q28" s="79"/>
      <c r="R28" s="79"/>
      <c r="S28" s="79"/>
      <c r="T28" s="79"/>
      <c r="U28" s="79"/>
    </row>
    <row r="29" spans="1:21" ht="30" customHeight="1">
      <c r="A29" s="71" t="s">
        <v>1933</v>
      </c>
      <c r="B29" s="71"/>
      <c r="C29" s="71" t="s">
        <v>75</v>
      </c>
      <c r="D29" s="71" t="s">
        <v>1848</v>
      </c>
      <c r="E29" s="71" t="s">
        <v>1847</v>
      </c>
      <c r="F29" s="71" t="s">
        <v>1947</v>
      </c>
      <c r="G29" s="72" t="s">
        <v>1131</v>
      </c>
      <c r="H29" s="71" t="e">
        <f>VLOOKUP(G29,#REF!,2,0)</f>
        <v>#REF!</v>
      </c>
      <c r="I29" s="71"/>
      <c r="J29" s="71"/>
      <c r="K29" s="81" t="s">
        <v>110</v>
      </c>
      <c r="L29" s="81" t="s">
        <v>1979</v>
      </c>
      <c r="M29" s="82" t="s">
        <v>1166</v>
      </c>
      <c r="N29" s="79" t="str">
        <f t="shared" si="0"/>
        <v>4560123504578</v>
      </c>
      <c r="O29" s="79" t="str">
        <f t="shared" si="1"/>
        <v>TRUE</v>
      </c>
      <c r="P29" s="79"/>
      <c r="Q29" s="79"/>
      <c r="R29" s="79"/>
      <c r="S29" s="79"/>
      <c r="T29" s="79"/>
      <c r="U29" s="79"/>
    </row>
    <row r="30" spans="1:21" ht="30" customHeight="1">
      <c r="A30" s="71" t="s">
        <v>1933</v>
      </c>
      <c r="B30" s="71"/>
      <c r="C30" s="71" t="s">
        <v>76</v>
      </c>
      <c r="D30" s="71" t="s">
        <v>1848</v>
      </c>
      <c r="E30" s="71" t="s">
        <v>1847</v>
      </c>
      <c r="F30" s="71" t="s">
        <v>1948</v>
      </c>
      <c r="G30" s="72" t="s">
        <v>1132</v>
      </c>
      <c r="H30" s="71" t="e">
        <f>VLOOKUP(G30,#REF!,2,0)</f>
        <v>#REF!</v>
      </c>
      <c r="I30" s="71"/>
      <c r="J30" s="71"/>
      <c r="K30" s="81" t="s">
        <v>111</v>
      </c>
      <c r="L30" s="81" t="s">
        <v>1980</v>
      </c>
      <c r="M30" s="82" t="s">
        <v>1167</v>
      </c>
      <c r="N30" s="79" t="str">
        <f t="shared" si="0"/>
        <v>4560123504577</v>
      </c>
      <c r="O30" s="79" t="str">
        <f t="shared" si="1"/>
        <v>TRUE</v>
      </c>
      <c r="P30" s="79"/>
      <c r="Q30" s="79"/>
      <c r="R30" s="79"/>
      <c r="S30" s="79"/>
      <c r="T30" s="79"/>
      <c r="U30" s="79"/>
    </row>
    <row r="31" spans="1:21" ht="30" customHeight="1">
      <c r="A31" s="71" t="s">
        <v>1933</v>
      </c>
      <c r="B31" s="71"/>
      <c r="C31" s="71" t="s">
        <v>77</v>
      </c>
      <c r="D31" s="71" t="s">
        <v>1848</v>
      </c>
      <c r="E31" s="71" t="s">
        <v>1847</v>
      </c>
      <c r="F31" s="71" t="s">
        <v>1949</v>
      </c>
      <c r="G31" s="72" t="s">
        <v>1133</v>
      </c>
      <c r="H31" s="71" t="e">
        <f>VLOOKUP(G31,#REF!,2,0)</f>
        <v>#REF!</v>
      </c>
      <c r="I31" s="71"/>
      <c r="J31" s="71"/>
      <c r="K31" s="81" t="s">
        <v>112</v>
      </c>
      <c r="L31" s="81" t="s">
        <v>1981</v>
      </c>
      <c r="M31" s="82" t="s">
        <v>1168</v>
      </c>
      <c r="N31" s="79" t="str">
        <f t="shared" si="0"/>
        <v>4560123504576</v>
      </c>
      <c r="O31" s="79" t="str">
        <f t="shared" si="1"/>
        <v>TRUE</v>
      </c>
      <c r="P31" s="79"/>
      <c r="Q31" s="79"/>
      <c r="R31" s="79"/>
      <c r="S31" s="79"/>
      <c r="T31" s="79"/>
      <c r="U31" s="79"/>
    </row>
    <row r="32" spans="1:21" ht="30" customHeight="1">
      <c r="A32" s="71" t="s">
        <v>1934</v>
      </c>
      <c r="B32" s="71"/>
      <c r="C32" s="71" t="s">
        <v>78</v>
      </c>
      <c r="D32" s="71" t="s">
        <v>1848</v>
      </c>
      <c r="E32" s="71" t="s">
        <v>1850</v>
      </c>
      <c r="F32" s="71" t="s">
        <v>1945</v>
      </c>
      <c r="G32" s="72" t="s">
        <v>1134</v>
      </c>
      <c r="H32" s="71" t="e">
        <f>VLOOKUP(G32,#REF!,2,0)</f>
        <v>#REF!</v>
      </c>
      <c r="I32" s="71"/>
      <c r="J32" s="71"/>
      <c r="K32" s="81" t="s">
        <v>113</v>
      </c>
      <c r="L32" s="81" t="s">
        <v>1982</v>
      </c>
      <c r="M32" s="82" t="s">
        <v>1169</v>
      </c>
      <c r="N32" s="79" t="str">
        <f t="shared" si="0"/>
        <v>4560123504575</v>
      </c>
      <c r="O32" s="79" t="str">
        <f t="shared" si="1"/>
        <v>TRUE</v>
      </c>
      <c r="P32" s="79"/>
      <c r="Q32" s="79"/>
      <c r="R32" s="79"/>
      <c r="S32" s="79"/>
      <c r="T32" s="79"/>
      <c r="U32" s="79"/>
    </row>
    <row r="33" spans="1:21" ht="30" customHeight="1">
      <c r="A33" s="71" t="s">
        <v>1934</v>
      </c>
      <c r="B33" s="71"/>
      <c r="C33" s="71" t="s">
        <v>79</v>
      </c>
      <c r="D33" s="71" t="s">
        <v>1848</v>
      </c>
      <c r="E33" s="71" t="s">
        <v>1850</v>
      </c>
      <c r="F33" s="71" t="s">
        <v>1946</v>
      </c>
      <c r="G33" s="72" t="s">
        <v>1135</v>
      </c>
      <c r="H33" s="71" t="e">
        <f>VLOOKUP(G33,#REF!,2,0)</f>
        <v>#REF!</v>
      </c>
      <c r="I33" s="71"/>
      <c r="J33" s="71"/>
      <c r="K33" s="81" t="s">
        <v>114</v>
      </c>
      <c r="L33" s="81" t="s">
        <v>1983</v>
      </c>
      <c r="M33" s="82" t="s">
        <v>1170</v>
      </c>
      <c r="N33" s="79" t="str">
        <f t="shared" si="0"/>
        <v>4560123504574</v>
      </c>
      <c r="O33" s="79" t="str">
        <f t="shared" si="1"/>
        <v>TRUE</v>
      </c>
      <c r="P33" s="79"/>
      <c r="Q33" s="79"/>
      <c r="R33" s="79"/>
      <c r="S33" s="79"/>
      <c r="T33" s="79"/>
      <c r="U33" s="79"/>
    </row>
    <row r="34" spans="1:21" ht="30" customHeight="1">
      <c r="A34" s="71" t="s">
        <v>1934</v>
      </c>
      <c r="B34" s="71"/>
      <c r="C34" s="71" t="s">
        <v>80</v>
      </c>
      <c r="D34" s="71" t="s">
        <v>1848</v>
      </c>
      <c r="E34" s="71" t="s">
        <v>1850</v>
      </c>
      <c r="F34" s="71" t="s">
        <v>1947</v>
      </c>
      <c r="G34" s="72" t="s">
        <v>1136</v>
      </c>
      <c r="H34" s="71" t="e">
        <f>VLOOKUP(G34,#REF!,2,0)</f>
        <v>#REF!</v>
      </c>
      <c r="I34" s="71"/>
      <c r="J34" s="71"/>
      <c r="K34" s="81" t="s">
        <v>115</v>
      </c>
      <c r="L34" s="81" t="s">
        <v>1984</v>
      </c>
      <c r="M34" s="82" t="s">
        <v>1171</v>
      </c>
      <c r="N34" s="79" t="str">
        <f t="shared" si="0"/>
        <v>4560123504573</v>
      </c>
      <c r="O34" s="79" t="str">
        <f t="shared" si="1"/>
        <v>TRUE</v>
      </c>
      <c r="P34" s="79"/>
      <c r="Q34" s="79"/>
      <c r="R34" s="79"/>
      <c r="S34" s="79"/>
      <c r="T34" s="79"/>
      <c r="U34" s="79"/>
    </row>
    <row r="35" spans="1:21" ht="30" customHeight="1">
      <c r="A35" s="71" t="s">
        <v>1934</v>
      </c>
      <c r="B35" s="71"/>
      <c r="C35" s="71" t="s">
        <v>81</v>
      </c>
      <c r="D35" s="71" t="s">
        <v>1848</v>
      </c>
      <c r="E35" s="71" t="s">
        <v>1850</v>
      </c>
      <c r="F35" s="71" t="s">
        <v>1948</v>
      </c>
      <c r="G35" s="72" t="s">
        <v>1137</v>
      </c>
      <c r="H35" s="71" t="e">
        <f>VLOOKUP(G35,#REF!,2,0)</f>
        <v>#REF!</v>
      </c>
      <c r="I35" s="71"/>
      <c r="J35" s="71"/>
      <c r="K35" s="81" t="s">
        <v>116</v>
      </c>
      <c r="L35" s="81" t="s">
        <v>1985</v>
      </c>
      <c r="M35" s="82" t="s">
        <v>1172</v>
      </c>
      <c r="N35" s="79" t="str">
        <f t="shared" si="0"/>
        <v>4560123504572</v>
      </c>
      <c r="O35" s="79" t="str">
        <f t="shared" si="1"/>
        <v>TRUE</v>
      </c>
      <c r="P35" s="79"/>
      <c r="Q35" s="79"/>
      <c r="R35" s="79"/>
      <c r="S35" s="79"/>
      <c r="T35" s="79"/>
      <c r="U35" s="79"/>
    </row>
    <row r="36" spans="1:21" ht="30" customHeight="1">
      <c r="A36" s="71" t="s">
        <v>1934</v>
      </c>
      <c r="B36" s="71"/>
      <c r="C36" s="71" t="s">
        <v>82</v>
      </c>
      <c r="D36" s="71" t="s">
        <v>1848</v>
      </c>
      <c r="E36" s="71" t="s">
        <v>1850</v>
      </c>
      <c r="F36" s="71" t="s">
        <v>1949</v>
      </c>
      <c r="G36" s="72" t="s">
        <v>1138</v>
      </c>
      <c r="H36" s="71" t="e">
        <f>VLOOKUP(G36,#REF!,2,0)</f>
        <v>#REF!</v>
      </c>
      <c r="I36" s="71"/>
      <c r="J36" s="71"/>
      <c r="K36" s="81" t="s">
        <v>117</v>
      </c>
      <c r="L36" s="81" t="s">
        <v>1986</v>
      </c>
      <c r="M36" s="82" t="s">
        <v>1173</v>
      </c>
      <c r="N36" s="79" t="str">
        <f t="shared" si="0"/>
        <v>4560123504571</v>
      </c>
      <c r="O36" s="79" t="str">
        <f t="shared" si="1"/>
        <v>TRUE</v>
      </c>
      <c r="P36" s="79"/>
      <c r="Q36" s="79"/>
      <c r="R36" s="79"/>
      <c r="S36" s="79"/>
      <c r="T36" s="79"/>
      <c r="U36" s="79"/>
    </row>
    <row r="37" spans="1:21" ht="30" customHeight="1">
      <c r="A37" s="71" t="s">
        <v>1935</v>
      </c>
      <c r="B37" s="71"/>
      <c r="C37" s="71" t="s">
        <v>83</v>
      </c>
      <c r="D37" s="71" t="s">
        <v>1851</v>
      </c>
      <c r="E37" s="71" t="s">
        <v>1850</v>
      </c>
      <c r="F37" s="71" t="s">
        <v>1945</v>
      </c>
      <c r="G37" s="91">
        <v>4560123504834</v>
      </c>
      <c r="H37" s="71" t="e">
        <f>VLOOKUP(G37,#REF!,2,0)</f>
        <v>#REF!</v>
      </c>
      <c r="I37" s="71"/>
      <c r="J37" s="71"/>
      <c r="K37" s="81" t="s">
        <v>118</v>
      </c>
      <c r="L37" s="81" t="s">
        <v>1987</v>
      </c>
      <c r="M37" s="82" t="s">
        <v>1174</v>
      </c>
      <c r="N37" s="79" t="str">
        <f t="shared" si="0"/>
        <v>4560123504834</v>
      </c>
      <c r="O37" s="79" t="str">
        <f t="shared" si="1"/>
        <v>FALSE</v>
      </c>
      <c r="P37" s="79"/>
      <c r="Q37" s="79"/>
      <c r="R37" s="79"/>
      <c r="S37" s="79"/>
      <c r="T37" s="79"/>
      <c r="U37" s="79"/>
    </row>
    <row r="38" spans="1:21" ht="30" customHeight="1">
      <c r="A38" s="71" t="s">
        <v>1935</v>
      </c>
      <c r="B38" s="71"/>
      <c r="C38" s="71" t="s">
        <v>84</v>
      </c>
      <c r="D38" s="71" t="s">
        <v>1851</v>
      </c>
      <c r="E38" s="71" t="s">
        <v>1850</v>
      </c>
      <c r="F38" s="71" t="s">
        <v>1946</v>
      </c>
      <c r="G38" s="72" t="s">
        <v>1140</v>
      </c>
      <c r="H38" s="71" t="e">
        <f>VLOOKUP(G38,#REF!,2,0)</f>
        <v>#REF!</v>
      </c>
      <c r="I38" s="71"/>
      <c r="J38" s="71"/>
      <c r="K38" s="81" t="s">
        <v>119</v>
      </c>
      <c r="L38" s="81" t="s">
        <v>1988</v>
      </c>
      <c r="M38" s="82" t="s">
        <v>1175</v>
      </c>
      <c r="N38" s="79" t="str">
        <f t="shared" si="0"/>
        <v>4560123504833</v>
      </c>
      <c r="O38" s="79" t="str">
        <f t="shared" si="1"/>
        <v>TRUE</v>
      </c>
      <c r="P38" s="79"/>
      <c r="Q38" s="79"/>
      <c r="R38" s="79"/>
      <c r="S38" s="79"/>
      <c r="T38" s="79"/>
      <c r="U38" s="79"/>
    </row>
    <row r="39" spans="1:21" ht="30" customHeight="1">
      <c r="A39" s="71" t="s">
        <v>1935</v>
      </c>
      <c r="B39" s="71"/>
      <c r="C39" s="71" t="s">
        <v>85</v>
      </c>
      <c r="D39" s="71" t="s">
        <v>1851</v>
      </c>
      <c r="E39" s="71" t="s">
        <v>1850</v>
      </c>
      <c r="F39" s="71" t="s">
        <v>1947</v>
      </c>
      <c r="G39" s="72" t="s">
        <v>1141</v>
      </c>
      <c r="H39" s="71" t="e">
        <f>VLOOKUP(G39,#REF!,2,0)</f>
        <v>#REF!</v>
      </c>
      <c r="I39" s="71"/>
      <c r="J39" s="71"/>
      <c r="K39" s="81" t="s">
        <v>120</v>
      </c>
      <c r="L39" s="81" t="s">
        <v>1989</v>
      </c>
      <c r="M39" s="82" t="s">
        <v>1176</v>
      </c>
      <c r="N39" s="79" t="str">
        <f t="shared" si="0"/>
        <v>4560123504832</v>
      </c>
      <c r="O39" s="79" t="str">
        <f t="shared" si="1"/>
        <v>TRUE</v>
      </c>
      <c r="P39" s="79"/>
      <c r="Q39" s="79"/>
      <c r="R39" s="79"/>
      <c r="S39" s="79"/>
      <c r="T39" s="79"/>
      <c r="U39" s="79"/>
    </row>
    <row r="40" spans="1:21" ht="30" customHeight="1">
      <c r="A40" s="71" t="s">
        <v>1935</v>
      </c>
      <c r="B40" s="71"/>
      <c r="C40" s="71" t="s">
        <v>86</v>
      </c>
      <c r="D40" s="71" t="s">
        <v>1851</v>
      </c>
      <c r="E40" s="71" t="s">
        <v>1850</v>
      </c>
      <c r="F40" s="71" t="s">
        <v>1948</v>
      </c>
      <c r="G40" s="72" t="s">
        <v>1142</v>
      </c>
      <c r="H40" s="71" t="e">
        <f>VLOOKUP(G40,#REF!,2,0)</f>
        <v>#REF!</v>
      </c>
      <c r="I40" s="71"/>
      <c r="J40" s="71"/>
      <c r="K40" s="81" t="s">
        <v>121</v>
      </c>
      <c r="L40" s="81" t="s">
        <v>1990</v>
      </c>
      <c r="M40" s="82" t="s">
        <v>1177</v>
      </c>
      <c r="N40" s="79" t="str">
        <f t="shared" si="0"/>
        <v>4560123504831</v>
      </c>
      <c r="O40" s="79" t="str">
        <f t="shared" si="1"/>
        <v>TRUE</v>
      </c>
      <c r="P40" s="79"/>
      <c r="Q40" s="79"/>
      <c r="R40" s="79"/>
      <c r="S40" s="79"/>
      <c r="T40" s="79"/>
      <c r="U40" s="79"/>
    </row>
    <row r="41" spans="1:21" ht="30" customHeight="1">
      <c r="A41" s="71" t="s">
        <v>1935</v>
      </c>
      <c r="B41" s="71"/>
      <c r="C41" s="71" t="s">
        <v>87</v>
      </c>
      <c r="D41" s="71" t="s">
        <v>1851</v>
      </c>
      <c r="E41" s="71" t="s">
        <v>1850</v>
      </c>
      <c r="F41" s="71" t="s">
        <v>1949</v>
      </c>
      <c r="G41" s="72" t="s">
        <v>1143</v>
      </c>
      <c r="H41" s="71" t="e">
        <f>VLOOKUP(G41,#REF!,2,0)</f>
        <v>#REF!</v>
      </c>
      <c r="I41" s="71"/>
      <c r="J41" s="71"/>
      <c r="K41" s="81" t="s">
        <v>122</v>
      </c>
      <c r="L41" s="81" t="s">
        <v>1991</v>
      </c>
      <c r="M41" s="82" t="s">
        <v>1178</v>
      </c>
      <c r="N41" s="79" t="str">
        <f t="shared" si="0"/>
        <v>4560123504830</v>
      </c>
      <c r="O41" s="79" t="str">
        <f t="shared" si="1"/>
        <v>TRUE</v>
      </c>
      <c r="P41" s="79"/>
      <c r="Q41" s="79"/>
      <c r="R41" s="79"/>
      <c r="S41" s="79"/>
      <c r="T41" s="79"/>
      <c r="U41" s="79"/>
    </row>
    <row r="42" spans="1:21" ht="30" customHeight="1">
      <c r="A42" s="71" t="s">
        <v>1936</v>
      </c>
      <c r="B42" s="71"/>
      <c r="C42" s="71" t="s">
        <v>88</v>
      </c>
      <c r="D42" s="71" t="s">
        <v>1852</v>
      </c>
      <c r="E42" s="71" t="s">
        <v>1853</v>
      </c>
      <c r="F42" s="71" t="s">
        <v>1945</v>
      </c>
      <c r="G42" s="72" t="s">
        <v>1144</v>
      </c>
      <c r="H42" s="71" t="e">
        <f>VLOOKUP(G42,#REF!,2,0)</f>
        <v>#REF!</v>
      </c>
      <c r="I42" s="71"/>
      <c r="J42" s="71"/>
      <c r="K42" s="81" t="s">
        <v>123</v>
      </c>
      <c r="L42" s="81" t="s">
        <v>1992</v>
      </c>
      <c r="M42" s="82" t="s">
        <v>1179</v>
      </c>
      <c r="N42" s="79" t="str">
        <f t="shared" si="0"/>
        <v>4560123504839</v>
      </c>
      <c r="O42" s="79" t="str">
        <f t="shared" si="1"/>
        <v>TRUE</v>
      </c>
      <c r="P42" s="79"/>
      <c r="Q42" s="79"/>
      <c r="R42" s="79"/>
      <c r="S42" s="79"/>
      <c r="T42" s="79"/>
      <c r="U42" s="79"/>
    </row>
    <row r="43" spans="1:21" ht="30" customHeight="1">
      <c r="A43" s="71" t="s">
        <v>1936</v>
      </c>
      <c r="B43" s="71"/>
      <c r="C43" s="71" t="s">
        <v>89</v>
      </c>
      <c r="D43" s="71" t="s">
        <v>1852</v>
      </c>
      <c r="E43" s="71" t="s">
        <v>1853</v>
      </c>
      <c r="F43" s="71" t="s">
        <v>1946</v>
      </c>
      <c r="G43" s="72" t="s">
        <v>1145</v>
      </c>
      <c r="H43" s="71" t="e">
        <f>VLOOKUP(G43,#REF!,2,0)</f>
        <v>#REF!</v>
      </c>
      <c r="I43" s="71"/>
      <c r="J43" s="71"/>
      <c r="K43" s="81" t="s">
        <v>124</v>
      </c>
      <c r="L43" s="81" t="s">
        <v>1993</v>
      </c>
      <c r="M43" s="82" t="s">
        <v>1180</v>
      </c>
      <c r="N43" s="79" t="str">
        <f t="shared" si="0"/>
        <v>4560123504838</v>
      </c>
      <c r="O43" s="79" t="str">
        <f t="shared" si="1"/>
        <v>TRUE</v>
      </c>
      <c r="P43" s="79"/>
      <c r="Q43" s="79"/>
      <c r="R43" s="79"/>
      <c r="S43" s="79"/>
      <c r="T43" s="79"/>
      <c r="U43" s="79"/>
    </row>
    <row r="44" spans="1:21" ht="30" customHeight="1">
      <c r="A44" s="71" t="s">
        <v>1936</v>
      </c>
      <c r="B44" s="71"/>
      <c r="C44" s="71" t="s">
        <v>90</v>
      </c>
      <c r="D44" s="71" t="s">
        <v>1852</v>
      </c>
      <c r="E44" s="71" t="s">
        <v>1853</v>
      </c>
      <c r="F44" s="71" t="s">
        <v>1947</v>
      </c>
      <c r="G44" s="72" t="s">
        <v>1146</v>
      </c>
      <c r="H44" s="71" t="e">
        <f>VLOOKUP(G44,#REF!,2,0)</f>
        <v>#REF!</v>
      </c>
      <c r="I44" s="71"/>
      <c r="J44" s="71"/>
      <c r="K44" s="81" t="s">
        <v>125</v>
      </c>
      <c r="L44" s="81" t="s">
        <v>1994</v>
      </c>
      <c r="M44" s="82" t="s">
        <v>1181</v>
      </c>
      <c r="N44" s="79" t="str">
        <f t="shared" si="0"/>
        <v>4560123504837</v>
      </c>
      <c r="O44" s="79" t="str">
        <f t="shared" si="1"/>
        <v>TRUE</v>
      </c>
      <c r="P44" s="79"/>
      <c r="Q44" s="79"/>
      <c r="R44" s="79"/>
      <c r="S44" s="79"/>
      <c r="T44" s="79"/>
      <c r="U44" s="79"/>
    </row>
    <row r="45" spans="1:21" ht="30" customHeight="1">
      <c r="A45" s="71" t="s">
        <v>1936</v>
      </c>
      <c r="B45" s="71"/>
      <c r="C45" s="71" t="s">
        <v>91</v>
      </c>
      <c r="D45" s="71" t="s">
        <v>1852</v>
      </c>
      <c r="E45" s="71" t="s">
        <v>1853</v>
      </c>
      <c r="F45" s="71" t="s">
        <v>1948</v>
      </c>
      <c r="G45" s="72" t="s">
        <v>1147</v>
      </c>
      <c r="H45" s="71" t="e">
        <f>VLOOKUP(G45,#REF!,2,0)</f>
        <v>#REF!</v>
      </c>
      <c r="I45" s="71"/>
      <c r="J45" s="71"/>
      <c r="K45" s="81" t="s">
        <v>126</v>
      </c>
      <c r="L45" s="81" t="s">
        <v>1995</v>
      </c>
      <c r="M45" s="82" t="s">
        <v>1182</v>
      </c>
      <c r="N45" s="79" t="str">
        <f t="shared" si="0"/>
        <v>4560123504836</v>
      </c>
      <c r="O45" s="79" t="str">
        <f t="shared" si="1"/>
        <v>TRUE</v>
      </c>
      <c r="P45" s="79"/>
      <c r="Q45" s="79"/>
      <c r="R45" s="79"/>
      <c r="S45" s="79"/>
      <c r="T45" s="79"/>
      <c r="U45" s="79"/>
    </row>
    <row r="46" spans="1:21" ht="30" customHeight="1">
      <c r="A46" s="71" t="s">
        <v>1936</v>
      </c>
      <c r="B46" s="71"/>
      <c r="C46" s="71" t="s">
        <v>92</v>
      </c>
      <c r="D46" s="71" t="s">
        <v>1852</v>
      </c>
      <c r="E46" s="71" t="s">
        <v>1853</v>
      </c>
      <c r="F46" s="71" t="s">
        <v>1949</v>
      </c>
      <c r="G46" s="72" t="s">
        <v>1148</v>
      </c>
      <c r="H46" s="71" t="e">
        <f>VLOOKUP(G46,#REF!,2,0)</f>
        <v>#REF!</v>
      </c>
      <c r="I46" s="71"/>
      <c r="J46" s="71"/>
      <c r="K46" s="81" t="s">
        <v>127</v>
      </c>
      <c r="L46" s="81" t="s">
        <v>1996</v>
      </c>
      <c r="M46" s="82" t="s">
        <v>1183</v>
      </c>
      <c r="N46" s="79" t="str">
        <f t="shared" si="0"/>
        <v>4560123504835</v>
      </c>
      <c r="O46" s="79" t="str">
        <f t="shared" si="1"/>
        <v>TRUE</v>
      </c>
      <c r="P46" s="79"/>
      <c r="Q46" s="79"/>
      <c r="R46" s="79"/>
      <c r="S46" s="79"/>
      <c r="T46" s="79"/>
      <c r="U46" s="79"/>
    </row>
    <row r="47" spans="1:21" ht="30" customHeight="1">
      <c r="A47" s="71" t="s">
        <v>1937</v>
      </c>
      <c r="B47" s="71"/>
      <c r="C47" s="71" t="s">
        <v>93</v>
      </c>
      <c r="D47" s="71" t="s">
        <v>1852</v>
      </c>
      <c r="E47" s="71" t="s">
        <v>1854</v>
      </c>
      <c r="F47" s="71" t="s">
        <v>1945</v>
      </c>
      <c r="G47" s="72" t="s">
        <v>1149</v>
      </c>
      <c r="H47" s="71" t="e">
        <f>VLOOKUP(G47,#REF!,2,0)</f>
        <v>#REF!</v>
      </c>
      <c r="I47" s="71"/>
      <c r="J47" s="71"/>
      <c r="K47" s="81" t="s">
        <v>128</v>
      </c>
      <c r="L47" s="81" t="s">
        <v>1997</v>
      </c>
      <c r="M47" s="82" t="s">
        <v>1184</v>
      </c>
      <c r="N47" s="79" t="str">
        <f t="shared" si="0"/>
        <v>4560123504844</v>
      </c>
      <c r="O47" s="79" t="str">
        <f t="shared" si="1"/>
        <v>TRUE</v>
      </c>
      <c r="P47" s="79"/>
      <c r="Q47" s="79"/>
      <c r="R47" s="79"/>
      <c r="S47" s="79"/>
      <c r="T47" s="79"/>
      <c r="U47" s="79"/>
    </row>
    <row r="48" spans="1:21" ht="30" customHeight="1">
      <c r="A48" s="71" t="s">
        <v>1937</v>
      </c>
      <c r="B48" s="71"/>
      <c r="C48" s="71" t="s">
        <v>94</v>
      </c>
      <c r="D48" s="71" t="s">
        <v>1852</v>
      </c>
      <c r="E48" s="71" t="s">
        <v>1854</v>
      </c>
      <c r="F48" s="71" t="s">
        <v>1946</v>
      </c>
      <c r="G48" s="72" t="s">
        <v>1150</v>
      </c>
      <c r="H48" s="71" t="e">
        <f>VLOOKUP(G48,#REF!,2,0)</f>
        <v>#REF!</v>
      </c>
      <c r="I48" s="71"/>
      <c r="J48" s="71"/>
      <c r="K48" s="81" t="s">
        <v>129</v>
      </c>
      <c r="L48" s="81" t="s">
        <v>1998</v>
      </c>
      <c r="M48" s="82" t="s">
        <v>1185</v>
      </c>
      <c r="N48" s="79" t="str">
        <f t="shared" si="0"/>
        <v>4560123504843</v>
      </c>
      <c r="O48" s="79" t="str">
        <f t="shared" si="1"/>
        <v>TRUE</v>
      </c>
      <c r="P48" s="79"/>
      <c r="Q48" s="79"/>
      <c r="R48" s="79"/>
      <c r="S48" s="79"/>
      <c r="T48" s="79"/>
      <c r="U48" s="79"/>
    </row>
    <row r="49" spans="1:21" ht="30" customHeight="1">
      <c r="A49" s="71" t="s">
        <v>1937</v>
      </c>
      <c r="B49" s="71"/>
      <c r="C49" s="71" t="s">
        <v>95</v>
      </c>
      <c r="D49" s="71" t="s">
        <v>1852</v>
      </c>
      <c r="E49" s="71" t="s">
        <v>1854</v>
      </c>
      <c r="F49" s="71" t="s">
        <v>1947</v>
      </c>
      <c r="G49" s="72" t="s">
        <v>1151</v>
      </c>
      <c r="H49" s="71" t="e">
        <f>VLOOKUP(G49,#REF!,2,0)</f>
        <v>#REF!</v>
      </c>
      <c r="I49" s="71"/>
      <c r="J49" s="71"/>
      <c r="K49" s="81" t="s">
        <v>130</v>
      </c>
      <c r="L49" s="81" t="s">
        <v>1999</v>
      </c>
      <c r="M49" s="82" t="s">
        <v>1186</v>
      </c>
      <c r="N49" s="79" t="str">
        <f t="shared" si="0"/>
        <v>4560123504842</v>
      </c>
      <c r="O49" s="79" t="str">
        <f t="shared" si="1"/>
        <v>TRUE</v>
      </c>
      <c r="P49" s="79"/>
      <c r="Q49" s="79"/>
      <c r="R49" s="79"/>
      <c r="S49" s="79"/>
      <c r="T49" s="79"/>
      <c r="U49" s="79"/>
    </row>
    <row r="50" spans="1:21" ht="30" customHeight="1">
      <c r="A50" s="71" t="s">
        <v>1937</v>
      </c>
      <c r="B50" s="71"/>
      <c r="C50" s="71" t="s">
        <v>96</v>
      </c>
      <c r="D50" s="71" t="s">
        <v>1852</v>
      </c>
      <c r="E50" s="71" t="s">
        <v>1854</v>
      </c>
      <c r="F50" s="71" t="s">
        <v>1948</v>
      </c>
      <c r="G50" s="72" t="s">
        <v>1152</v>
      </c>
      <c r="H50" s="71" t="e">
        <f>VLOOKUP(G50,#REF!,2,0)</f>
        <v>#REF!</v>
      </c>
      <c r="I50" s="71"/>
      <c r="J50" s="71"/>
      <c r="K50" s="81" t="s">
        <v>131</v>
      </c>
      <c r="L50" s="81" t="s">
        <v>2000</v>
      </c>
      <c r="M50" s="82" t="s">
        <v>1187</v>
      </c>
      <c r="N50" s="79" t="str">
        <f t="shared" si="0"/>
        <v>4560123504841</v>
      </c>
      <c r="O50" s="79" t="str">
        <f t="shared" si="1"/>
        <v>TRUE</v>
      </c>
      <c r="P50" s="79"/>
      <c r="Q50" s="79"/>
      <c r="R50" s="79"/>
      <c r="S50" s="79"/>
      <c r="T50" s="79"/>
      <c r="U50" s="79"/>
    </row>
    <row r="51" spans="1:21" ht="30" customHeight="1">
      <c r="A51" s="71" t="s">
        <v>1937</v>
      </c>
      <c r="B51" s="71"/>
      <c r="C51" s="71" t="s">
        <v>97</v>
      </c>
      <c r="D51" s="71" t="s">
        <v>1852</v>
      </c>
      <c r="E51" s="71" t="s">
        <v>1854</v>
      </c>
      <c r="F51" s="71" t="s">
        <v>1949</v>
      </c>
      <c r="G51" s="72" t="s">
        <v>1153</v>
      </c>
      <c r="H51" s="71" t="e">
        <f>VLOOKUP(G51,#REF!,2,0)</f>
        <v>#REF!</v>
      </c>
      <c r="I51" s="71"/>
      <c r="J51" s="71"/>
      <c r="K51" s="81" t="s">
        <v>132</v>
      </c>
      <c r="L51" s="81" t="s">
        <v>2001</v>
      </c>
      <c r="M51" s="82" t="s">
        <v>1188</v>
      </c>
      <c r="N51" s="79" t="str">
        <f t="shared" si="0"/>
        <v>4560123504840</v>
      </c>
      <c r="O51" s="79" t="str">
        <f t="shared" si="1"/>
        <v>TRUE</v>
      </c>
      <c r="P51" s="79"/>
      <c r="Q51" s="79"/>
      <c r="R51" s="79"/>
      <c r="S51" s="79"/>
      <c r="T51" s="79"/>
      <c r="U51" s="79"/>
    </row>
    <row r="52" spans="1:21" ht="30" customHeight="1">
      <c r="A52" s="71" t="s">
        <v>1938</v>
      </c>
      <c r="B52" s="71"/>
      <c r="C52" s="71" t="s">
        <v>98</v>
      </c>
      <c r="D52" s="71" t="s">
        <v>1852</v>
      </c>
      <c r="E52" s="71" t="s">
        <v>1855</v>
      </c>
      <c r="F52" s="71" t="s">
        <v>1945</v>
      </c>
      <c r="G52" s="72" t="s">
        <v>1154</v>
      </c>
      <c r="H52" s="71" t="e">
        <f>VLOOKUP(G52,#REF!,2,0)</f>
        <v>#REF!</v>
      </c>
      <c r="I52" s="71"/>
      <c r="J52" s="71"/>
      <c r="K52" s="81" t="s">
        <v>133</v>
      </c>
      <c r="L52" s="81" t="s">
        <v>2002</v>
      </c>
      <c r="M52" s="82" t="s">
        <v>1189</v>
      </c>
      <c r="N52" s="79" t="str">
        <f t="shared" si="0"/>
        <v>4560123504849</v>
      </c>
      <c r="O52" s="79" t="str">
        <f t="shared" si="1"/>
        <v>TRUE</v>
      </c>
      <c r="P52" s="79"/>
      <c r="Q52" s="79"/>
      <c r="R52" s="79"/>
      <c r="S52" s="79"/>
      <c r="T52" s="79"/>
      <c r="U52" s="79"/>
    </row>
    <row r="53" spans="1:21" ht="30" customHeight="1">
      <c r="A53" s="71" t="s">
        <v>1938</v>
      </c>
      <c r="B53" s="71"/>
      <c r="C53" s="71" t="s">
        <v>99</v>
      </c>
      <c r="D53" s="71" t="s">
        <v>1852</v>
      </c>
      <c r="E53" s="71" t="s">
        <v>1855</v>
      </c>
      <c r="F53" s="71" t="s">
        <v>1946</v>
      </c>
      <c r="G53" s="72" t="s">
        <v>1155</v>
      </c>
      <c r="H53" s="71" t="e">
        <f>VLOOKUP(G53,#REF!,2,0)</f>
        <v>#REF!</v>
      </c>
      <c r="I53" s="71"/>
      <c r="J53" s="71"/>
      <c r="K53" s="81" t="s">
        <v>134</v>
      </c>
      <c r="L53" s="81" t="s">
        <v>2003</v>
      </c>
      <c r="M53" s="82" t="s">
        <v>1190</v>
      </c>
      <c r="N53" s="79" t="str">
        <f t="shared" si="0"/>
        <v>4560123504848</v>
      </c>
      <c r="O53" s="79" t="str">
        <f t="shared" si="1"/>
        <v>TRUE</v>
      </c>
      <c r="P53" s="79"/>
      <c r="Q53" s="79"/>
      <c r="R53" s="79"/>
      <c r="S53" s="79"/>
      <c r="T53" s="79"/>
      <c r="U53" s="79"/>
    </row>
    <row r="54" spans="1:21" ht="30" customHeight="1">
      <c r="A54" s="71" t="s">
        <v>1938</v>
      </c>
      <c r="B54" s="71"/>
      <c r="C54" s="71" t="s">
        <v>100</v>
      </c>
      <c r="D54" s="71" t="s">
        <v>1852</v>
      </c>
      <c r="E54" s="71" t="s">
        <v>1855</v>
      </c>
      <c r="F54" s="71" t="s">
        <v>1947</v>
      </c>
      <c r="G54" s="72" t="s">
        <v>1156</v>
      </c>
      <c r="H54" s="71" t="e">
        <f>VLOOKUP(G54,#REF!,2,0)</f>
        <v>#REF!</v>
      </c>
      <c r="I54" s="71"/>
      <c r="J54" s="71"/>
      <c r="K54" s="81" t="s">
        <v>135</v>
      </c>
      <c r="L54" s="81" t="s">
        <v>2004</v>
      </c>
      <c r="M54" s="82" t="s">
        <v>1191</v>
      </c>
      <c r="N54" s="79" t="str">
        <f t="shared" si="0"/>
        <v>4560123504847</v>
      </c>
      <c r="O54" s="79" t="str">
        <f t="shared" si="1"/>
        <v>TRUE</v>
      </c>
      <c r="P54" s="79"/>
      <c r="Q54" s="79"/>
      <c r="R54" s="79"/>
      <c r="S54" s="79"/>
      <c r="T54" s="79"/>
      <c r="U54" s="79"/>
    </row>
    <row r="55" spans="1:21" ht="30" customHeight="1">
      <c r="A55" s="71" t="s">
        <v>1938</v>
      </c>
      <c r="B55" s="71"/>
      <c r="C55" s="71" t="s">
        <v>101</v>
      </c>
      <c r="D55" s="71" t="s">
        <v>1852</v>
      </c>
      <c r="E55" s="71" t="s">
        <v>1855</v>
      </c>
      <c r="F55" s="71" t="s">
        <v>1948</v>
      </c>
      <c r="G55" s="72" t="s">
        <v>1157</v>
      </c>
      <c r="H55" s="71" t="e">
        <f>VLOOKUP(G55,#REF!,2,0)</f>
        <v>#REF!</v>
      </c>
      <c r="I55" s="71"/>
      <c r="J55" s="71"/>
      <c r="K55" s="81" t="s">
        <v>136</v>
      </c>
      <c r="L55" s="81" t="s">
        <v>2005</v>
      </c>
      <c r="M55" s="82" t="s">
        <v>1192</v>
      </c>
      <c r="N55" s="79" t="str">
        <f t="shared" si="0"/>
        <v>4560123504846</v>
      </c>
      <c r="O55" s="79" t="str">
        <f t="shared" si="1"/>
        <v>TRUE</v>
      </c>
      <c r="P55" s="79"/>
      <c r="Q55" s="79"/>
      <c r="R55" s="79"/>
      <c r="S55" s="79"/>
      <c r="T55" s="79"/>
      <c r="U55" s="79"/>
    </row>
    <row r="56" spans="1:21" ht="30" customHeight="1">
      <c r="A56" s="71" t="s">
        <v>1938</v>
      </c>
      <c r="B56" s="71"/>
      <c r="C56" s="71" t="s">
        <v>102</v>
      </c>
      <c r="D56" s="71" t="s">
        <v>1852</v>
      </c>
      <c r="E56" s="71" t="s">
        <v>1855</v>
      </c>
      <c r="F56" s="71" t="s">
        <v>1949</v>
      </c>
      <c r="G56" s="72" t="s">
        <v>1158</v>
      </c>
      <c r="H56" s="71" t="e">
        <f>VLOOKUP(G56,#REF!,2,0)</f>
        <v>#REF!</v>
      </c>
      <c r="I56" s="71"/>
      <c r="J56" s="71"/>
      <c r="K56" s="81" t="s">
        <v>137</v>
      </c>
      <c r="L56" s="81" t="s">
        <v>2006</v>
      </c>
      <c r="M56" s="82" t="s">
        <v>1193</v>
      </c>
      <c r="N56" s="79" t="str">
        <f t="shared" si="0"/>
        <v>4560123504845</v>
      </c>
      <c r="O56" s="79" t="str">
        <f t="shared" si="1"/>
        <v>TRUE</v>
      </c>
      <c r="P56" s="79"/>
      <c r="Q56" s="79"/>
      <c r="R56" s="79"/>
      <c r="S56" s="79"/>
      <c r="T56" s="79"/>
      <c r="U56" s="79"/>
    </row>
    <row r="57" spans="1:21" ht="30" customHeight="1">
      <c r="A57" s="71" t="s">
        <v>1939</v>
      </c>
      <c r="B57" s="71"/>
      <c r="C57" s="71" t="s">
        <v>103</v>
      </c>
      <c r="D57" s="71" t="s">
        <v>1852</v>
      </c>
      <c r="E57" s="71" t="s">
        <v>1856</v>
      </c>
      <c r="F57" s="71" t="s">
        <v>1945</v>
      </c>
      <c r="G57" s="72" t="s">
        <v>1159</v>
      </c>
      <c r="H57" s="71" t="e">
        <f>VLOOKUP(G57,#REF!,2,0)</f>
        <v>#REF!</v>
      </c>
      <c r="I57" s="71"/>
      <c r="J57" s="71"/>
      <c r="K57" s="81" t="s">
        <v>138</v>
      </c>
      <c r="L57" s="81" t="s">
        <v>2007</v>
      </c>
      <c r="M57" s="82" t="s">
        <v>1194</v>
      </c>
      <c r="N57" s="79" t="str">
        <f t="shared" si="0"/>
        <v>4560123505226</v>
      </c>
      <c r="O57" s="79" t="str">
        <f t="shared" si="1"/>
        <v>TRUE</v>
      </c>
      <c r="P57" s="79"/>
      <c r="Q57" s="79"/>
      <c r="R57" s="79"/>
      <c r="S57" s="79"/>
      <c r="T57" s="79"/>
      <c r="U57" s="79"/>
    </row>
    <row r="58" spans="1:21" ht="30" customHeight="1">
      <c r="A58" s="71" t="s">
        <v>1939</v>
      </c>
      <c r="B58" s="71"/>
      <c r="C58" s="71" t="s">
        <v>104</v>
      </c>
      <c r="D58" s="71" t="s">
        <v>1852</v>
      </c>
      <c r="E58" s="71" t="s">
        <v>1856</v>
      </c>
      <c r="F58" s="71" t="s">
        <v>1946</v>
      </c>
      <c r="G58" s="72" t="s">
        <v>1160</v>
      </c>
      <c r="H58" s="71" t="e">
        <f>VLOOKUP(G58,#REF!,2,0)</f>
        <v>#REF!</v>
      </c>
      <c r="I58" s="71"/>
      <c r="J58" s="71"/>
      <c r="K58" s="81" t="s">
        <v>139</v>
      </c>
      <c r="L58" s="81" t="s">
        <v>2008</v>
      </c>
      <c r="M58" s="82" t="s">
        <v>1195</v>
      </c>
      <c r="N58" s="79" t="str">
        <f t="shared" si="0"/>
        <v>4560123505225</v>
      </c>
      <c r="O58" s="79" t="str">
        <f t="shared" si="1"/>
        <v>TRUE</v>
      </c>
      <c r="P58" s="79"/>
      <c r="Q58" s="79"/>
      <c r="R58" s="79"/>
      <c r="S58" s="79"/>
      <c r="T58" s="79"/>
      <c r="U58" s="79"/>
    </row>
    <row r="59" spans="1:21" ht="30" customHeight="1">
      <c r="A59" s="71" t="s">
        <v>1939</v>
      </c>
      <c r="B59" s="71"/>
      <c r="C59" s="71" t="s">
        <v>105</v>
      </c>
      <c r="D59" s="71" t="s">
        <v>1852</v>
      </c>
      <c r="E59" s="71" t="s">
        <v>1856</v>
      </c>
      <c r="F59" s="71" t="s">
        <v>1947</v>
      </c>
      <c r="G59" s="72" t="s">
        <v>1161</v>
      </c>
      <c r="H59" s="71" t="e">
        <f>VLOOKUP(G59,#REF!,2,0)</f>
        <v>#REF!</v>
      </c>
      <c r="I59" s="71"/>
      <c r="J59" s="71"/>
      <c r="K59" s="81" t="s">
        <v>140</v>
      </c>
      <c r="L59" s="81" t="s">
        <v>2009</v>
      </c>
      <c r="M59" s="82" t="s">
        <v>1196</v>
      </c>
      <c r="N59" s="79" t="str">
        <f t="shared" si="0"/>
        <v>4560123505224</v>
      </c>
      <c r="O59" s="79" t="str">
        <f t="shared" si="1"/>
        <v>TRUE</v>
      </c>
      <c r="P59" s="79"/>
      <c r="Q59" s="79"/>
      <c r="R59" s="79"/>
      <c r="S59" s="79"/>
      <c r="T59" s="79"/>
      <c r="U59" s="79"/>
    </row>
    <row r="60" spans="1:21" ht="30" customHeight="1">
      <c r="A60" s="71" t="s">
        <v>1939</v>
      </c>
      <c r="B60" s="71"/>
      <c r="C60" s="71" t="s">
        <v>106</v>
      </c>
      <c r="D60" s="71" t="s">
        <v>1852</v>
      </c>
      <c r="E60" s="71" t="s">
        <v>1856</v>
      </c>
      <c r="F60" s="71" t="s">
        <v>1948</v>
      </c>
      <c r="G60" s="72" t="s">
        <v>1162</v>
      </c>
      <c r="H60" s="71" t="e">
        <f>VLOOKUP(G60,#REF!,2,0)</f>
        <v>#REF!</v>
      </c>
      <c r="I60" s="71"/>
      <c r="J60" s="71"/>
      <c r="K60" s="81" t="s">
        <v>141</v>
      </c>
      <c r="L60" s="81" t="s">
        <v>2010</v>
      </c>
      <c r="M60" s="82" t="s">
        <v>1197</v>
      </c>
      <c r="N60" s="79" t="str">
        <f t="shared" si="0"/>
        <v>4560123505223</v>
      </c>
      <c r="O60" s="79" t="str">
        <f t="shared" si="1"/>
        <v>TRUE</v>
      </c>
      <c r="P60" s="79"/>
      <c r="Q60" s="79"/>
      <c r="R60" s="79"/>
      <c r="S60" s="79"/>
      <c r="T60" s="79"/>
      <c r="U60" s="79"/>
    </row>
    <row r="61" spans="1:21" ht="30" customHeight="1">
      <c r="A61" s="71" t="s">
        <v>1939</v>
      </c>
      <c r="B61" s="71"/>
      <c r="C61" s="71" t="s">
        <v>107</v>
      </c>
      <c r="D61" s="71" t="s">
        <v>1852</v>
      </c>
      <c r="E61" s="71" t="s">
        <v>1856</v>
      </c>
      <c r="F61" s="71" t="s">
        <v>1949</v>
      </c>
      <c r="G61" s="72" t="s">
        <v>1163</v>
      </c>
      <c r="H61" s="71" t="e">
        <f>VLOOKUP(G61,#REF!,2,0)</f>
        <v>#REF!</v>
      </c>
      <c r="I61" s="71"/>
      <c r="J61" s="71"/>
      <c r="K61" s="81" t="s">
        <v>142</v>
      </c>
      <c r="L61" s="81" t="s">
        <v>2011</v>
      </c>
      <c r="M61" s="82" t="s">
        <v>1198</v>
      </c>
      <c r="N61" s="79" t="str">
        <f t="shared" si="0"/>
        <v>4560123505222</v>
      </c>
      <c r="O61" s="79" t="str">
        <f t="shared" si="1"/>
        <v>TRUE</v>
      </c>
      <c r="P61" s="79"/>
      <c r="Q61" s="79"/>
      <c r="R61" s="79"/>
      <c r="S61" s="79"/>
      <c r="T61" s="79"/>
      <c r="U61" s="79"/>
    </row>
    <row r="62" spans="1:21" ht="30" customHeight="1">
      <c r="A62" s="71" t="s">
        <v>1940</v>
      </c>
      <c r="B62" s="71"/>
      <c r="C62" s="71" t="s">
        <v>108</v>
      </c>
      <c r="D62" s="71" t="s">
        <v>1852</v>
      </c>
      <c r="E62" s="71" t="s">
        <v>1857</v>
      </c>
      <c r="F62" s="71" t="s">
        <v>1945</v>
      </c>
      <c r="G62" s="72" t="s">
        <v>1164</v>
      </c>
      <c r="H62" s="71" t="e">
        <f>VLOOKUP(G62,#REF!,2,0)</f>
        <v>#REF!</v>
      </c>
      <c r="I62" s="71"/>
      <c r="J62" s="71"/>
      <c r="K62" s="81" t="s">
        <v>143</v>
      </c>
      <c r="L62" s="81" t="s">
        <v>2012</v>
      </c>
      <c r="M62" s="82" t="s">
        <v>1199</v>
      </c>
      <c r="N62" s="79" t="str">
        <f t="shared" si="0"/>
        <v>4560123504854</v>
      </c>
      <c r="O62" s="79" t="str">
        <f t="shared" si="1"/>
        <v>TRUE</v>
      </c>
      <c r="P62" s="79"/>
      <c r="Q62" s="79"/>
      <c r="R62" s="79"/>
      <c r="S62" s="79"/>
      <c r="T62" s="79"/>
      <c r="U62" s="79"/>
    </row>
    <row r="63" spans="1:21" ht="30" customHeight="1">
      <c r="A63" s="71" t="s">
        <v>1940</v>
      </c>
      <c r="B63" s="71"/>
      <c r="C63" s="71" t="s">
        <v>109</v>
      </c>
      <c r="D63" s="71" t="s">
        <v>1852</v>
      </c>
      <c r="E63" s="71" t="s">
        <v>1857</v>
      </c>
      <c r="F63" s="71" t="s">
        <v>1946</v>
      </c>
      <c r="G63" s="72" t="s">
        <v>1165</v>
      </c>
      <c r="H63" s="71" t="e">
        <f>VLOOKUP(G63,#REF!,2,0)</f>
        <v>#REF!</v>
      </c>
      <c r="I63" s="71"/>
      <c r="J63" s="71"/>
      <c r="K63" s="81" t="s">
        <v>144</v>
      </c>
      <c r="L63" s="81" t="s">
        <v>2013</v>
      </c>
      <c r="M63" s="82" t="s">
        <v>1200</v>
      </c>
      <c r="N63" s="79" t="str">
        <f t="shared" si="0"/>
        <v>4560123504853</v>
      </c>
      <c r="O63" s="79" t="str">
        <f t="shared" si="1"/>
        <v>TRUE</v>
      </c>
      <c r="P63" s="79"/>
      <c r="Q63" s="79"/>
      <c r="R63" s="79"/>
      <c r="S63" s="79"/>
      <c r="T63" s="79"/>
      <c r="U63" s="79"/>
    </row>
    <row r="64" spans="1:21" ht="30" customHeight="1">
      <c r="A64" s="71" t="s">
        <v>1940</v>
      </c>
      <c r="B64" s="71"/>
      <c r="C64" s="71" t="s">
        <v>110</v>
      </c>
      <c r="D64" s="71" t="s">
        <v>1852</v>
      </c>
      <c r="E64" s="71" t="s">
        <v>1857</v>
      </c>
      <c r="F64" s="71" t="s">
        <v>1947</v>
      </c>
      <c r="G64" s="72" t="s">
        <v>1166</v>
      </c>
      <c r="H64" s="71" t="e">
        <f>VLOOKUP(G64,#REF!,2,0)</f>
        <v>#REF!</v>
      </c>
      <c r="I64" s="71"/>
      <c r="J64" s="71"/>
      <c r="K64" s="81" t="s">
        <v>145</v>
      </c>
      <c r="L64" s="81" t="s">
        <v>2014</v>
      </c>
      <c r="M64" s="82" t="s">
        <v>1201</v>
      </c>
      <c r="N64" s="79" t="str">
        <f t="shared" si="0"/>
        <v>4560123504852</v>
      </c>
      <c r="O64" s="79" t="str">
        <f t="shared" si="1"/>
        <v>TRUE</v>
      </c>
      <c r="P64" s="79"/>
      <c r="Q64" s="79"/>
      <c r="R64" s="79"/>
      <c r="S64" s="79"/>
      <c r="T64" s="79"/>
      <c r="U64" s="79"/>
    </row>
    <row r="65" spans="1:21" ht="30" customHeight="1">
      <c r="A65" s="71" t="s">
        <v>1940</v>
      </c>
      <c r="B65" s="71"/>
      <c r="C65" s="71" t="s">
        <v>111</v>
      </c>
      <c r="D65" s="71" t="s">
        <v>1852</v>
      </c>
      <c r="E65" s="71" t="s">
        <v>1857</v>
      </c>
      <c r="F65" s="71" t="s">
        <v>1948</v>
      </c>
      <c r="G65" s="72" t="s">
        <v>1167</v>
      </c>
      <c r="H65" s="71" t="e">
        <f>VLOOKUP(G65,#REF!,2,0)</f>
        <v>#REF!</v>
      </c>
      <c r="I65" s="71"/>
      <c r="J65" s="71"/>
      <c r="K65" s="81" t="s">
        <v>146</v>
      </c>
      <c r="L65" s="81" t="s">
        <v>2015</v>
      </c>
      <c r="M65" s="82" t="s">
        <v>1202</v>
      </c>
      <c r="N65" s="79" t="str">
        <f t="shared" si="0"/>
        <v>4560123504851</v>
      </c>
      <c r="O65" s="79" t="str">
        <f t="shared" si="1"/>
        <v>TRUE</v>
      </c>
      <c r="P65" s="79"/>
      <c r="Q65" s="79"/>
      <c r="R65" s="79"/>
      <c r="S65" s="79"/>
      <c r="T65" s="79"/>
      <c r="U65" s="79"/>
    </row>
    <row r="66" spans="1:21" ht="30" customHeight="1">
      <c r="A66" s="71" t="s">
        <v>1940</v>
      </c>
      <c r="B66" s="71"/>
      <c r="C66" s="71" t="s">
        <v>112</v>
      </c>
      <c r="D66" s="71" t="s">
        <v>1852</v>
      </c>
      <c r="E66" s="71" t="s">
        <v>1857</v>
      </c>
      <c r="F66" s="71" t="s">
        <v>1949</v>
      </c>
      <c r="G66" s="72" t="s">
        <v>1168</v>
      </c>
      <c r="H66" s="71" t="e">
        <f>VLOOKUP(G66,#REF!,2,0)</f>
        <v>#REF!</v>
      </c>
      <c r="I66" s="71"/>
      <c r="J66" s="71"/>
      <c r="K66" s="81" t="s">
        <v>147</v>
      </c>
      <c r="L66" s="81" t="s">
        <v>2016</v>
      </c>
      <c r="M66" s="82" t="s">
        <v>1203</v>
      </c>
      <c r="N66" s="79" t="str">
        <f t="shared" si="0"/>
        <v>4560123504850</v>
      </c>
      <c r="O66" s="79" t="str">
        <f t="shared" si="1"/>
        <v>TRUE</v>
      </c>
      <c r="P66" s="79"/>
      <c r="Q66" s="79"/>
      <c r="R66" s="79"/>
      <c r="S66" s="79"/>
      <c r="T66" s="79"/>
      <c r="U66" s="79"/>
    </row>
    <row r="67" spans="1:21" ht="30" customHeight="1">
      <c r="A67" s="71" t="s">
        <v>1941</v>
      </c>
      <c r="B67" s="71"/>
      <c r="C67" s="71" t="s">
        <v>113</v>
      </c>
      <c r="D67" s="71" t="s">
        <v>1858</v>
      </c>
      <c r="E67" s="71" t="s">
        <v>1859</v>
      </c>
      <c r="F67" s="71" t="s">
        <v>1945</v>
      </c>
      <c r="G67" s="72" t="s">
        <v>1169</v>
      </c>
      <c r="H67" s="71" t="e">
        <f>VLOOKUP(G67,#REF!,2,0)</f>
        <v>#REF!</v>
      </c>
      <c r="I67" s="71"/>
      <c r="J67" s="71"/>
      <c r="K67" s="81" t="s">
        <v>148</v>
      </c>
      <c r="L67" s="81" t="s">
        <v>2017</v>
      </c>
      <c r="M67" s="82" t="s">
        <v>1204</v>
      </c>
      <c r="N67" s="79" t="str">
        <f t="shared" ref="N67:N130" si="2">VLOOKUP(C67,K:M,3,0)</f>
        <v>4560123506060</v>
      </c>
      <c r="O67" s="79" t="str">
        <f t="shared" ref="O67:O130" si="3">IF(N67=G67,"TRUE","FALSE")</f>
        <v>TRUE</v>
      </c>
      <c r="P67" s="79"/>
      <c r="Q67" s="79"/>
      <c r="R67" s="79"/>
      <c r="S67" s="79"/>
      <c r="T67" s="79"/>
      <c r="U67" s="79"/>
    </row>
    <row r="68" spans="1:21" ht="30" customHeight="1">
      <c r="A68" s="71" t="s">
        <v>1941</v>
      </c>
      <c r="B68" s="71"/>
      <c r="C68" s="71" t="s">
        <v>114</v>
      </c>
      <c r="D68" s="71" t="s">
        <v>1858</v>
      </c>
      <c r="E68" s="71" t="s">
        <v>1859</v>
      </c>
      <c r="F68" s="71" t="s">
        <v>1946</v>
      </c>
      <c r="G68" s="72" t="s">
        <v>1170</v>
      </c>
      <c r="H68" s="71" t="e">
        <f>VLOOKUP(G68,#REF!,2,0)</f>
        <v>#REF!</v>
      </c>
      <c r="I68" s="71"/>
      <c r="J68" s="71"/>
      <c r="K68" s="81" t="s">
        <v>149</v>
      </c>
      <c r="L68" s="81" t="s">
        <v>2018</v>
      </c>
      <c r="M68" s="82" t="s">
        <v>1205</v>
      </c>
      <c r="N68" s="79" t="str">
        <f t="shared" si="2"/>
        <v>4560123506059</v>
      </c>
      <c r="O68" s="79" t="str">
        <f t="shared" si="3"/>
        <v>TRUE</v>
      </c>
      <c r="P68" s="79"/>
      <c r="Q68" s="79"/>
      <c r="R68" s="79"/>
      <c r="S68" s="79"/>
      <c r="T68" s="79"/>
      <c r="U68" s="79"/>
    </row>
    <row r="69" spans="1:21" ht="30" customHeight="1">
      <c r="A69" s="71" t="s">
        <v>1941</v>
      </c>
      <c r="B69" s="71"/>
      <c r="C69" s="71" t="s">
        <v>115</v>
      </c>
      <c r="D69" s="71" t="s">
        <v>1858</v>
      </c>
      <c r="E69" s="71" t="s">
        <v>1859</v>
      </c>
      <c r="F69" s="71" t="s">
        <v>1947</v>
      </c>
      <c r="G69" s="72" t="s">
        <v>1171</v>
      </c>
      <c r="H69" s="71" t="e">
        <f>VLOOKUP(G69,#REF!,2,0)</f>
        <v>#REF!</v>
      </c>
      <c r="I69" s="71"/>
      <c r="J69" s="71"/>
      <c r="K69" s="81" t="s">
        <v>150</v>
      </c>
      <c r="L69" s="81" t="s">
        <v>2019</v>
      </c>
      <c r="M69" s="82" t="s">
        <v>1206</v>
      </c>
      <c r="N69" s="79" t="str">
        <f t="shared" si="2"/>
        <v>4560123506058</v>
      </c>
      <c r="O69" s="79" t="str">
        <f t="shared" si="3"/>
        <v>TRUE</v>
      </c>
      <c r="P69" s="79"/>
      <c r="Q69" s="79"/>
      <c r="R69" s="79"/>
      <c r="S69" s="79"/>
      <c r="T69" s="79"/>
      <c r="U69" s="79"/>
    </row>
    <row r="70" spans="1:21" ht="30" customHeight="1">
      <c r="A70" s="71" t="s">
        <v>1941</v>
      </c>
      <c r="B70" s="71"/>
      <c r="C70" s="71" t="s">
        <v>116</v>
      </c>
      <c r="D70" s="71" t="s">
        <v>1858</v>
      </c>
      <c r="E70" s="71" t="s">
        <v>1859</v>
      </c>
      <c r="F70" s="71" t="s">
        <v>1948</v>
      </c>
      <c r="G70" s="72" t="s">
        <v>1172</v>
      </c>
      <c r="H70" s="71" t="e">
        <f>VLOOKUP(G70,#REF!,2,0)</f>
        <v>#REF!</v>
      </c>
      <c r="I70" s="71"/>
      <c r="J70" s="71"/>
      <c r="K70" s="81" t="s">
        <v>151</v>
      </c>
      <c r="L70" s="81" t="s">
        <v>2020</v>
      </c>
      <c r="M70" s="82" t="s">
        <v>1207</v>
      </c>
      <c r="N70" s="79" t="str">
        <f t="shared" si="2"/>
        <v>4560123506057</v>
      </c>
      <c r="O70" s="79" t="str">
        <f t="shared" si="3"/>
        <v>TRUE</v>
      </c>
      <c r="P70" s="79"/>
      <c r="Q70" s="79"/>
      <c r="R70" s="79"/>
      <c r="S70" s="79"/>
      <c r="T70" s="79"/>
      <c r="U70" s="79"/>
    </row>
    <row r="71" spans="1:21" ht="30" customHeight="1">
      <c r="A71" s="71" t="s">
        <v>1942</v>
      </c>
      <c r="B71" s="71"/>
      <c r="C71" s="71" t="s">
        <v>117</v>
      </c>
      <c r="D71" s="71" t="s">
        <v>1858</v>
      </c>
      <c r="E71" s="71" t="s">
        <v>1860</v>
      </c>
      <c r="F71" s="71" t="s">
        <v>1945</v>
      </c>
      <c r="G71" s="72" t="s">
        <v>1173</v>
      </c>
      <c r="H71" s="71" t="e">
        <f>VLOOKUP(G71,#REF!,2,0)</f>
        <v>#REF!</v>
      </c>
      <c r="I71" s="71"/>
      <c r="J71" s="71"/>
      <c r="K71" s="81" t="s">
        <v>152</v>
      </c>
      <c r="L71" s="81" t="s">
        <v>2021</v>
      </c>
      <c r="M71" s="82" t="s">
        <v>1208</v>
      </c>
      <c r="N71" s="79" t="str">
        <f t="shared" si="2"/>
        <v>4560123506005</v>
      </c>
      <c r="O71" s="79" t="str">
        <f t="shared" si="3"/>
        <v>TRUE</v>
      </c>
      <c r="P71" s="79"/>
      <c r="Q71" s="79"/>
      <c r="R71" s="79"/>
      <c r="S71" s="79"/>
      <c r="T71" s="79"/>
      <c r="U71" s="79"/>
    </row>
    <row r="72" spans="1:21" ht="30" customHeight="1">
      <c r="A72" s="71" t="s">
        <v>1942</v>
      </c>
      <c r="B72" s="71"/>
      <c r="C72" s="71" t="s">
        <v>118</v>
      </c>
      <c r="D72" s="71" t="s">
        <v>1858</v>
      </c>
      <c r="E72" s="71" t="s">
        <v>1860</v>
      </c>
      <c r="F72" s="71" t="s">
        <v>1946</v>
      </c>
      <c r="G72" s="72" t="s">
        <v>1174</v>
      </c>
      <c r="H72" s="71" t="e">
        <f>VLOOKUP(G72,#REF!,2,0)</f>
        <v>#REF!</v>
      </c>
      <c r="I72" s="71"/>
      <c r="J72" s="71"/>
      <c r="K72" s="81" t="s">
        <v>153</v>
      </c>
      <c r="L72" s="81" t="s">
        <v>2022</v>
      </c>
      <c r="M72" s="82" t="s">
        <v>1209</v>
      </c>
      <c r="N72" s="79" t="str">
        <f t="shared" si="2"/>
        <v>4560123506004</v>
      </c>
      <c r="O72" s="79" t="str">
        <f t="shared" si="3"/>
        <v>TRUE</v>
      </c>
      <c r="P72" s="79"/>
      <c r="Q72" s="79"/>
      <c r="R72" s="79"/>
      <c r="S72" s="79"/>
      <c r="T72" s="79"/>
      <c r="U72" s="79"/>
    </row>
    <row r="73" spans="1:21" ht="30" customHeight="1">
      <c r="A73" s="71" t="s">
        <v>1942</v>
      </c>
      <c r="B73" s="71"/>
      <c r="C73" s="71" t="s">
        <v>119</v>
      </c>
      <c r="D73" s="71" t="s">
        <v>1858</v>
      </c>
      <c r="E73" s="71" t="s">
        <v>1860</v>
      </c>
      <c r="F73" s="71" t="s">
        <v>1947</v>
      </c>
      <c r="G73" s="72" t="s">
        <v>1175</v>
      </c>
      <c r="H73" s="71" t="e">
        <f>VLOOKUP(G73,#REF!,2,0)</f>
        <v>#REF!</v>
      </c>
      <c r="I73" s="71"/>
      <c r="J73" s="71"/>
      <c r="K73" s="81" t="s">
        <v>154</v>
      </c>
      <c r="L73" s="81" t="s">
        <v>2023</v>
      </c>
      <c r="M73" s="82" t="s">
        <v>1210</v>
      </c>
      <c r="N73" s="79" t="str">
        <f t="shared" si="2"/>
        <v>4560123506003</v>
      </c>
      <c r="O73" s="79" t="str">
        <f t="shared" si="3"/>
        <v>TRUE</v>
      </c>
      <c r="P73" s="79"/>
      <c r="Q73" s="79"/>
      <c r="R73" s="79"/>
      <c r="S73" s="79"/>
      <c r="T73" s="79"/>
      <c r="U73" s="79"/>
    </row>
    <row r="74" spans="1:21" ht="30" customHeight="1">
      <c r="A74" s="71" t="s">
        <v>1942</v>
      </c>
      <c r="B74" s="71"/>
      <c r="C74" s="71" t="s">
        <v>120</v>
      </c>
      <c r="D74" s="71" t="s">
        <v>1858</v>
      </c>
      <c r="E74" s="71" t="s">
        <v>1860</v>
      </c>
      <c r="F74" s="71" t="s">
        <v>1948</v>
      </c>
      <c r="G74" s="72" t="s">
        <v>1176</v>
      </c>
      <c r="H74" s="71" t="e">
        <f>VLOOKUP(G74,#REF!,2,0)</f>
        <v>#REF!</v>
      </c>
      <c r="I74" s="71"/>
      <c r="J74" s="71"/>
      <c r="K74" s="81" t="s">
        <v>155</v>
      </c>
      <c r="L74" s="81" t="s">
        <v>2024</v>
      </c>
      <c r="M74" s="82" t="s">
        <v>1211</v>
      </c>
      <c r="N74" s="79" t="str">
        <f t="shared" si="2"/>
        <v>4560123506002</v>
      </c>
      <c r="O74" s="79" t="str">
        <f t="shared" si="3"/>
        <v>TRUE</v>
      </c>
      <c r="P74" s="79"/>
      <c r="Q74" s="79"/>
      <c r="R74" s="79"/>
      <c r="S74" s="79"/>
      <c r="T74" s="79"/>
      <c r="U74" s="79"/>
    </row>
    <row r="75" spans="1:21" ht="30" customHeight="1">
      <c r="A75" s="71" t="s">
        <v>1943</v>
      </c>
      <c r="B75" s="71"/>
      <c r="C75" s="71" t="s">
        <v>121</v>
      </c>
      <c r="D75" s="71" t="s">
        <v>1858</v>
      </c>
      <c r="E75" s="71" t="s">
        <v>1850</v>
      </c>
      <c r="F75" s="71" t="s">
        <v>1945</v>
      </c>
      <c r="G75" s="72" t="s">
        <v>1177</v>
      </c>
      <c r="H75" s="71" t="e">
        <f>VLOOKUP(G75,#REF!,2,0)</f>
        <v>#REF!</v>
      </c>
      <c r="I75" s="71"/>
      <c r="J75" s="71"/>
      <c r="K75" s="81" t="s">
        <v>156</v>
      </c>
      <c r="L75" s="81" t="s">
        <v>2025</v>
      </c>
      <c r="M75" s="82" t="s">
        <v>1212</v>
      </c>
      <c r="N75" s="79" t="str">
        <f t="shared" si="2"/>
        <v>4560123506010</v>
      </c>
      <c r="O75" s="79" t="str">
        <f t="shared" si="3"/>
        <v>TRUE</v>
      </c>
      <c r="P75" s="79"/>
      <c r="Q75" s="79"/>
      <c r="R75" s="79"/>
      <c r="S75" s="79"/>
      <c r="T75" s="79"/>
      <c r="U75" s="79"/>
    </row>
    <row r="76" spans="1:21" ht="30" customHeight="1">
      <c r="A76" s="71" t="s">
        <v>1943</v>
      </c>
      <c r="B76" s="71"/>
      <c r="C76" s="71" t="s">
        <v>122</v>
      </c>
      <c r="D76" s="71" t="s">
        <v>1858</v>
      </c>
      <c r="E76" s="71" t="s">
        <v>1850</v>
      </c>
      <c r="F76" s="71" t="s">
        <v>1946</v>
      </c>
      <c r="G76" s="72" t="s">
        <v>1178</v>
      </c>
      <c r="H76" s="71" t="e">
        <f>VLOOKUP(G76,#REF!,2,0)</f>
        <v>#REF!</v>
      </c>
      <c r="I76" s="71"/>
      <c r="J76" s="71"/>
      <c r="K76" s="81" t="s">
        <v>157</v>
      </c>
      <c r="L76" s="81" t="s">
        <v>2026</v>
      </c>
      <c r="M76" s="82" t="s">
        <v>1213</v>
      </c>
      <c r="N76" s="79" t="str">
        <f t="shared" si="2"/>
        <v>4560123506009</v>
      </c>
      <c r="O76" s="79" t="str">
        <f t="shared" si="3"/>
        <v>TRUE</v>
      </c>
      <c r="P76" s="79"/>
      <c r="Q76" s="79"/>
      <c r="R76" s="79"/>
      <c r="S76" s="79"/>
      <c r="T76" s="79"/>
      <c r="U76" s="79"/>
    </row>
    <row r="77" spans="1:21" ht="30" customHeight="1">
      <c r="A77" s="71" t="s">
        <v>1943</v>
      </c>
      <c r="B77" s="71"/>
      <c r="C77" s="71" t="s">
        <v>123</v>
      </c>
      <c r="D77" s="71" t="s">
        <v>1858</v>
      </c>
      <c r="E77" s="71" t="s">
        <v>1850</v>
      </c>
      <c r="F77" s="71" t="s">
        <v>1947</v>
      </c>
      <c r="G77" s="72" t="s">
        <v>1179</v>
      </c>
      <c r="H77" s="71" t="e">
        <f>VLOOKUP(G77,#REF!,2,0)</f>
        <v>#REF!</v>
      </c>
      <c r="I77" s="71"/>
      <c r="J77" s="71"/>
      <c r="K77" s="81" t="s">
        <v>158</v>
      </c>
      <c r="L77" s="81" t="s">
        <v>2027</v>
      </c>
      <c r="M77" s="82" t="s">
        <v>1214</v>
      </c>
      <c r="N77" s="79" t="str">
        <f t="shared" si="2"/>
        <v>4560123506008</v>
      </c>
      <c r="O77" s="79" t="str">
        <f t="shared" si="3"/>
        <v>TRUE</v>
      </c>
      <c r="P77" s="79"/>
      <c r="Q77" s="79"/>
      <c r="R77" s="79"/>
      <c r="S77" s="79"/>
      <c r="T77" s="79"/>
      <c r="U77" s="79"/>
    </row>
    <row r="78" spans="1:21" ht="30" customHeight="1">
      <c r="A78" s="71" t="s">
        <v>1943</v>
      </c>
      <c r="B78" s="71"/>
      <c r="C78" s="71" t="s">
        <v>124</v>
      </c>
      <c r="D78" s="71" t="s">
        <v>1858</v>
      </c>
      <c r="E78" s="71" t="s">
        <v>1850</v>
      </c>
      <c r="F78" s="71" t="s">
        <v>1948</v>
      </c>
      <c r="G78" s="72" t="s">
        <v>1180</v>
      </c>
      <c r="H78" s="71" t="e">
        <f>VLOOKUP(G78,#REF!,2,0)</f>
        <v>#REF!</v>
      </c>
      <c r="I78" s="71"/>
      <c r="J78" s="71"/>
      <c r="K78" s="81" t="s">
        <v>159</v>
      </c>
      <c r="L78" s="81" t="s">
        <v>2028</v>
      </c>
      <c r="M78" s="82" t="s">
        <v>1215</v>
      </c>
      <c r="N78" s="79" t="str">
        <f t="shared" si="2"/>
        <v>4560123506007</v>
      </c>
      <c r="O78" s="79" t="str">
        <f t="shared" si="3"/>
        <v>TRUE</v>
      </c>
      <c r="P78" s="79"/>
      <c r="Q78" s="79"/>
      <c r="R78" s="79"/>
      <c r="S78" s="79"/>
      <c r="T78" s="79"/>
      <c r="U78" s="79"/>
    </row>
    <row r="79" spans="1:21" ht="30" customHeight="1">
      <c r="A79" s="71" t="s">
        <v>1944</v>
      </c>
      <c r="B79" s="71"/>
      <c r="C79" s="71" t="s">
        <v>125</v>
      </c>
      <c r="D79" s="71" t="s">
        <v>1858</v>
      </c>
      <c r="E79" s="71" t="s">
        <v>1861</v>
      </c>
      <c r="F79" s="71" t="s">
        <v>1945</v>
      </c>
      <c r="G79" s="72" t="s">
        <v>1181</v>
      </c>
      <c r="H79" s="71" t="e">
        <f>VLOOKUP(G79,#REF!,2,0)</f>
        <v>#REF!</v>
      </c>
      <c r="I79" s="71"/>
      <c r="J79" s="71"/>
      <c r="K79" s="81" t="s">
        <v>160</v>
      </c>
      <c r="L79" s="81" t="s">
        <v>2029</v>
      </c>
      <c r="M79" s="82" t="s">
        <v>1216</v>
      </c>
      <c r="N79" s="79" t="str">
        <f t="shared" si="2"/>
        <v>4560123506015</v>
      </c>
      <c r="O79" s="79" t="str">
        <f t="shared" si="3"/>
        <v>TRUE</v>
      </c>
      <c r="P79" s="79"/>
      <c r="Q79" s="79"/>
      <c r="R79" s="79"/>
      <c r="S79" s="79"/>
      <c r="T79" s="79"/>
      <c r="U79" s="79"/>
    </row>
    <row r="80" spans="1:21" ht="30" customHeight="1">
      <c r="A80" s="71" t="s">
        <v>1944</v>
      </c>
      <c r="B80" s="71"/>
      <c r="C80" s="71" t="s">
        <v>126</v>
      </c>
      <c r="D80" s="71" t="s">
        <v>1858</v>
      </c>
      <c r="E80" s="71" t="s">
        <v>1861</v>
      </c>
      <c r="F80" s="71" t="s">
        <v>1946</v>
      </c>
      <c r="G80" s="72" t="s">
        <v>1182</v>
      </c>
      <c r="H80" s="71" t="e">
        <f>VLOOKUP(G80,#REF!,2,0)</f>
        <v>#REF!</v>
      </c>
      <c r="I80" s="71"/>
      <c r="J80" s="71"/>
      <c r="K80" s="81" t="s">
        <v>161</v>
      </c>
      <c r="L80" s="81" t="s">
        <v>2030</v>
      </c>
      <c r="M80" s="82" t="s">
        <v>1217</v>
      </c>
      <c r="N80" s="79" t="str">
        <f t="shared" si="2"/>
        <v>4560123506014</v>
      </c>
      <c r="O80" s="79" t="str">
        <f t="shared" si="3"/>
        <v>TRUE</v>
      </c>
      <c r="P80" s="79"/>
      <c r="Q80" s="79"/>
      <c r="R80" s="79"/>
      <c r="S80" s="79"/>
      <c r="T80" s="79"/>
      <c r="U80" s="79"/>
    </row>
    <row r="81" spans="1:21" ht="30" customHeight="1">
      <c r="A81" s="71" t="s">
        <v>1944</v>
      </c>
      <c r="B81" s="71"/>
      <c r="C81" s="71" t="s">
        <v>127</v>
      </c>
      <c r="D81" s="71" t="s">
        <v>1858</v>
      </c>
      <c r="E81" s="71" t="s">
        <v>1861</v>
      </c>
      <c r="F81" s="71" t="s">
        <v>1947</v>
      </c>
      <c r="G81" s="72" t="s">
        <v>1183</v>
      </c>
      <c r="H81" s="71" t="e">
        <f>VLOOKUP(G81,#REF!,2,0)</f>
        <v>#REF!</v>
      </c>
      <c r="I81" s="71"/>
      <c r="J81" s="71"/>
      <c r="K81" s="81" t="s">
        <v>162</v>
      </c>
      <c r="L81" s="81" t="s">
        <v>2031</v>
      </c>
      <c r="M81" s="82" t="s">
        <v>1218</v>
      </c>
      <c r="N81" s="79" t="str">
        <f t="shared" si="2"/>
        <v>4560123506013</v>
      </c>
      <c r="O81" s="79" t="str">
        <f t="shared" si="3"/>
        <v>TRUE</v>
      </c>
      <c r="P81" s="79"/>
      <c r="Q81" s="79"/>
      <c r="R81" s="79"/>
      <c r="S81" s="79"/>
      <c r="T81" s="79"/>
      <c r="U81" s="79"/>
    </row>
    <row r="82" spans="1:21" ht="30" customHeight="1">
      <c r="A82" s="71" t="s">
        <v>1944</v>
      </c>
      <c r="B82" s="71"/>
      <c r="C82" s="71" t="s">
        <v>128</v>
      </c>
      <c r="D82" s="71" t="s">
        <v>1858</v>
      </c>
      <c r="E82" s="71" t="s">
        <v>1861</v>
      </c>
      <c r="F82" s="71" t="s">
        <v>1948</v>
      </c>
      <c r="G82" s="72" t="s">
        <v>1184</v>
      </c>
      <c r="H82" s="71" t="e">
        <f>VLOOKUP(G82,#REF!,2,0)</f>
        <v>#REF!</v>
      </c>
      <c r="I82" s="71"/>
      <c r="J82" s="71"/>
      <c r="K82" s="81" t="s">
        <v>163</v>
      </c>
      <c r="L82" s="81" t="s">
        <v>2032</v>
      </c>
      <c r="M82" s="82" t="s">
        <v>1219</v>
      </c>
      <c r="N82" s="79" t="str">
        <f t="shared" si="2"/>
        <v>4560123506012</v>
      </c>
      <c r="O82" s="79" t="str">
        <f t="shared" si="3"/>
        <v>TRUE</v>
      </c>
      <c r="P82" s="79"/>
      <c r="Q82" s="79"/>
      <c r="R82" s="79"/>
      <c r="S82" s="79"/>
      <c r="T82" s="79"/>
      <c r="U82" s="79"/>
    </row>
    <row r="83" spans="1:21" ht="30" customHeight="1">
      <c r="A83" s="71"/>
      <c r="B83" s="71"/>
      <c r="C83" s="71" t="s">
        <v>129</v>
      </c>
      <c r="D83" s="71" t="s">
        <v>1862</v>
      </c>
      <c r="E83" s="71" t="s">
        <v>1863</v>
      </c>
      <c r="F83" s="71" t="s">
        <v>1945</v>
      </c>
      <c r="G83" s="72" t="s">
        <v>1185</v>
      </c>
      <c r="H83" s="71" t="e">
        <f>VLOOKUP(G83,#REF!,2,0)</f>
        <v>#REF!</v>
      </c>
      <c r="I83" s="71"/>
      <c r="J83" s="71"/>
      <c r="K83" s="81" t="s">
        <v>164</v>
      </c>
      <c r="L83" s="81" t="s">
        <v>2033</v>
      </c>
      <c r="M83" s="82" t="s">
        <v>1220</v>
      </c>
      <c r="N83" s="79" t="str">
        <f t="shared" si="2"/>
        <v>4560123505704</v>
      </c>
      <c r="O83" s="79" t="str">
        <f t="shared" si="3"/>
        <v>TRUE</v>
      </c>
      <c r="P83" s="79"/>
      <c r="Q83" s="79"/>
      <c r="R83" s="79"/>
      <c r="S83" s="79"/>
      <c r="T83" s="79"/>
      <c r="U83" s="79"/>
    </row>
    <row r="84" spans="1:21" ht="30" customHeight="1">
      <c r="A84" s="71"/>
      <c r="B84" s="71"/>
      <c r="C84" s="71" t="s">
        <v>130</v>
      </c>
      <c r="D84" s="71" t="s">
        <v>1862</v>
      </c>
      <c r="E84" s="71" t="s">
        <v>1863</v>
      </c>
      <c r="F84" s="71" t="s">
        <v>1946</v>
      </c>
      <c r="G84" s="72" t="s">
        <v>1186</v>
      </c>
      <c r="H84" s="71" t="e">
        <f>VLOOKUP(G84,#REF!,2,0)</f>
        <v>#REF!</v>
      </c>
      <c r="I84" s="71"/>
      <c r="J84" s="71"/>
      <c r="K84" s="81" t="s">
        <v>165</v>
      </c>
      <c r="L84" s="81" t="s">
        <v>2034</v>
      </c>
      <c r="M84" s="82" t="s">
        <v>1221</v>
      </c>
      <c r="N84" s="79" t="str">
        <f t="shared" si="2"/>
        <v>4560123505703</v>
      </c>
      <c r="O84" s="79" t="str">
        <f t="shared" si="3"/>
        <v>TRUE</v>
      </c>
      <c r="P84" s="79"/>
      <c r="Q84" s="79"/>
      <c r="R84" s="79"/>
      <c r="S84" s="79"/>
      <c r="T84" s="79"/>
      <c r="U84" s="79"/>
    </row>
    <row r="85" spans="1:21" ht="30" customHeight="1">
      <c r="A85" s="71"/>
      <c r="B85" s="71"/>
      <c r="C85" s="71" t="s">
        <v>131</v>
      </c>
      <c r="D85" s="71" t="s">
        <v>1862</v>
      </c>
      <c r="E85" s="71" t="s">
        <v>1863</v>
      </c>
      <c r="F85" s="71" t="s">
        <v>1947</v>
      </c>
      <c r="G85" s="72" t="s">
        <v>1187</v>
      </c>
      <c r="H85" s="71" t="e">
        <f>VLOOKUP(G85,#REF!,2,0)</f>
        <v>#REF!</v>
      </c>
      <c r="I85" s="71"/>
      <c r="J85" s="71"/>
      <c r="K85" s="81" t="s">
        <v>166</v>
      </c>
      <c r="L85" s="81" t="s">
        <v>2035</v>
      </c>
      <c r="M85" s="82" t="s">
        <v>1222</v>
      </c>
      <c r="N85" s="79" t="str">
        <f t="shared" si="2"/>
        <v>4560123505702</v>
      </c>
      <c r="O85" s="79" t="str">
        <f t="shared" si="3"/>
        <v>TRUE</v>
      </c>
      <c r="P85" s="79"/>
      <c r="Q85" s="79"/>
      <c r="R85" s="79"/>
      <c r="S85" s="79"/>
      <c r="T85" s="79"/>
      <c r="U85" s="79"/>
    </row>
    <row r="86" spans="1:21" ht="30" customHeight="1">
      <c r="A86" s="71"/>
      <c r="B86" s="71"/>
      <c r="C86" s="71" t="s">
        <v>132</v>
      </c>
      <c r="D86" s="71" t="s">
        <v>1862</v>
      </c>
      <c r="E86" s="71" t="s">
        <v>1863</v>
      </c>
      <c r="F86" s="71" t="s">
        <v>1948</v>
      </c>
      <c r="G86" s="72" t="s">
        <v>1188</v>
      </c>
      <c r="H86" s="71" t="e">
        <f>VLOOKUP(G86,#REF!,2,0)</f>
        <v>#REF!</v>
      </c>
      <c r="I86" s="71"/>
      <c r="J86" s="71"/>
      <c r="K86" s="81" t="s">
        <v>167</v>
      </c>
      <c r="L86" s="81" t="s">
        <v>2036</v>
      </c>
      <c r="M86" s="82" t="s">
        <v>1223</v>
      </c>
      <c r="N86" s="79" t="str">
        <f t="shared" si="2"/>
        <v>4560123505701</v>
      </c>
      <c r="O86" s="79" t="str">
        <f t="shared" si="3"/>
        <v>TRUE</v>
      </c>
      <c r="P86" s="79"/>
      <c r="Q86" s="79"/>
      <c r="R86" s="79"/>
      <c r="S86" s="79"/>
      <c r="T86" s="79"/>
      <c r="U86" s="79"/>
    </row>
    <row r="87" spans="1:21" ht="30" customHeight="1">
      <c r="A87" s="71"/>
      <c r="B87" s="71"/>
      <c r="C87" s="71" t="s">
        <v>133</v>
      </c>
      <c r="D87" s="71" t="s">
        <v>1862</v>
      </c>
      <c r="E87" s="71" t="s">
        <v>1864</v>
      </c>
      <c r="F87" s="71" t="s">
        <v>1945</v>
      </c>
      <c r="G87" s="72" t="s">
        <v>1189</v>
      </c>
      <c r="H87" s="71" t="e">
        <f>VLOOKUP(G87,#REF!,2,0)</f>
        <v>#REF!</v>
      </c>
      <c r="I87" s="71"/>
      <c r="J87" s="71"/>
      <c r="K87" s="81" t="s">
        <v>168</v>
      </c>
      <c r="L87" s="81" t="s">
        <v>2037</v>
      </c>
      <c r="M87" s="82" t="s">
        <v>1224</v>
      </c>
      <c r="N87" s="79" t="str">
        <f t="shared" si="2"/>
        <v>4560123505816</v>
      </c>
      <c r="O87" s="79" t="str">
        <f t="shared" si="3"/>
        <v>TRUE</v>
      </c>
      <c r="P87" s="79"/>
      <c r="Q87" s="79"/>
      <c r="R87" s="79"/>
      <c r="S87" s="79"/>
      <c r="T87" s="79"/>
      <c r="U87" s="79"/>
    </row>
    <row r="88" spans="1:21" ht="30" customHeight="1">
      <c r="A88" s="71"/>
      <c r="B88" s="71"/>
      <c r="C88" s="71" t="s">
        <v>134</v>
      </c>
      <c r="D88" s="71" t="s">
        <v>1862</v>
      </c>
      <c r="E88" s="71" t="s">
        <v>1864</v>
      </c>
      <c r="F88" s="71" t="s">
        <v>1946</v>
      </c>
      <c r="G88" s="72" t="s">
        <v>1190</v>
      </c>
      <c r="H88" s="71" t="e">
        <f>VLOOKUP(G88,#REF!,2,0)</f>
        <v>#REF!</v>
      </c>
      <c r="I88" s="71"/>
      <c r="J88" s="71"/>
      <c r="K88" s="81" t="s">
        <v>169</v>
      </c>
      <c r="L88" s="81" t="s">
        <v>2038</v>
      </c>
      <c r="M88" s="82" t="s">
        <v>1225</v>
      </c>
      <c r="N88" s="79" t="str">
        <f t="shared" si="2"/>
        <v>4560123505815</v>
      </c>
      <c r="O88" s="79" t="str">
        <f t="shared" si="3"/>
        <v>TRUE</v>
      </c>
      <c r="P88" s="79"/>
      <c r="Q88" s="79"/>
      <c r="R88" s="79"/>
      <c r="S88" s="79"/>
      <c r="T88" s="79"/>
      <c r="U88" s="79"/>
    </row>
    <row r="89" spans="1:21" ht="30" customHeight="1">
      <c r="A89" s="71"/>
      <c r="B89" s="71"/>
      <c r="C89" s="71" t="s">
        <v>135</v>
      </c>
      <c r="D89" s="71" t="s">
        <v>1862</v>
      </c>
      <c r="E89" s="71" t="s">
        <v>1864</v>
      </c>
      <c r="F89" s="71" t="s">
        <v>1947</v>
      </c>
      <c r="G89" s="72" t="s">
        <v>1191</v>
      </c>
      <c r="H89" s="71" t="e">
        <f>VLOOKUP(G89,#REF!,2,0)</f>
        <v>#REF!</v>
      </c>
      <c r="I89" s="71"/>
      <c r="J89" s="71"/>
      <c r="K89" s="81" t="s">
        <v>170</v>
      </c>
      <c r="L89" s="81" t="s">
        <v>2039</v>
      </c>
      <c r="M89" s="82" t="s">
        <v>1226</v>
      </c>
      <c r="N89" s="79" t="str">
        <f t="shared" si="2"/>
        <v>4560123505814</v>
      </c>
      <c r="O89" s="79" t="str">
        <f t="shared" si="3"/>
        <v>TRUE</v>
      </c>
      <c r="P89" s="79"/>
      <c r="Q89" s="79"/>
      <c r="R89" s="79"/>
      <c r="S89" s="79"/>
      <c r="T89" s="79"/>
      <c r="U89" s="79"/>
    </row>
    <row r="90" spans="1:21" ht="30" customHeight="1">
      <c r="A90" s="71"/>
      <c r="B90" s="71"/>
      <c r="C90" s="71" t="s">
        <v>136</v>
      </c>
      <c r="D90" s="71" t="s">
        <v>1862</v>
      </c>
      <c r="E90" s="71" t="s">
        <v>1864</v>
      </c>
      <c r="F90" s="71" t="s">
        <v>1948</v>
      </c>
      <c r="G90" s="72" t="s">
        <v>1192</v>
      </c>
      <c r="H90" s="71" t="e">
        <f>VLOOKUP(G90,#REF!,2,0)</f>
        <v>#REF!</v>
      </c>
      <c r="I90" s="71"/>
      <c r="J90" s="71"/>
      <c r="K90" s="81" t="s">
        <v>171</v>
      </c>
      <c r="L90" s="81" t="s">
        <v>2040</v>
      </c>
      <c r="M90" s="82" t="s">
        <v>1227</v>
      </c>
      <c r="N90" s="79" t="str">
        <f t="shared" si="2"/>
        <v>4560123505813</v>
      </c>
      <c r="O90" s="79" t="str">
        <f t="shared" si="3"/>
        <v>TRUE</v>
      </c>
      <c r="P90" s="79"/>
      <c r="Q90" s="79"/>
      <c r="R90" s="79"/>
      <c r="S90" s="79"/>
      <c r="T90" s="79"/>
      <c r="U90" s="79"/>
    </row>
    <row r="91" spans="1:21" ht="30" customHeight="1">
      <c r="A91" s="71"/>
      <c r="B91" s="71"/>
      <c r="C91" s="71" t="s">
        <v>137</v>
      </c>
      <c r="D91" s="71" t="s">
        <v>1862</v>
      </c>
      <c r="E91" s="71" t="s">
        <v>1865</v>
      </c>
      <c r="F91" s="71" t="s">
        <v>1945</v>
      </c>
      <c r="G91" s="72" t="s">
        <v>1193</v>
      </c>
      <c r="H91" s="71" t="e">
        <f>VLOOKUP(G91,#REF!,2,0)</f>
        <v>#REF!</v>
      </c>
      <c r="I91" s="71"/>
      <c r="J91" s="71"/>
      <c r="K91" s="81" t="s">
        <v>172</v>
      </c>
      <c r="L91" s="81" t="s">
        <v>2041</v>
      </c>
      <c r="M91" s="82" t="s">
        <v>1228</v>
      </c>
      <c r="N91" s="79" t="str">
        <f t="shared" si="2"/>
        <v>4560123505217</v>
      </c>
      <c r="O91" s="79" t="str">
        <f t="shared" si="3"/>
        <v>TRUE</v>
      </c>
      <c r="P91" s="79"/>
      <c r="Q91" s="79"/>
      <c r="R91" s="79"/>
      <c r="S91" s="79"/>
      <c r="T91" s="79"/>
      <c r="U91" s="79"/>
    </row>
    <row r="92" spans="1:21" ht="30" customHeight="1">
      <c r="A92" s="71"/>
      <c r="B92" s="71"/>
      <c r="C92" s="71" t="s">
        <v>138</v>
      </c>
      <c r="D92" s="71" t="s">
        <v>1862</v>
      </c>
      <c r="E92" s="71" t="s">
        <v>1865</v>
      </c>
      <c r="F92" s="71" t="s">
        <v>1946</v>
      </c>
      <c r="G92" s="72" t="s">
        <v>1194</v>
      </c>
      <c r="H92" s="71" t="e">
        <f>VLOOKUP(G92,#REF!,2,0)</f>
        <v>#REF!</v>
      </c>
      <c r="I92" s="71"/>
      <c r="J92" s="71"/>
      <c r="K92" s="81" t="s">
        <v>173</v>
      </c>
      <c r="L92" s="81" t="s">
        <v>2042</v>
      </c>
      <c r="M92" s="82" t="s">
        <v>1229</v>
      </c>
      <c r="N92" s="79" t="str">
        <f t="shared" si="2"/>
        <v>4560123505216</v>
      </c>
      <c r="O92" s="79" t="str">
        <f t="shared" si="3"/>
        <v>TRUE</v>
      </c>
      <c r="P92" s="79"/>
      <c r="Q92" s="79"/>
      <c r="R92" s="79"/>
      <c r="S92" s="79"/>
      <c r="T92" s="79"/>
      <c r="U92" s="79"/>
    </row>
    <row r="93" spans="1:21" ht="30" customHeight="1">
      <c r="A93" s="71"/>
      <c r="B93" s="71"/>
      <c r="C93" s="71" t="s">
        <v>139</v>
      </c>
      <c r="D93" s="71" t="s">
        <v>1862</v>
      </c>
      <c r="E93" s="71" t="s">
        <v>1865</v>
      </c>
      <c r="F93" s="71" t="s">
        <v>1947</v>
      </c>
      <c r="G93" s="72" t="s">
        <v>1195</v>
      </c>
      <c r="H93" s="71" t="e">
        <f>VLOOKUP(G93,#REF!,2,0)</f>
        <v>#REF!</v>
      </c>
      <c r="I93" s="71"/>
      <c r="J93" s="71"/>
      <c r="K93" s="81" t="s">
        <v>174</v>
      </c>
      <c r="L93" s="81" t="s">
        <v>2043</v>
      </c>
      <c r="M93" s="82" t="s">
        <v>1230</v>
      </c>
      <c r="N93" s="79" t="str">
        <f t="shared" si="2"/>
        <v>4560123505215</v>
      </c>
      <c r="O93" s="79" t="str">
        <f t="shared" si="3"/>
        <v>TRUE</v>
      </c>
      <c r="P93" s="79"/>
      <c r="Q93" s="79"/>
      <c r="R93" s="79"/>
      <c r="S93" s="79"/>
      <c r="T93" s="79"/>
      <c r="U93" s="79"/>
    </row>
    <row r="94" spans="1:21" ht="30" customHeight="1">
      <c r="A94" s="71"/>
      <c r="B94" s="71"/>
      <c r="C94" s="71" t="s">
        <v>140</v>
      </c>
      <c r="D94" s="71" t="s">
        <v>1862</v>
      </c>
      <c r="E94" s="71" t="s">
        <v>1865</v>
      </c>
      <c r="F94" s="71" t="s">
        <v>1948</v>
      </c>
      <c r="G94" s="72" t="s">
        <v>1196</v>
      </c>
      <c r="H94" s="71" t="e">
        <f>VLOOKUP(G94,#REF!,2,0)</f>
        <v>#REF!</v>
      </c>
      <c r="I94" s="71"/>
      <c r="J94" s="71"/>
      <c r="K94" s="81" t="s">
        <v>175</v>
      </c>
      <c r="L94" s="81" t="s">
        <v>2044</v>
      </c>
      <c r="M94" s="82" t="s">
        <v>1231</v>
      </c>
      <c r="N94" s="79" t="str">
        <f t="shared" si="2"/>
        <v>4560123505214</v>
      </c>
      <c r="O94" s="79" t="str">
        <f t="shared" si="3"/>
        <v>TRUE</v>
      </c>
      <c r="P94" s="79"/>
      <c r="Q94" s="79"/>
      <c r="R94" s="79"/>
      <c r="S94" s="79"/>
      <c r="T94" s="79"/>
      <c r="U94" s="79"/>
    </row>
    <row r="95" spans="1:21" ht="30" customHeight="1">
      <c r="A95" s="71"/>
      <c r="B95" s="71"/>
      <c r="C95" s="71" t="s">
        <v>141</v>
      </c>
      <c r="D95" s="71" t="s">
        <v>1862</v>
      </c>
      <c r="E95" s="71" t="s">
        <v>1850</v>
      </c>
      <c r="F95" s="71" t="s">
        <v>1945</v>
      </c>
      <c r="G95" s="72" t="s">
        <v>1197</v>
      </c>
      <c r="H95" s="71" t="e">
        <f>VLOOKUP(G95,#REF!,2,0)</f>
        <v>#REF!</v>
      </c>
      <c r="I95" s="71"/>
      <c r="J95" s="71"/>
      <c r="K95" s="81" t="s">
        <v>176</v>
      </c>
      <c r="L95" s="81" t="s">
        <v>2045</v>
      </c>
      <c r="M95" s="82" t="s">
        <v>1232</v>
      </c>
      <c r="N95" s="79" t="str">
        <f t="shared" si="2"/>
        <v>4560123505664</v>
      </c>
      <c r="O95" s="79" t="str">
        <f t="shared" si="3"/>
        <v>TRUE</v>
      </c>
      <c r="P95" s="79"/>
      <c r="Q95" s="79"/>
      <c r="R95" s="79"/>
      <c r="S95" s="79"/>
      <c r="T95" s="79"/>
      <c r="U95" s="79"/>
    </row>
    <row r="96" spans="1:21" ht="30" customHeight="1">
      <c r="A96" s="71"/>
      <c r="B96" s="71"/>
      <c r="C96" s="71" t="s">
        <v>142</v>
      </c>
      <c r="D96" s="71" t="s">
        <v>1862</v>
      </c>
      <c r="E96" s="71" t="s">
        <v>1850</v>
      </c>
      <c r="F96" s="71" t="s">
        <v>1946</v>
      </c>
      <c r="G96" s="72" t="s">
        <v>1198</v>
      </c>
      <c r="H96" s="71" t="e">
        <f>VLOOKUP(G96,#REF!,2,0)</f>
        <v>#REF!</v>
      </c>
      <c r="I96" s="71"/>
      <c r="J96" s="71"/>
      <c r="K96" s="81" t="s">
        <v>177</v>
      </c>
      <c r="L96" s="81" t="s">
        <v>2046</v>
      </c>
      <c r="M96" s="82" t="s">
        <v>1233</v>
      </c>
      <c r="N96" s="79" t="str">
        <f t="shared" si="2"/>
        <v>4560123505663</v>
      </c>
      <c r="O96" s="79" t="str">
        <f t="shared" si="3"/>
        <v>TRUE</v>
      </c>
      <c r="P96" s="79"/>
      <c r="Q96" s="79"/>
      <c r="R96" s="79"/>
      <c r="S96" s="79"/>
      <c r="T96" s="79"/>
      <c r="U96" s="79"/>
    </row>
    <row r="97" spans="1:21" ht="30" customHeight="1">
      <c r="A97" s="71"/>
      <c r="B97" s="71"/>
      <c r="C97" s="71" t="s">
        <v>143</v>
      </c>
      <c r="D97" s="71" t="s">
        <v>1862</v>
      </c>
      <c r="E97" s="71" t="s">
        <v>1850</v>
      </c>
      <c r="F97" s="71" t="s">
        <v>1947</v>
      </c>
      <c r="G97" s="72" t="s">
        <v>1199</v>
      </c>
      <c r="H97" s="71" t="e">
        <f>VLOOKUP(G97,#REF!,2,0)</f>
        <v>#REF!</v>
      </c>
      <c r="I97" s="71"/>
      <c r="J97" s="71"/>
      <c r="K97" s="81" t="s">
        <v>178</v>
      </c>
      <c r="L97" s="81" t="s">
        <v>2047</v>
      </c>
      <c r="M97" s="82" t="s">
        <v>1234</v>
      </c>
      <c r="N97" s="79" t="str">
        <f t="shared" si="2"/>
        <v>4560123505662</v>
      </c>
      <c r="O97" s="79" t="str">
        <f t="shared" si="3"/>
        <v>TRUE</v>
      </c>
      <c r="P97" s="79"/>
      <c r="Q97" s="79"/>
      <c r="R97" s="79"/>
      <c r="S97" s="79"/>
      <c r="T97" s="79"/>
      <c r="U97" s="79"/>
    </row>
    <row r="98" spans="1:21" ht="30" customHeight="1">
      <c r="A98" s="71"/>
      <c r="B98" s="71"/>
      <c r="C98" s="71" t="s">
        <v>144</v>
      </c>
      <c r="D98" s="71" t="s">
        <v>1862</v>
      </c>
      <c r="E98" s="71" t="s">
        <v>1850</v>
      </c>
      <c r="F98" s="71" t="s">
        <v>1948</v>
      </c>
      <c r="G98" s="72" t="s">
        <v>1200</v>
      </c>
      <c r="H98" s="71" t="e">
        <f>VLOOKUP(G98,#REF!,2,0)</f>
        <v>#REF!</v>
      </c>
      <c r="I98" s="71"/>
      <c r="J98" s="71"/>
      <c r="K98" s="81" t="s">
        <v>179</v>
      </c>
      <c r="L98" s="81" t="s">
        <v>2048</v>
      </c>
      <c r="M98" s="82" t="s">
        <v>1235</v>
      </c>
      <c r="N98" s="79" t="str">
        <f t="shared" si="2"/>
        <v>4560123505661</v>
      </c>
      <c r="O98" s="79" t="str">
        <f t="shared" si="3"/>
        <v>TRUE</v>
      </c>
      <c r="P98" s="79"/>
      <c r="Q98" s="79"/>
      <c r="R98" s="79"/>
      <c r="S98" s="79"/>
      <c r="T98" s="79"/>
      <c r="U98" s="79"/>
    </row>
    <row r="99" spans="1:21" ht="30" customHeight="1">
      <c r="A99" s="71"/>
      <c r="B99" s="71"/>
      <c r="C99" s="71" t="s">
        <v>145</v>
      </c>
      <c r="D99" s="71" t="s">
        <v>1862</v>
      </c>
      <c r="E99" s="71" t="s">
        <v>1866</v>
      </c>
      <c r="F99" s="71" t="s">
        <v>1945</v>
      </c>
      <c r="G99" s="72" t="s">
        <v>1201</v>
      </c>
      <c r="H99" s="71" t="e">
        <f>VLOOKUP(G99,#REF!,2,0)</f>
        <v>#REF!</v>
      </c>
      <c r="I99" s="71"/>
      <c r="J99" s="71"/>
      <c r="K99" s="81" t="s">
        <v>180</v>
      </c>
      <c r="L99" s="81" t="s">
        <v>2049</v>
      </c>
      <c r="M99" s="82" t="s">
        <v>1236</v>
      </c>
      <c r="N99" s="79" t="str">
        <f t="shared" si="2"/>
        <v>4560123505824</v>
      </c>
      <c r="O99" s="79" t="str">
        <f t="shared" si="3"/>
        <v>TRUE</v>
      </c>
      <c r="P99" s="79"/>
      <c r="Q99" s="79"/>
      <c r="R99" s="79"/>
      <c r="S99" s="79"/>
      <c r="T99" s="79"/>
      <c r="U99" s="79"/>
    </row>
    <row r="100" spans="1:21" ht="30" customHeight="1">
      <c r="A100" s="71"/>
      <c r="B100" s="71"/>
      <c r="C100" s="71" t="s">
        <v>146</v>
      </c>
      <c r="D100" s="71" t="s">
        <v>1862</v>
      </c>
      <c r="E100" s="71" t="s">
        <v>1866</v>
      </c>
      <c r="F100" s="71" t="s">
        <v>1946</v>
      </c>
      <c r="G100" s="72" t="s">
        <v>1202</v>
      </c>
      <c r="H100" s="71" t="e">
        <f>VLOOKUP(G100,#REF!,2,0)</f>
        <v>#REF!</v>
      </c>
      <c r="I100" s="71"/>
      <c r="J100" s="71"/>
      <c r="K100" s="81" t="s">
        <v>181</v>
      </c>
      <c r="L100" s="81" t="s">
        <v>2050</v>
      </c>
      <c r="M100" s="82" t="s">
        <v>1237</v>
      </c>
      <c r="N100" s="79" t="str">
        <f t="shared" si="2"/>
        <v>4560123505823</v>
      </c>
      <c r="O100" s="79" t="str">
        <f t="shared" si="3"/>
        <v>TRUE</v>
      </c>
      <c r="P100" s="79"/>
      <c r="Q100" s="79"/>
      <c r="R100" s="79"/>
      <c r="S100" s="79"/>
      <c r="T100" s="79"/>
      <c r="U100" s="79"/>
    </row>
    <row r="101" spans="1:21" ht="30" customHeight="1">
      <c r="A101" s="71"/>
      <c r="B101" s="71"/>
      <c r="C101" s="71" t="s">
        <v>147</v>
      </c>
      <c r="D101" s="71" t="s">
        <v>1862</v>
      </c>
      <c r="E101" s="71" t="s">
        <v>1866</v>
      </c>
      <c r="F101" s="71" t="s">
        <v>1947</v>
      </c>
      <c r="G101" s="72" t="s">
        <v>1203</v>
      </c>
      <c r="H101" s="71" t="e">
        <f>VLOOKUP(G101,#REF!,2,0)</f>
        <v>#REF!</v>
      </c>
      <c r="I101" s="71"/>
      <c r="J101" s="71"/>
      <c r="K101" s="81" t="s">
        <v>182</v>
      </c>
      <c r="L101" s="81" t="s">
        <v>2051</v>
      </c>
      <c r="M101" s="82" t="s">
        <v>1238</v>
      </c>
      <c r="N101" s="79" t="str">
        <f t="shared" si="2"/>
        <v>4560123505822</v>
      </c>
      <c r="O101" s="79" t="str">
        <f t="shared" si="3"/>
        <v>TRUE</v>
      </c>
      <c r="P101" s="79"/>
      <c r="Q101" s="79"/>
      <c r="R101" s="79"/>
      <c r="S101" s="79"/>
      <c r="T101" s="79"/>
      <c r="U101" s="79"/>
    </row>
    <row r="102" spans="1:21" ht="30" customHeight="1">
      <c r="A102" s="71"/>
      <c r="B102" s="71"/>
      <c r="C102" s="71" t="s">
        <v>148</v>
      </c>
      <c r="D102" s="71" t="s">
        <v>1862</v>
      </c>
      <c r="E102" s="71" t="s">
        <v>1866</v>
      </c>
      <c r="F102" s="71" t="s">
        <v>1948</v>
      </c>
      <c r="G102" s="72" t="s">
        <v>1204</v>
      </c>
      <c r="H102" s="71" t="e">
        <f>VLOOKUP(G102,#REF!,2,0)</f>
        <v>#REF!</v>
      </c>
      <c r="I102" s="71"/>
      <c r="J102" s="71"/>
      <c r="K102" s="81" t="s">
        <v>183</v>
      </c>
      <c r="L102" s="81" t="s">
        <v>2052</v>
      </c>
      <c r="M102" s="82" t="s">
        <v>1239</v>
      </c>
      <c r="N102" s="79" t="str">
        <f t="shared" si="2"/>
        <v>4560123505821</v>
      </c>
      <c r="O102" s="79" t="str">
        <f t="shared" si="3"/>
        <v>TRUE</v>
      </c>
      <c r="P102" s="79"/>
      <c r="Q102" s="79"/>
      <c r="R102" s="79"/>
      <c r="S102" s="79"/>
      <c r="T102" s="79"/>
      <c r="U102" s="79"/>
    </row>
    <row r="103" spans="1:21" ht="30" customHeight="1">
      <c r="A103" s="71"/>
      <c r="B103" s="71"/>
      <c r="C103" s="71" t="s">
        <v>149</v>
      </c>
      <c r="D103" s="71" t="s">
        <v>1862</v>
      </c>
      <c r="E103" s="71" t="s">
        <v>1867</v>
      </c>
      <c r="F103" s="71" t="s">
        <v>1945</v>
      </c>
      <c r="G103" s="72" t="s">
        <v>1205</v>
      </c>
      <c r="H103" s="71" t="e">
        <f>VLOOKUP(G103,#REF!,2,0)</f>
        <v>#REF!</v>
      </c>
      <c r="I103" s="71"/>
      <c r="J103" s="71"/>
      <c r="K103" s="81" t="s">
        <v>184</v>
      </c>
      <c r="L103" s="81" t="s">
        <v>2053</v>
      </c>
      <c r="M103" s="82" t="s">
        <v>1240</v>
      </c>
      <c r="N103" s="79" t="str">
        <f t="shared" si="2"/>
        <v>4560123505213</v>
      </c>
      <c r="O103" s="79" t="str">
        <f t="shared" si="3"/>
        <v>TRUE</v>
      </c>
      <c r="P103" s="79"/>
      <c r="Q103" s="79"/>
      <c r="R103" s="79"/>
      <c r="S103" s="79"/>
      <c r="T103" s="79"/>
      <c r="U103" s="79"/>
    </row>
    <row r="104" spans="1:21" ht="30" customHeight="1">
      <c r="A104" s="71"/>
      <c r="B104" s="71"/>
      <c r="C104" s="71" t="s">
        <v>150</v>
      </c>
      <c r="D104" s="71" t="s">
        <v>1862</v>
      </c>
      <c r="E104" s="71" t="s">
        <v>1867</v>
      </c>
      <c r="F104" s="71" t="s">
        <v>1946</v>
      </c>
      <c r="G104" s="72" t="s">
        <v>1206</v>
      </c>
      <c r="H104" s="71" t="e">
        <f>VLOOKUP(G104,#REF!,2,0)</f>
        <v>#REF!</v>
      </c>
      <c r="I104" s="71"/>
      <c r="J104" s="71"/>
      <c r="K104" s="81" t="s">
        <v>185</v>
      </c>
      <c r="L104" s="81" t="s">
        <v>2054</v>
      </c>
      <c r="M104" s="82" t="s">
        <v>1241</v>
      </c>
      <c r="N104" s="79" t="str">
        <f t="shared" si="2"/>
        <v>4560123505212</v>
      </c>
      <c r="O104" s="79" t="str">
        <f t="shared" si="3"/>
        <v>TRUE</v>
      </c>
      <c r="P104" s="79"/>
      <c r="Q104" s="79"/>
      <c r="R104" s="79"/>
      <c r="S104" s="79"/>
      <c r="T104" s="79"/>
      <c r="U104" s="79"/>
    </row>
    <row r="105" spans="1:21" ht="30" customHeight="1">
      <c r="A105" s="71"/>
      <c r="B105" s="71"/>
      <c r="C105" s="71" t="s">
        <v>151</v>
      </c>
      <c r="D105" s="71" t="s">
        <v>1862</v>
      </c>
      <c r="E105" s="71" t="s">
        <v>1867</v>
      </c>
      <c r="F105" s="71" t="s">
        <v>1947</v>
      </c>
      <c r="G105" s="72" t="s">
        <v>1207</v>
      </c>
      <c r="H105" s="71" t="e">
        <f>VLOOKUP(G105,#REF!,2,0)</f>
        <v>#REF!</v>
      </c>
      <c r="I105" s="71"/>
      <c r="J105" s="71"/>
      <c r="K105" s="81" t="s">
        <v>186</v>
      </c>
      <c r="L105" s="81" t="s">
        <v>2055</v>
      </c>
      <c r="M105" s="82" t="s">
        <v>1242</v>
      </c>
      <c r="N105" s="79" t="str">
        <f t="shared" si="2"/>
        <v>4560123505211</v>
      </c>
      <c r="O105" s="79" t="str">
        <f t="shared" si="3"/>
        <v>TRUE</v>
      </c>
      <c r="P105" s="79"/>
      <c r="Q105" s="79"/>
      <c r="R105" s="79"/>
      <c r="S105" s="79"/>
      <c r="T105" s="79"/>
      <c r="U105" s="79"/>
    </row>
    <row r="106" spans="1:21" ht="30" customHeight="1">
      <c r="A106" s="71"/>
      <c r="B106" s="71"/>
      <c r="C106" s="71" t="s">
        <v>152</v>
      </c>
      <c r="D106" s="71" t="s">
        <v>1862</v>
      </c>
      <c r="E106" s="71" t="s">
        <v>1867</v>
      </c>
      <c r="F106" s="71" t="s">
        <v>1948</v>
      </c>
      <c r="G106" s="72" t="s">
        <v>1208</v>
      </c>
      <c r="H106" s="71" t="e">
        <f>VLOOKUP(G106,#REF!,2,0)</f>
        <v>#REF!</v>
      </c>
      <c r="I106" s="71"/>
      <c r="J106" s="71"/>
      <c r="K106" s="81" t="s">
        <v>187</v>
      </c>
      <c r="L106" s="81" t="s">
        <v>2056</v>
      </c>
      <c r="M106" s="82" t="s">
        <v>1243</v>
      </c>
      <c r="N106" s="79" t="str">
        <f t="shared" si="2"/>
        <v>4560123505210</v>
      </c>
      <c r="O106" s="79" t="str">
        <f t="shared" si="3"/>
        <v>TRUE</v>
      </c>
      <c r="P106" s="79"/>
      <c r="Q106" s="79"/>
      <c r="R106" s="79"/>
      <c r="S106" s="79"/>
      <c r="T106" s="79"/>
      <c r="U106" s="79"/>
    </row>
    <row r="107" spans="1:21" ht="30" customHeight="1">
      <c r="A107" s="71"/>
      <c r="B107" s="71"/>
      <c r="C107" s="71" t="s">
        <v>153</v>
      </c>
      <c r="D107" s="71" t="s">
        <v>1868</v>
      </c>
      <c r="E107" s="71" t="s">
        <v>1869</v>
      </c>
      <c r="F107" s="71" t="s">
        <v>1945</v>
      </c>
      <c r="G107" s="72" t="s">
        <v>1209</v>
      </c>
      <c r="H107" s="71" t="e">
        <f>VLOOKUP(G107,#REF!,2,0)</f>
        <v>#REF!</v>
      </c>
      <c r="I107" s="71"/>
      <c r="J107" s="71"/>
      <c r="K107" s="81" t="s">
        <v>188</v>
      </c>
      <c r="L107" s="81" t="s">
        <v>2057</v>
      </c>
      <c r="M107" s="82" t="s">
        <v>1244</v>
      </c>
      <c r="N107" s="79" t="str">
        <f t="shared" si="2"/>
        <v>4560123505044</v>
      </c>
      <c r="O107" s="79" t="str">
        <f t="shared" si="3"/>
        <v>TRUE</v>
      </c>
      <c r="P107" s="79"/>
      <c r="Q107" s="79"/>
      <c r="R107" s="79"/>
      <c r="S107" s="79"/>
      <c r="T107" s="79"/>
      <c r="U107" s="79"/>
    </row>
    <row r="108" spans="1:21" ht="30" customHeight="1">
      <c r="A108" s="71"/>
      <c r="B108" s="71"/>
      <c r="C108" s="71" t="s">
        <v>154</v>
      </c>
      <c r="D108" s="71" t="s">
        <v>1868</v>
      </c>
      <c r="E108" s="71" t="s">
        <v>1869</v>
      </c>
      <c r="F108" s="71" t="s">
        <v>1946</v>
      </c>
      <c r="G108" s="72" t="s">
        <v>1210</v>
      </c>
      <c r="H108" s="71" t="e">
        <f>VLOOKUP(G108,#REF!,2,0)</f>
        <v>#REF!</v>
      </c>
      <c r="I108" s="71"/>
      <c r="J108" s="71"/>
      <c r="K108" s="81" t="s">
        <v>189</v>
      </c>
      <c r="L108" s="81" t="s">
        <v>2058</v>
      </c>
      <c r="M108" s="82" t="s">
        <v>1245</v>
      </c>
      <c r="N108" s="79" t="str">
        <f t="shared" si="2"/>
        <v>4560123505042</v>
      </c>
      <c r="O108" s="79" t="str">
        <f t="shared" si="3"/>
        <v>TRUE</v>
      </c>
      <c r="P108" s="79"/>
      <c r="Q108" s="79"/>
      <c r="R108" s="79"/>
      <c r="S108" s="79"/>
      <c r="T108" s="79"/>
      <c r="U108" s="79"/>
    </row>
    <row r="109" spans="1:21" ht="30" customHeight="1">
      <c r="A109" s="71"/>
      <c r="B109" s="71"/>
      <c r="C109" s="71" t="s">
        <v>155</v>
      </c>
      <c r="D109" s="71" t="s">
        <v>1868</v>
      </c>
      <c r="E109" s="71" t="s">
        <v>1869</v>
      </c>
      <c r="F109" s="71" t="s">
        <v>1947</v>
      </c>
      <c r="G109" s="72" t="s">
        <v>1211</v>
      </c>
      <c r="H109" s="71" t="e">
        <f>VLOOKUP(G109,#REF!,2,0)</f>
        <v>#REF!</v>
      </c>
      <c r="I109" s="71"/>
      <c r="J109" s="71"/>
      <c r="K109" s="81" t="s">
        <v>190</v>
      </c>
      <c r="L109" s="81" t="s">
        <v>2059</v>
      </c>
      <c r="M109" s="82" t="s">
        <v>1246</v>
      </c>
      <c r="N109" s="79" t="str">
        <f t="shared" si="2"/>
        <v>4560123505040</v>
      </c>
      <c r="O109" s="79" t="str">
        <f t="shared" si="3"/>
        <v>TRUE</v>
      </c>
      <c r="P109" s="79"/>
      <c r="Q109" s="79"/>
      <c r="R109" s="79"/>
      <c r="S109" s="79"/>
      <c r="T109" s="79"/>
      <c r="U109" s="79"/>
    </row>
    <row r="110" spans="1:21" ht="30" customHeight="1">
      <c r="A110" s="71"/>
      <c r="B110" s="71"/>
      <c r="C110" s="71" t="s">
        <v>156</v>
      </c>
      <c r="D110" s="71" t="s">
        <v>1868</v>
      </c>
      <c r="E110" s="71" t="s">
        <v>1869</v>
      </c>
      <c r="F110" s="71" t="s">
        <v>1948</v>
      </c>
      <c r="G110" s="72" t="s">
        <v>1212</v>
      </c>
      <c r="H110" s="71" t="e">
        <f>VLOOKUP(G110,#REF!,2,0)</f>
        <v>#REF!</v>
      </c>
      <c r="I110" s="71"/>
      <c r="J110" s="71"/>
      <c r="K110" s="81" t="s">
        <v>191</v>
      </c>
      <c r="L110" s="81" t="s">
        <v>2060</v>
      </c>
      <c r="M110" s="82" t="s">
        <v>1247</v>
      </c>
      <c r="N110" s="79" t="str">
        <f t="shared" si="2"/>
        <v>4560123505038</v>
      </c>
      <c r="O110" s="79" t="str">
        <f t="shared" si="3"/>
        <v>TRUE</v>
      </c>
      <c r="P110" s="79"/>
      <c r="Q110" s="79"/>
      <c r="R110" s="79"/>
      <c r="S110" s="79"/>
      <c r="T110" s="79"/>
      <c r="U110" s="79"/>
    </row>
    <row r="111" spans="1:21" ht="30" customHeight="1">
      <c r="A111" s="71"/>
      <c r="B111" s="71"/>
      <c r="C111" s="71" t="s">
        <v>157</v>
      </c>
      <c r="D111" s="71" t="s">
        <v>1868</v>
      </c>
      <c r="E111" s="71" t="s">
        <v>1869</v>
      </c>
      <c r="F111" s="71" t="s">
        <v>1949</v>
      </c>
      <c r="G111" s="72" t="s">
        <v>1213</v>
      </c>
      <c r="H111" s="71" t="e">
        <f>VLOOKUP(G111,#REF!,2,0)</f>
        <v>#REF!</v>
      </c>
      <c r="I111" s="71"/>
      <c r="J111" s="71"/>
      <c r="K111" s="81" t="s">
        <v>192</v>
      </c>
      <c r="L111" s="81" t="s">
        <v>2061</v>
      </c>
      <c r="M111" s="82" t="s">
        <v>1248</v>
      </c>
      <c r="N111" s="79" t="str">
        <f t="shared" si="2"/>
        <v>4560123505035</v>
      </c>
      <c r="O111" s="79" t="str">
        <f t="shared" si="3"/>
        <v>TRUE</v>
      </c>
      <c r="P111" s="79"/>
      <c r="Q111" s="79"/>
      <c r="R111" s="79"/>
      <c r="S111" s="79"/>
      <c r="T111" s="79"/>
      <c r="U111" s="79"/>
    </row>
    <row r="112" spans="1:21" ht="30" customHeight="1">
      <c r="A112" s="71"/>
      <c r="B112" s="71"/>
      <c r="C112" s="71" t="s">
        <v>158</v>
      </c>
      <c r="D112" s="71" t="s">
        <v>1868</v>
      </c>
      <c r="E112" s="71" t="s">
        <v>1870</v>
      </c>
      <c r="F112" s="71" t="s">
        <v>1945</v>
      </c>
      <c r="G112" s="72" t="s">
        <v>1214</v>
      </c>
      <c r="H112" s="71" t="e">
        <f>VLOOKUP(G112,#REF!,2,0)</f>
        <v>#REF!</v>
      </c>
      <c r="I112" s="71"/>
      <c r="J112" s="71"/>
      <c r="K112" s="81" t="s">
        <v>193</v>
      </c>
      <c r="L112" s="81" t="s">
        <v>2062</v>
      </c>
      <c r="M112" s="82" t="s">
        <v>1249</v>
      </c>
      <c r="N112" s="79" t="str">
        <f t="shared" si="2"/>
        <v>4560123505033</v>
      </c>
      <c r="O112" s="79" t="str">
        <f t="shared" si="3"/>
        <v>TRUE</v>
      </c>
      <c r="P112" s="79"/>
      <c r="Q112" s="79"/>
      <c r="R112" s="79"/>
      <c r="S112" s="79"/>
      <c r="T112" s="79"/>
      <c r="U112" s="79"/>
    </row>
    <row r="113" spans="1:21" ht="30" customHeight="1">
      <c r="A113" s="71"/>
      <c r="B113" s="71"/>
      <c r="C113" s="71" t="s">
        <v>159</v>
      </c>
      <c r="D113" s="71" t="s">
        <v>1868</v>
      </c>
      <c r="E113" s="71" t="s">
        <v>1870</v>
      </c>
      <c r="F113" s="71" t="s">
        <v>1946</v>
      </c>
      <c r="G113" s="72" t="s">
        <v>1215</v>
      </c>
      <c r="H113" s="71" t="e">
        <f>VLOOKUP(G113,#REF!,2,0)</f>
        <v>#REF!</v>
      </c>
      <c r="I113" s="71"/>
      <c r="J113" s="71"/>
      <c r="K113" s="81" t="s">
        <v>194</v>
      </c>
      <c r="L113" s="81" t="s">
        <v>2063</v>
      </c>
      <c r="M113" s="82" t="s">
        <v>1250</v>
      </c>
      <c r="N113" s="79" t="str">
        <f t="shared" si="2"/>
        <v>4560123505031</v>
      </c>
      <c r="O113" s="79" t="str">
        <f t="shared" si="3"/>
        <v>TRUE</v>
      </c>
      <c r="P113" s="79"/>
      <c r="Q113" s="79"/>
      <c r="R113" s="79"/>
      <c r="S113" s="79"/>
      <c r="T113" s="79"/>
      <c r="U113" s="79"/>
    </row>
    <row r="114" spans="1:21" ht="30" customHeight="1">
      <c r="A114" s="71"/>
      <c r="B114" s="71"/>
      <c r="C114" s="71" t="s">
        <v>160</v>
      </c>
      <c r="D114" s="71" t="s">
        <v>1868</v>
      </c>
      <c r="E114" s="71" t="s">
        <v>1870</v>
      </c>
      <c r="F114" s="71" t="s">
        <v>1947</v>
      </c>
      <c r="G114" s="72" t="s">
        <v>1216</v>
      </c>
      <c r="H114" s="71" t="e">
        <f>VLOOKUP(G114,#REF!,2,0)</f>
        <v>#REF!</v>
      </c>
      <c r="I114" s="71"/>
      <c r="J114" s="71"/>
      <c r="K114" s="81" t="s">
        <v>195</v>
      </c>
      <c r="L114" s="81" t="s">
        <v>2064</v>
      </c>
      <c r="M114" s="82" t="s">
        <v>1251</v>
      </c>
      <c r="N114" s="79" t="str">
        <f t="shared" si="2"/>
        <v>4560123505029</v>
      </c>
      <c r="O114" s="79" t="str">
        <f t="shared" si="3"/>
        <v>TRUE</v>
      </c>
      <c r="P114" s="79"/>
      <c r="Q114" s="79"/>
      <c r="R114" s="79"/>
      <c r="S114" s="79"/>
      <c r="T114" s="79"/>
      <c r="U114" s="79"/>
    </row>
    <row r="115" spans="1:21" ht="30" customHeight="1">
      <c r="A115" s="71"/>
      <c r="B115" s="71"/>
      <c r="C115" s="71" t="s">
        <v>161</v>
      </c>
      <c r="D115" s="71" t="s">
        <v>1868</v>
      </c>
      <c r="E115" s="71" t="s">
        <v>1870</v>
      </c>
      <c r="F115" s="71" t="s">
        <v>1948</v>
      </c>
      <c r="G115" s="72" t="s">
        <v>1217</v>
      </c>
      <c r="H115" s="71" t="e">
        <f>VLOOKUP(G115,#REF!,2,0)</f>
        <v>#REF!</v>
      </c>
      <c r="I115" s="71"/>
      <c r="J115" s="71"/>
      <c r="K115" s="81" t="s">
        <v>196</v>
      </c>
      <c r="L115" s="81" t="s">
        <v>2065</v>
      </c>
      <c r="M115" s="82" t="s">
        <v>1252</v>
      </c>
      <c r="N115" s="79" t="str">
        <f t="shared" si="2"/>
        <v>4560123505028</v>
      </c>
      <c r="O115" s="79" t="str">
        <f t="shared" si="3"/>
        <v>TRUE</v>
      </c>
      <c r="P115" s="79"/>
      <c r="Q115" s="79"/>
      <c r="R115" s="79"/>
      <c r="S115" s="79"/>
      <c r="T115" s="79"/>
      <c r="U115" s="79"/>
    </row>
    <row r="116" spans="1:21" ht="30" customHeight="1">
      <c r="A116" s="71"/>
      <c r="B116" s="71"/>
      <c r="C116" s="71" t="s">
        <v>162</v>
      </c>
      <c r="D116" s="71" t="s">
        <v>1868</v>
      </c>
      <c r="E116" s="71" t="s">
        <v>1870</v>
      </c>
      <c r="F116" s="71" t="s">
        <v>1949</v>
      </c>
      <c r="G116" s="72" t="s">
        <v>1218</v>
      </c>
      <c r="H116" s="71" t="e">
        <f>VLOOKUP(G116,#REF!,2,0)</f>
        <v>#REF!</v>
      </c>
      <c r="I116" s="71"/>
      <c r="J116" s="71"/>
      <c r="K116" s="81" t="s">
        <v>197</v>
      </c>
      <c r="L116" s="81" t="s">
        <v>2066</v>
      </c>
      <c r="M116" s="82" t="s">
        <v>1253</v>
      </c>
      <c r="N116" s="79" t="str">
        <f t="shared" si="2"/>
        <v>4560123505025</v>
      </c>
      <c r="O116" s="79" t="str">
        <f t="shared" si="3"/>
        <v>TRUE</v>
      </c>
      <c r="P116" s="79"/>
      <c r="Q116" s="79"/>
      <c r="R116" s="79"/>
      <c r="S116" s="79"/>
      <c r="T116" s="79"/>
      <c r="U116" s="79"/>
    </row>
    <row r="117" spans="1:21" ht="30" customHeight="1">
      <c r="A117" s="71"/>
      <c r="B117" s="71"/>
      <c r="C117" s="71" t="s">
        <v>163</v>
      </c>
      <c r="D117" s="71" t="s">
        <v>1868</v>
      </c>
      <c r="E117" s="71" t="s">
        <v>1863</v>
      </c>
      <c r="F117" s="71" t="s">
        <v>1945</v>
      </c>
      <c r="G117" s="72" t="s">
        <v>1219</v>
      </c>
      <c r="H117" s="71" t="e">
        <f>VLOOKUP(G117,#REF!,2,0)</f>
        <v>#REF!</v>
      </c>
      <c r="I117" s="71"/>
      <c r="J117" s="71"/>
      <c r="K117" s="81" t="s">
        <v>198</v>
      </c>
      <c r="L117" s="81" t="s">
        <v>2067</v>
      </c>
      <c r="M117" s="82" t="s">
        <v>1254</v>
      </c>
      <c r="N117" s="79" t="str">
        <f t="shared" si="2"/>
        <v>4560123505034</v>
      </c>
      <c r="O117" s="79" t="str">
        <f t="shared" si="3"/>
        <v>TRUE</v>
      </c>
      <c r="P117" s="79"/>
      <c r="Q117" s="79"/>
      <c r="R117" s="79"/>
      <c r="S117" s="79"/>
      <c r="T117" s="79"/>
      <c r="U117" s="79"/>
    </row>
    <row r="118" spans="1:21" ht="30" customHeight="1">
      <c r="A118" s="71"/>
      <c r="B118" s="71"/>
      <c r="C118" s="71" t="s">
        <v>164</v>
      </c>
      <c r="D118" s="71" t="s">
        <v>1868</v>
      </c>
      <c r="E118" s="71" t="s">
        <v>1863</v>
      </c>
      <c r="F118" s="71" t="s">
        <v>1946</v>
      </c>
      <c r="G118" s="72" t="s">
        <v>1220</v>
      </c>
      <c r="H118" s="71" t="e">
        <f>VLOOKUP(G118,#REF!,2,0)</f>
        <v>#REF!</v>
      </c>
      <c r="I118" s="71"/>
      <c r="J118" s="71"/>
      <c r="K118" s="81" t="s">
        <v>199</v>
      </c>
      <c r="L118" s="81" t="s">
        <v>2068</v>
      </c>
      <c r="M118" s="82" t="s">
        <v>1255</v>
      </c>
      <c r="N118" s="79" t="str">
        <f t="shared" si="2"/>
        <v>4560123505032</v>
      </c>
      <c r="O118" s="79" t="str">
        <f t="shared" si="3"/>
        <v>TRUE</v>
      </c>
      <c r="P118" s="79"/>
      <c r="Q118" s="79"/>
      <c r="R118" s="79"/>
      <c r="S118" s="79"/>
      <c r="T118" s="79"/>
      <c r="U118" s="79"/>
    </row>
    <row r="119" spans="1:21" ht="30" customHeight="1">
      <c r="A119" s="71"/>
      <c r="B119" s="71"/>
      <c r="C119" s="71" t="s">
        <v>165</v>
      </c>
      <c r="D119" s="71" t="s">
        <v>1868</v>
      </c>
      <c r="E119" s="71" t="s">
        <v>1863</v>
      </c>
      <c r="F119" s="71" t="s">
        <v>1947</v>
      </c>
      <c r="G119" s="72" t="s">
        <v>1221</v>
      </c>
      <c r="H119" s="71" t="e">
        <f>VLOOKUP(G119,#REF!,2,0)</f>
        <v>#REF!</v>
      </c>
      <c r="I119" s="71"/>
      <c r="J119" s="71"/>
      <c r="K119" s="81" t="s">
        <v>200</v>
      </c>
      <c r="L119" s="81" t="s">
        <v>2069</v>
      </c>
      <c r="M119" s="82" t="s">
        <v>1256</v>
      </c>
      <c r="N119" s="79" t="str">
        <f t="shared" si="2"/>
        <v>4560123505030</v>
      </c>
      <c r="O119" s="79" t="str">
        <f t="shared" si="3"/>
        <v>TRUE</v>
      </c>
      <c r="P119" s="79"/>
      <c r="Q119" s="79"/>
      <c r="R119" s="79"/>
      <c r="S119" s="79"/>
      <c r="T119" s="79"/>
      <c r="U119" s="79"/>
    </row>
    <row r="120" spans="1:21" ht="30" customHeight="1">
      <c r="A120" s="71"/>
      <c r="B120" s="71"/>
      <c r="C120" s="71" t="s">
        <v>166</v>
      </c>
      <c r="D120" s="71" t="s">
        <v>1868</v>
      </c>
      <c r="E120" s="71" t="s">
        <v>1863</v>
      </c>
      <c r="F120" s="71" t="s">
        <v>1948</v>
      </c>
      <c r="G120" s="72" t="s">
        <v>1222</v>
      </c>
      <c r="H120" s="71" t="e">
        <f>VLOOKUP(G120,#REF!,2,0)</f>
        <v>#REF!</v>
      </c>
      <c r="I120" s="71"/>
      <c r="J120" s="71"/>
      <c r="K120" s="81" t="s">
        <v>201</v>
      </c>
      <c r="L120" s="81" t="s">
        <v>2070</v>
      </c>
      <c r="M120" s="82" t="s">
        <v>1257</v>
      </c>
      <c r="N120" s="79" t="str">
        <f t="shared" si="2"/>
        <v>4560123505027</v>
      </c>
      <c r="O120" s="79" t="str">
        <f t="shared" si="3"/>
        <v>TRUE</v>
      </c>
      <c r="P120" s="79"/>
      <c r="Q120" s="79"/>
      <c r="R120" s="79"/>
      <c r="S120" s="79"/>
      <c r="T120" s="79"/>
      <c r="U120" s="79"/>
    </row>
    <row r="121" spans="1:21" ht="30" customHeight="1">
      <c r="A121" s="71"/>
      <c r="B121" s="71"/>
      <c r="C121" s="71" t="s">
        <v>167</v>
      </c>
      <c r="D121" s="71" t="s">
        <v>1868</v>
      </c>
      <c r="E121" s="71" t="s">
        <v>1863</v>
      </c>
      <c r="F121" s="71" t="s">
        <v>1949</v>
      </c>
      <c r="G121" s="72" t="s">
        <v>1223</v>
      </c>
      <c r="H121" s="71" t="e">
        <f>VLOOKUP(G121,#REF!,2,0)</f>
        <v>#REF!</v>
      </c>
      <c r="I121" s="71"/>
      <c r="J121" s="71"/>
      <c r="K121" s="81" t="s">
        <v>202</v>
      </c>
      <c r="L121" s="81" t="s">
        <v>2071</v>
      </c>
      <c r="M121" s="82" t="s">
        <v>1258</v>
      </c>
      <c r="N121" s="79" t="str">
        <f t="shared" si="2"/>
        <v>4560123505026</v>
      </c>
      <c r="O121" s="79" t="str">
        <f t="shared" si="3"/>
        <v>TRUE</v>
      </c>
      <c r="P121" s="79"/>
      <c r="Q121" s="79"/>
      <c r="R121" s="79"/>
      <c r="S121" s="79"/>
      <c r="T121" s="79"/>
      <c r="U121" s="79"/>
    </row>
    <row r="122" spans="1:21" ht="30" customHeight="1">
      <c r="A122" s="71"/>
      <c r="B122" s="71"/>
      <c r="C122" s="71" t="s">
        <v>168</v>
      </c>
      <c r="D122" s="71" t="s">
        <v>1868</v>
      </c>
      <c r="E122" s="71" t="s">
        <v>1867</v>
      </c>
      <c r="F122" s="71" t="s">
        <v>1945</v>
      </c>
      <c r="G122" s="72" t="s">
        <v>1224</v>
      </c>
      <c r="H122" s="71" t="e">
        <f>VLOOKUP(G122,#REF!,2,0)</f>
        <v>#REF!</v>
      </c>
      <c r="I122" s="71"/>
      <c r="J122" s="71"/>
      <c r="K122" s="81" t="s">
        <v>203</v>
      </c>
      <c r="L122" s="81" t="s">
        <v>2072</v>
      </c>
      <c r="M122" s="82" t="s">
        <v>1259</v>
      </c>
      <c r="N122" s="79" t="str">
        <f t="shared" si="2"/>
        <v>4560123505043</v>
      </c>
      <c r="O122" s="79" t="str">
        <f t="shared" si="3"/>
        <v>TRUE</v>
      </c>
      <c r="P122" s="79"/>
      <c r="Q122" s="79"/>
      <c r="R122" s="79"/>
      <c r="S122" s="79"/>
      <c r="T122" s="79"/>
      <c r="U122" s="79"/>
    </row>
    <row r="123" spans="1:21" ht="30" customHeight="1">
      <c r="A123" s="71"/>
      <c r="B123" s="71"/>
      <c r="C123" s="71" t="s">
        <v>169</v>
      </c>
      <c r="D123" s="71" t="s">
        <v>1868</v>
      </c>
      <c r="E123" s="71" t="s">
        <v>1867</v>
      </c>
      <c r="F123" s="71" t="s">
        <v>1946</v>
      </c>
      <c r="G123" s="72" t="s">
        <v>1225</v>
      </c>
      <c r="H123" s="71" t="e">
        <f>VLOOKUP(G123,#REF!,2,0)</f>
        <v>#REF!</v>
      </c>
      <c r="I123" s="71"/>
      <c r="J123" s="71"/>
      <c r="K123" s="81" t="s">
        <v>204</v>
      </c>
      <c r="L123" s="81" t="s">
        <v>2073</v>
      </c>
      <c r="M123" s="82" t="s">
        <v>1260</v>
      </c>
      <c r="N123" s="79" t="str">
        <f t="shared" si="2"/>
        <v>4560123505041</v>
      </c>
      <c r="O123" s="79" t="str">
        <f t="shared" si="3"/>
        <v>TRUE</v>
      </c>
      <c r="P123" s="79"/>
      <c r="Q123" s="79"/>
      <c r="R123" s="79"/>
      <c r="S123" s="79"/>
      <c r="T123" s="79"/>
      <c r="U123" s="79"/>
    </row>
    <row r="124" spans="1:21" ht="30" customHeight="1">
      <c r="A124" s="71"/>
      <c r="B124" s="71"/>
      <c r="C124" s="71" t="s">
        <v>170</v>
      </c>
      <c r="D124" s="71" t="s">
        <v>1868</v>
      </c>
      <c r="E124" s="71" t="s">
        <v>1867</v>
      </c>
      <c r="F124" s="71" t="s">
        <v>1947</v>
      </c>
      <c r="G124" s="72" t="s">
        <v>1226</v>
      </c>
      <c r="H124" s="71" t="e">
        <f>VLOOKUP(G124,#REF!,2,0)</f>
        <v>#REF!</v>
      </c>
      <c r="I124" s="71"/>
      <c r="J124" s="71"/>
      <c r="K124" s="81" t="s">
        <v>205</v>
      </c>
      <c r="L124" s="81" t="s">
        <v>2074</v>
      </c>
      <c r="M124" s="82" t="s">
        <v>1261</v>
      </c>
      <c r="N124" s="79" t="str">
        <f t="shared" si="2"/>
        <v>4560123505039</v>
      </c>
      <c r="O124" s="79" t="str">
        <f t="shared" si="3"/>
        <v>TRUE</v>
      </c>
      <c r="P124" s="79"/>
      <c r="Q124" s="79"/>
      <c r="R124" s="79"/>
      <c r="S124" s="79"/>
      <c r="T124" s="79"/>
      <c r="U124" s="79"/>
    </row>
    <row r="125" spans="1:21" ht="30" customHeight="1">
      <c r="A125" s="71"/>
      <c r="B125" s="71"/>
      <c r="C125" s="71" t="s">
        <v>171</v>
      </c>
      <c r="D125" s="71" t="s">
        <v>1868</v>
      </c>
      <c r="E125" s="71" t="s">
        <v>1867</v>
      </c>
      <c r="F125" s="71" t="s">
        <v>1948</v>
      </c>
      <c r="G125" s="72" t="s">
        <v>1227</v>
      </c>
      <c r="H125" s="71" t="e">
        <f>VLOOKUP(G125,#REF!,2,0)</f>
        <v>#REF!</v>
      </c>
      <c r="I125" s="71"/>
      <c r="J125" s="71"/>
      <c r="K125" s="81" t="s">
        <v>206</v>
      </c>
      <c r="L125" s="81" t="s">
        <v>2075</v>
      </c>
      <c r="M125" s="82" t="s">
        <v>1262</v>
      </c>
      <c r="N125" s="79" t="str">
        <f t="shared" si="2"/>
        <v>4560123505037</v>
      </c>
      <c r="O125" s="79" t="str">
        <f t="shared" si="3"/>
        <v>TRUE</v>
      </c>
      <c r="P125" s="79"/>
      <c r="Q125" s="79"/>
      <c r="R125" s="79"/>
      <c r="S125" s="79"/>
      <c r="T125" s="79"/>
      <c r="U125" s="79"/>
    </row>
    <row r="126" spans="1:21" ht="30" customHeight="1">
      <c r="A126" s="71"/>
      <c r="B126" s="71"/>
      <c r="C126" s="71" t="s">
        <v>172</v>
      </c>
      <c r="D126" s="71" t="s">
        <v>1868</v>
      </c>
      <c r="E126" s="71" t="s">
        <v>1867</v>
      </c>
      <c r="F126" s="71" t="s">
        <v>1949</v>
      </c>
      <c r="G126" s="72" t="s">
        <v>1228</v>
      </c>
      <c r="H126" s="71" t="e">
        <f>VLOOKUP(G126,#REF!,2,0)</f>
        <v>#REF!</v>
      </c>
      <c r="I126" s="71"/>
      <c r="J126" s="71"/>
      <c r="K126" s="81" t="s">
        <v>207</v>
      </c>
      <c r="L126" s="81" t="s">
        <v>2076</v>
      </c>
      <c r="M126" s="82" t="s">
        <v>1263</v>
      </c>
      <c r="N126" s="79" t="str">
        <f t="shared" si="2"/>
        <v>4560123505036</v>
      </c>
      <c r="O126" s="79" t="str">
        <f t="shared" si="3"/>
        <v>TRUE</v>
      </c>
      <c r="P126" s="79"/>
      <c r="Q126" s="79"/>
      <c r="R126" s="79"/>
      <c r="S126" s="79"/>
      <c r="T126" s="79"/>
      <c r="U126" s="79"/>
    </row>
    <row r="127" spans="1:21" ht="30" customHeight="1">
      <c r="A127" s="71"/>
      <c r="B127" s="71"/>
      <c r="C127" s="71" t="s">
        <v>173</v>
      </c>
      <c r="D127" s="71" t="s">
        <v>1868</v>
      </c>
      <c r="E127" s="71" t="s">
        <v>1850</v>
      </c>
      <c r="F127" s="71" t="s">
        <v>1945</v>
      </c>
      <c r="G127" s="72" t="s">
        <v>1229</v>
      </c>
      <c r="H127" s="71" t="e">
        <f>VLOOKUP(G127,#REF!,2,0)</f>
        <v>#REF!</v>
      </c>
      <c r="I127" s="71"/>
      <c r="J127" s="71"/>
      <c r="K127" s="81" t="s">
        <v>208</v>
      </c>
      <c r="L127" s="81" t="s">
        <v>2077</v>
      </c>
      <c r="M127" s="82" t="s">
        <v>1264</v>
      </c>
      <c r="N127" s="79" t="str">
        <f t="shared" si="2"/>
        <v>4560123505049</v>
      </c>
      <c r="O127" s="79" t="str">
        <f t="shared" si="3"/>
        <v>TRUE</v>
      </c>
      <c r="P127" s="79"/>
      <c r="Q127" s="79"/>
      <c r="R127" s="79"/>
      <c r="S127" s="79"/>
      <c r="T127" s="79"/>
      <c r="U127" s="79"/>
    </row>
    <row r="128" spans="1:21" ht="30" customHeight="1">
      <c r="A128" s="71"/>
      <c r="B128" s="71"/>
      <c r="C128" s="71" t="s">
        <v>174</v>
      </c>
      <c r="D128" s="71" t="s">
        <v>1868</v>
      </c>
      <c r="E128" s="71" t="s">
        <v>1850</v>
      </c>
      <c r="F128" s="71" t="s">
        <v>1946</v>
      </c>
      <c r="G128" s="72" t="s">
        <v>1230</v>
      </c>
      <c r="H128" s="71" t="e">
        <f>VLOOKUP(G128,#REF!,2,0)</f>
        <v>#REF!</v>
      </c>
      <c r="I128" s="71"/>
      <c r="J128" s="71"/>
      <c r="K128" s="81" t="s">
        <v>209</v>
      </c>
      <c r="L128" s="81" t="s">
        <v>2078</v>
      </c>
      <c r="M128" s="82" t="s">
        <v>1265</v>
      </c>
      <c r="N128" s="79" t="str">
        <f t="shared" si="2"/>
        <v>4560123505048</v>
      </c>
      <c r="O128" s="79" t="str">
        <f t="shared" si="3"/>
        <v>TRUE</v>
      </c>
      <c r="P128" s="79"/>
      <c r="Q128" s="79"/>
      <c r="R128" s="79"/>
      <c r="S128" s="79"/>
      <c r="T128" s="79"/>
      <c r="U128" s="79"/>
    </row>
    <row r="129" spans="1:21" ht="30" customHeight="1">
      <c r="A129" s="71"/>
      <c r="B129" s="71"/>
      <c r="C129" s="71" t="s">
        <v>175</v>
      </c>
      <c r="D129" s="71" t="s">
        <v>1868</v>
      </c>
      <c r="E129" s="71" t="s">
        <v>1850</v>
      </c>
      <c r="F129" s="71" t="s">
        <v>1947</v>
      </c>
      <c r="G129" s="72" t="s">
        <v>1231</v>
      </c>
      <c r="H129" s="71" t="e">
        <f>VLOOKUP(G129,#REF!,2,0)</f>
        <v>#REF!</v>
      </c>
      <c r="I129" s="71"/>
      <c r="J129" s="71"/>
      <c r="K129" s="81" t="s">
        <v>210</v>
      </c>
      <c r="L129" s="81" t="s">
        <v>2079</v>
      </c>
      <c r="M129" s="82" t="s">
        <v>1266</v>
      </c>
      <c r="N129" s="79" t="str">
        <f t="shared" si="2"/>
        <v>4560123505047</v>
      </c>
      <c r="O129" s="79" t="str">
        <f t="shared" si="3"/>
        <v>TRUE</v>
      </c>
      <c r="P129" s="79"/>
      <c r="Q129" s="79"/>
      <c r="R129" s="79"/>
      <c r="S129" s="79"/>
      <c r="T129" s="79"/>
      <c r="U129" s="79"/>
    </row>
    <row r="130" spans="1:21" ht="30" customHeight="1">
      <c r="A130" s="71"/>
      <c r="B130" s="71"/>
      <c r="C130" s="71" t="s">
        <v>176</v>
      </c>
      <c r="D130" s="71" t="s">
        <v>1868</v>
      </c>
      <c r="E130" s="71" t="s">
        <v>1850</v>
      </c>
      <c r="F130" s="71" t="s">
        <v>1948</v>
      </c>
      <c r="G130" s="72" t="s">
        <v>1232</v>
      </c>
      <c r="H130" s="71" t="e">
        <f>VLOOKUP(G130,#REF!,2,0)</f>
        <v>#REF!</v>
      </c>
      <c r="I130" s="71"/>
      <c r="J130" s="71"/>
      <c r="K130" s="81" t="s">
        <v>211</v>
      </c>
      <c r="L130" s="81" t="s">
        <v>2080</v>
      </c>
      <c r="M130" s="82" t="s">
        <v>1267</v>
      </c>
      <c r="N130" s="79" t="str">
        <f t="shared" si="2"/>
        <v>4560123505046</v>
      </c>
      <c r="O130" s="79" t="str">
        <f t="shared" si="3"/>
        <v>TRUE</v>
      </c>
      <c r="P130" s="79"/>
      <c r="Q130" s="79"/>
      <c r="R130" s="79"/>
      <c r="S130" s="79"/>
      <c r="T130" s="79"/>
      <c r="U130" s="79"/>
    </row>
    <row r="131" spans="1:21" ht="30" customHeight="1">
      <c r="A131" s="71"/>
      <c r="B131" s="71"/>
      <c r="C131" s="71" t="s">
        <v>177</v>
      </c>
      <c r="D131" s="71" t="s">
        <v>1868</v>
      </c>
      <c r="E131" s="71" t="s">
        <v>1850</v>
      </c>
      <c r="F131" s="71" t="s">
        <v>1949</v>
      </c>
      <c r="G131" s="72" t="s">
        <v>1233</v>
      </c>
      <c r="H131" s="71" t="e">
        <f>VLOOKUP(G131,#REF!,2,0)</f>
        <v>#REF!</v>
      </c>
      <c r="I131" s="71"/>
      <c r="J131" s="71"/>
      <c r="K131" s="81" t="s">
        <v>212</v>
      </c>
      <c r="L131" s="81" t="s">
        <v>2081</v>
      </c>
      <c r="M131" s="82" t="s">
        <v>1268</v>
      </c>
      <c r="N131" s="79" t="str">
        <f t="shared" ref="N131:N194" si="4">VLOOKUP(C131,K:M,3,0)</f>
        <v>4560123505045</v>
      </c>
      <c r="O131" s="79" t="str">
        <f t="shared" ref="O131:O194" si="5">IF(N131=G131,"TRUE","FALSE")</f>
        <v>TRUE</v>
      </c>
      <c r="P131" s="79"/>
      <c r="Q131" s="79"/>
      <c r="R131" s="79"/>
      <c r="S131" s="79"/>
      <c r="T131" s="79"/>
      <c r="U131" s="79"/>
    </row>
    <row r="132" spans="1:21" ht="30" customHeight="1">
      <c r="A132" s="71"/>
      <c r="B132" s="71"/>
      <c r="C132" s="71" t="s">
        <v>178</v>
      </c>
      <c r="D132" s="71" t="s">
        <v>1868</v>
      </c>
      <c r="E132" s="71" t="s">
        <v>1865</v>
      </c>
      <c r="F132" s="71" t="s">
        <v>1945</v>
      </c>
      <c r="G132" s="72" t="s">
        <v>1234</v>
      </c>
      <c r="H132" s="71" t="e">
        <f>VLOOKUP(G132,#REF!,2,0)</f>
        <v>#REF!</v>
      </c>
      <c r="I132" s="71"/>
      <c r="J132" s="71"/>
      <c r="K132" s="81" t="s">
        <v>213</v>
      </c>
      <c r="L132" s="81" t="s">
        <v>2082</v>
      </c>
      <c r="M132" s="82" t="s">
        <v>1269</v>
      </c>
      <c r="N132" s="79" t="str">
        <f t="shared" si="4"/>
        <v>4560123505235</v>
      </c>
      <c r="O132" s="79" t="str">
        <f t="shared" si="5"/>
        <v>TRUE</v>
      </c>
      <c r="P132" s="79"/>
      <c r="Q132" s="79"/>
      <c r="R132" s="79"/>
      <c r="S132" s="79"/>
      <c r="T132" s="79"/>
      <c r="U132" s="79"/>
    </row>
    <row r="133" spans="1:21" ht="30" customHeight="1">
      <c r="A133" s="71"/>
      <c r="B133" s="71"/>
      <c r="C133" s="71" t="s">
        <v>179</v>
      </c>
      <c r="D133" s="71" t="s">
        <v>1868</v>
      </c>
      <c r="E133" s="71" t="s">
        <v>1865</v>
      </c>
      <c r="F133" s="71" t="s">
        <v>1946</v>
      </c>
      <c r="G133" s="72" t="s">
        <v>1235</v>
      </c>
      <c r="H133" s="71" t="e">
        <f>VLOOKUP(G133,#REF!,2,0)</f>
        <v>#REF!</v>
      </c>
      <c r="I133" s="71"/>
      <c r="J133" s="71"/>
      <c r="K133" s="81" t="s">
        <v>214</v>
      </c>
      <c r="L133" s="81" t="s">
        <v>2083</v>
      </c>
      <c r="M133" s="82" t="s">
        <v>1270</v>
      </c>
      <c r="N133" s="79" t="str">
        <f t="shared" si="4"/>
        <v>4560123505234</v>
      </c>
      <c r="O133" s="79" t="str">
        <f t="shared" si="5"/>
        <v>TRUE</v>
      </c>
      <c r="P133" s="79"/>
      <c r="Q133" s="79"/>
      <c r="R133" s="79"/>
      <c r="S133" s="79"/>
      <c r="T133" s="79"/>
      <c r="U133" s="79"/>
    </row>
    <row r="134" spans="1:21" ht="30" customHeight="1">
      <c r="A134" s="71"/>
      <c r="B134" s="71"/>
      <c r="C134" s="71" t="s">
        <v>180</v>
      </c>
      <c r="D134" s="71" t="s">
        <v>1868</v>
      </c>
      <c r="E134" s="71" t="s">
        <v>1865</v>
      </c>
      <c r="F134" s="71" t="s">
        <v>1947</v>
      </c>
      <c r="G134" s="72" t="s">
        <v>1236</v>
      </c>
      <c r="H134" s="71" t="e">
        <f>VLOOKUP(G134,#REF!,2,0)</f>
        <v>#REF!</v>
      </c>
      <c r="I134" s="71"/>
      <c r="J134" s="71"/>
      <c r="K134" s="81" t="s">
        <v>215</v>
      </c>
      <c r="L134" s="81" t="s">
        <v>2084</v>
      </c>
      <c r="M134" s="82" t="s">
        <v>1271</v>
      </c>
      <c r="N134" s="79" t="str">
        <f t="shared" si="4"/>
        <v>4560123505233</v>
      </c>
      <c r="O134" s="79" t="str">
        <f t="shared" si="5"/>
        <v>TRUE</v>
      </c>
      <c r="P134" s="79"/>
      <c r="Q134" s="79"/>
      <c r="R134" s="79"/>
      <c r="S134" s="79"/>
      <c r="T134" s="79"/>
      <c r="U134" s="79"/>
    </row>
    <row r="135" spans="1:21" ht="30" customHeight="1">
      <c r="A135" s="71"/>
      <c r="B135" s="71"/>
      <c r="C135" s="71" t="s">
        <v>181</v>
      </c>
      <c r="D135" s="71" t="s">
        <v>1868</v>
      </c>
      <c r="E135" s="71" t="s">
        <v>1865</v>
      </c>
      <c r="F135" s="71" t="s">
        <v>1948</v>
      </c>
      <c r="G135" s="72" t="s">
        <v>1237</v>
      </c>
      <c r="H135" s="71" t="e">
        <f>VLOOKUP(G135,#REF!,2,0)</f>
        <v>#REF!</v>
      </c>
      <c r="I135" s="71"/>
      <c r="J135" s="71"/>
      <c r="K135" s="81" t="s">
        <v>216</v>
      </c>
      <c r="L135" s="81" t="s">
        <v>2085</v>
      </c>
      <c r="M135" s="82" t="s">
        <v>1272</v>
      </c>
      <c r="N135" s="79" t="str">
        <f t="shared" si="4"/>
        <v>4560123505232</v>
      </c>
      <c r="O135" s="79" t="str">
        <f t="shared" si="5"/>
        <v>TRUE</v>
      </c>
      <c r="P135" s="79"/>
      <c r="Q135" s="79"/>
      <c r="R135" s="79"/>
      <c r="S135" s="79"/>
      <c r="T135" s="79"/>
      <c r="U135" s="79"/>
    </row>
    <row r="136" spans="1:21" ht="30" customHeight="1">
      <c r="A136" s="71"/>
      <c r="B136" s="71"/>
      <c r="C136" s="71" t="s">
        <v>182</v>
      </c>
      <c r="D136" s="71" t="s">
        <v>1868</v>
      </c>
      <c r="E136" s="71" t="s">
        <v>1865</v>
      </c>
      <c r="F136" s="71" t="s">
        <v>1949</v>
      </c>
      <c r="G136" s="72" t="s">
        <v>1238</v>
      </c>
      <c r="H136" s="71" t="e">
        <f>VLOOKUP(G136,#REF!,2,0)</f>
        <v>#REF!</v>
      </c>
      <c r="I136" s="71"/>
      <c r="J136" s="71"/>
      <c r="K136" s="81" t="s">
        <v>217</v>
      </c>
      <c r="L136" s="81" t="s">
        <v>2086</v>
      </c>
      <c r="M136" s="82" t="s">
        <v>1273</v>
      </c>
      <c r="N136" s="79" t="str">
        <f t="shared" si="4"/>
        <v>4560123505231</v>
      </c>
      <c r="O136" s="79" t="str">
        <f t="shared" si="5"/>
        <v>TRUE</v>
      </c>
      <c r="P136" s="79"/>
      <c r="Q136" s="79"/>
      <c r="R136" s="79"/>
      <c r="S136" s="79"/>
      <c r="T136" s="79"/>
      <c r="U136" s="79"/>
    </row>
    <row r="137" spans="1:21" ht="30" customHeight="1">
      <c r="A137" s="71"/>
      <c r="B137" s="71"/>
      <c r="C137" s="71" t="s">
        <v>183</v>
      </c>
      <c r="D137" s="71" t="s">
        <v>1871</v>
      </c>
      <c r="E137" s="71" t="s">
        <v>1856</v>
      </c>
      <c r="F137" s="71" t="s">
        <v>1945</v>
      </c>
      <c r="G137" s="72" t="s">
        <v>1239</v>
      </c>
      <c r="H137" s="71" t="e">
        <f>VLOOKUP(G137,#REF!,2,0)</f>
        <v>#REF!</v>
      </c>
      <c r="I137" s="71"/>
      <c r="J137" s="71"/>
      <c r="K137" s="81" t="s">
        <v>218</v>
      </c>
      <c r="L137" s="81" t="s">
        <v>2087</v>
      </c>
      <c r="M137" s="82" t="s">
        <v>1274</v>
      </c>
      <c r="N137" s="79" t="str">
        <f t="shared" si="4"/>
        <v>4560123504966</v>
      </c>
      <c r="O137" s="79" t="str">
        <f t="shared" si="5"/>
        <v>TRUE</v>
      </c>
      <c r="P137" s="79"/>
      <c r="Q137" s="79"/>
      <c r="R137" s="79"/>
      <c r="S137" s="79"/>
      <c r="T137" s="79"/>
      <c r="U137" s="79"/>
    </row>
    <row r="138" spans="1:21" ht="30" customHeight="1">
      <c r="A138" s="71"/>
      <c r="B138" s="71"/>
      <c r="C138" s="71" t="s">
        <v>184</v>
      </c>
      <c r="D138" s="71" t="s">
        <v>1871</v>
      </c>
      <c r="E138" s="71" t="s">
        <v>1856</v>
      </c>
      <c r="F138" s="71" t="s">
        <v>1946</v>
      </c>
      <c r="G138" s="72" t="s">
        <v>1240</v>
      </c>
      <c r="H138" s="71" t="e">
        <f>VLOOKUP(G138,#REF!,2,0)</f>
        <v>#REF!</v>
      </c>
      <c r="I138" s="71"/>
      <c r="J138" s="71"/>
      <c r="K138" s="81" t="s">
        <v>219</v>
      </c>
      <c r="L138" s="81" t="s">
        <v>2088</v>
      </c>
      <c r="M138" s="82" t="s">
        <v>1275</v>
      </c>
      <c r="N138" s="79" t="str">
        <f t="shared" si="4"/>
        <v>4560123504964</v>
      </c>
      <c r="O138" s="79" t="str">
        <f t="shared" si="5"/>
        <v>TRUE</v>
      </c>
      <c r="P138" s="79"/>
      <c r="Q138" s="79"/>
      <c r="R138" s="79"/>
      <c r="S138" s="79"/>
      <c r="T138" s="79"/>
      <c r="U138" s="79"/>
    </row>
    <row r="139" spans="1:21" ht="30" customHeight="1">
      <c r="A139" s="71"/>
      <c r="B139" s="71"/>
      <c r="C139" s="71" t="s">
        <v>185</v>
      </c>
      <c r="D139" s="71" t="s">
        <v>1871</v>
      </c>
      <c r="E139" s="71" t="s">
        <v>1856</v>
      </c>
      <c r="F139" s="71" t="s">
        <v>1947</v>
      </c>
      <c r="G139" s="72" t="s">
        <v>1241</v>
      </c>
      <c r="H139" s="71" t="e">
        <f>VLOOKUP(G139,#REF!,2,0)</f>
        <v>#REF!</v>
      </c>
      <c r="I139" s="71"/>
      <c r="J139" s="71"/>
      <c r="K139" s="81" t="s">
        <v>220</v>
      </c>
      <c r="L139" s="81" t="s">
        <v>2089</v>
      </c>
      <c r="M139" s="82" t="s">
        <v>1276</v>
      </c>
      <c r="N139" s="79" t="str">
        <f t="shared" si="4"/>
        <v>4560123504962</v>
      </c>
      <c r="O139" s="79" t="str">
        <f t="shared" si="5"/>
        <v>TRUE</v>
      </c>
      <c r="P139" s="79"/>
      <c r="Q139" s="79"/>
      <c r="R139" s="79"/>
      <c r="S139" s="79"/>
      <c r="T139" s="79"/>
      <c r="U139" s="79"/>
    </row>
    <row r="140" spans="1:21" ht="30" customHeight="1">
      <c r="A140" s="71"/>
      <c r="B140" s="71"/>
      <c r="C140" s="71" t="s">
        <v>186</v>
      </c>
      <c r="D140" s="71" t="s">
        <v>1871</v>
      </c>
      <c r="E140" s="71" t="s">
        <v>1856</v>
      </c>
      <c r="F140" s="71" t="s">
        <v>1948</v>
      </c>
      <c r="G140" s="72" t="s">
        <v>1242</v>
      </c>
      <c r="H140" s="71" t="e">
        <f>VLOOKUP(G140,#REF!,2,0)</f>
        <v>#REF!</v>
      </c>
      <c r="I140" s="71"/>
      <c r="J140" s="71"/>
      <c r="K140" s="81" t="s">
        <v>221</v>
      </c>
      <c r="L140" s="81" t="s">
        <v>2090</v>
      </c>
      <c r="M140" s="82" t="s">
        <v>1277</v>
      </c>
      <c r="N140" s="79" t="str">
        <f t="shared" si="4"/>
        <v>4560123504961</v>
      </c>
      <c r="O140" s="79" t="str">
        <f t="shared" si="5"/>
        <v>TRUE</v>
      </c>
      <c r="P140" s="79"/>
      <c r="Q140" s="79"/>
      <c r="R140" s="79"/>
      <c r="S140" s="79"/>
      <c r="T140" s="79"/>
      <c r="U140" s="79"/>
    </row>
    <row r="141" spans="1:21" ht="30" customHeight="1">
      <c r="A141" s="71"/>
      <c r="B141" s="71"/>
      <c r="C141" s="71" t="s">
        <v>187</v>
      </c>
      <c r="D141" s="71" t="s">
        <v>1871</v>
      </c>
      <c r="E141" s="71" t="s">
        <v>1856</v>
      </c>
      <c r="F141" s="71" t="s">
        <v>1949</v>
      </c>
      <c r="G141" s="72" t="s">
        <v>1243</v>
      </c>
      <c r="H141" s="71" t="e">
        <f>VLOOKUP(G141,#REF!,2,0)</f>
        <v>#REF!</v>
      </c>
      <c r="I141" s="71"/>
      <c r="J141" s="71"/>
      <c r="K141" s="81" t="s">
        <v>222</v>
      </c>
      <c r="L141" s="81" t="s">
        <v>2091</v>
      </c>
      <c r="M141" s="82" t="s">
        <v>1278</v>
      </c>
      <c r="N141" s="79" t="str">
        <f t="shared" si="4"/>
        <v>4560123504960</v>
      </c>
      <c r="O141" s="79" t="str">
        <f t="shared" si="5"/>
        <v>TRUE</v>
      </c>
      <c r="P141" s="79"/>
      <c r="Q141" s="79"/>
      <c r="R141" s="79"/>
      <c r="S141" s="79"/>
      <c r="T141" s="79"/>
      <c r="U141" s="79"/>
    </row>
    <row r="142" spans="1:21" ht="30" customHeight="1">
      <c r="A142" s="71"/>
      <c r="B142" s="71"/>
      <c r="C142" s="71" t="s">
        <v>188</v>
      </c>
      <c r="D142" s="71" t="s">
        <v>1871</v>
      </c>
      <c r="E142" s="71" t="s">
        <v>1853</v>
      </c>
      <c r="F142" s="71" t="s">
        <v>1945</v>
      </c>
      <c r="G142" s="72" t="s">
        <v>1244</v>
      </c>
      <c r="H142" s="71" t="e">
        <f>VLOOKUP(G142,#REF!,2,0)</f>
        <v>#REF!</v>
      </c>
      <c r="I142" s="71"/>
      <c r="J142" s="71"/>
      <c r="K142" s="81" t="s">
        <v>223</v>
      </c>
      <c r="L142" s="81" t="s">
        <v>2092</v>
      </c>
      <c r="M142" s="82" t="s">
        <v>1279</v>
      </c>
      <c r="N142" s="79" t="str">
        <f t="shared" si="4"/>
        <v>4560123504974</v>
      </c>
      <c r="O142" s="79" t="str">
        <f t="shared" si="5"/>
        <v>TRUE</v>
      </c>
      <c r="P142" s="79"/>
      <c r="Q142" s="79"/>
      <c r="R142" s="79"/>
      <c r="S142" s="79"/>
      <c r="T142" s="79"/>
      <c r="U142" s="79"/>
    </row>
    <row r="143" spans="1:21" ht="30" customHeight="1">
      <c r="A143" s="71"/>
      <c r="B143" s="71"/>
      <c r="C143" s="71" t="s">
        <v>189</v>
      </c>
      <c r="D143" s="71" t="s">
        <v>1871</v>
      </c>
      <c r="E143" s="71" t="s">
        <v>1853</v>
      </c>
      <c r="F143" s="71" t="s">
        <v>1946</v>
      </c>
      <c r="G143" s="72" t="s">
        <v>1245</v>
      </c>
      <c r="H143" s="71" t="e">
        <f>VLOOKUP(G143,#REF!,2,0)</f>
        <v>#REF!</v>
      </c>
      <c r="I143" s="71"/>
      <c r="J143" s="71"/>
      <c r="K143" s="81" t="s">
        <v>224</v>
      </c>
      <c r="L143" s="81" t="s">
        <v>2093</v>
      </c>
      <c r="M143" s="82" t="s">
        <v>1280</v>
      </c>
      <c r="N143" s="79" t="str">
        <f t="shared" si="4"/>
        <v>4560123504973</v>
      </c>
      <c r="O143" s="79" t="str">
        <f t="shared" si="5"/>
        <v>TRUE</v>
      </c>
      <c r="P143" s="79"/>
      <c r="Q143" s="79"/>
      <c r="R143" s="79"/>
      <c r="S143" s="79"/>
      <c r="T143" s="79"/>
      <c r="U143" s="79"/>
    </row>
    <row r="144" spans="1:21" ht="30" customHeight="1">
      <c r="A144" s="71"/>
      <c r="B144" s="71"/>
      <c r="C144" s="71" t="s">
        <v>190</v>
      </c>
      <c r="D144" s="71" t="s">
        <v>1871</v>
      </c>
      <c r="E144" s="71" t="s">
        <v>1853</v>
      </c>
      <c r="F144" s="71" t="s">
        <v>1947</v>
      </c>
      <c r="G144" s="72" t="s">
        <v>1246</v>
      </c>
      <c r="H144" s="71" t="e">
        <f>VLOOKUP(G144,#REF!,2,0)</f>
        <v>#REF!</v>
      </c>
      <c r="I144" s="71"/>
      <c r="J144" s="71"/>
      <c r="K144" s="81" t="s">
        <v>225</v>
      </c>
      <c r="L144" s="81" t="s">
        <v>2094</v>
      </c>
      <c r="M144" s="82" t="s">
        <v>1281</v>
      </c>
      <c r="N144" s="79" t="str">
        <f t="shared" si="4"/>
        <v>4560123504972</v>
      </c>
      <c r="O144" s="79" t="str">
        <f t="shared" si="5"/>
        <v>TRUE</v>
      </c>
      <c r="P144" s="79"/>
      <c r="Q144" s="79"/>
      <c r="R144" s="79"/>
      <c r="S144" s="79"/>
      <c r="T144" s="79"/>
      <c r="U144" s="79"/>
    </row>
    <row r="145" spans="1:21" ht="30" customHeight="1">
      <c r="A145" s="71"/>
      <c r="B145" s="71"/>
      <c r="C145" s="71" t="s">
        <v>191</v>
      </c>
      <c r="D145" s="71" t="s">
        <v>1871</v>
      </c>
      <c r="E145" s="71" t="s">
        <v>1853</v>
      </c>
      <c r="F145" s="71" t="s">
        <v>1948</v>
      </c>
      <c r="G145" s="72" t="s">
        <v>1247</v>
      </c>
      <c r="H145" s="71" t="e">
        <f>VLOOKUP(G145,#REF!,2,0)</f>
        <v>#REF!</v>
      </c>
      <c r="I145" s="71"/>
      <c r="J145" s="71"/>
      <c r="K145" s="81" t="s">
        <v>226</v>
      </c>
      <c r="L145" s="81" t="s">
        <v>2095</v>
      </c>
      <c r="M145" s="82" t="s">
        <v>1282</v>
      </c>
      <c r="N145" s="79" t="str">
        <f t="shared" si="4"/>
        <v>4560123504970</v>
      </c>
      <c r="O145" s="79" t="str">
        <f t="shared" si="5"/>
        <v>TRUE</v>
      </c>
      <c r="P145" s="79"/>
      <c r="Q145" s="79"/>
      <c r="R145" s="79"/>
      <c r="S145" s="79"/>
      <c r="T145" s="79"/>
      <c r="U145" s="79"/>
    </row>
    <row r="146" spans="1:21" ht="30" customHeight="1">
      <c r="A146" s="71"/>
      <c r="B146" s="71"/>
      <c r="C146" s="71" t="s">
        <v>192</v>
      </c>
      <c r="D146" s="71" t="s">
        <v>1871</v>
      </c>
      <c r="E146" s="71" t="s">
        <v>1853</v>
      </c>
      <c r="F146" s="71" t="s">
        <v>1949</v>
      </c>
      <c r="G146" s="72" t="s">
        <v>1248</v>
      </c>
      <c r="H146" s="71" t="e">
        <f>VLOOKUP(G146,#REF!,2,0)</f>
        <v>#REF!</v>
      </c>
      <c r="I146" s="71"/>
      <c r="J146" s="71"/>
      <c r="K146" s="81" t="s">
        <v>227</v>
      </c>
      <c r="L146" s="81" t="s">
        <v>2096</v>
      </c>
      <c r="M146" s="82" t="s">
        <v>1283</v>
      </c>
      <c r="N146" s="79" t="str">
        <f t="shared" si="4"/>
        <v>4560123504967</v>
      </c>
      <c r="O146" s="79" t="str">
        <f t="shared" si="5"/>
        <v>TRUE</v>
      </c>
      <c r="P146" s="79"/>
      <c r="Q146" s="79"/>
      <c r="R146" s="79"/>
      <c r="S146" s="79"/>
      <c r="T146" s="79"/>
      <c r="U146" s="79"/>
    </row>
    <row r="147" spans="1:21" ht="30" customHeight="1">
      <c r="A147" s="71"/>
      <c r="B147" s="71"/>
      <c r="C147" s="71" t="s">
        <v>193</v>
      </c>
      <c r="D147" s="71" t="s">
        <v>1871</v>
      </c>
      <c r="E147" s="71" t="s">
        <v>1869</v>
      </c>
      <c r="F147" s="71" t="s">
        <v>1945</v>
      </c>
      <c r="G147" s="72" t="s">
        <v>1249</v>
      </c>
      <c r="H147" s="71" t="e">
        <f>VLOOKUP(G147,#REF!,2,0)</f>
        <v>#REF!</v>
      </c>
      <c r="I147" s="71"/>
      <c r="J147" s="71"/>
      <c r="K147" s="81" t="s">
        <v>228</v>
      </c>
      <c r="L147" s="81" t="s">
        <v>2097</v>
      </c>
      <c r="M147" s="82" t="s">
        <v>1284</v>
      </c>
      <c r="N147" s="79" t="str">
        <f t="shared" si="4"/>
        <v>4560123504984</v>
      </c>
      <c r="O147" s="79" t="str">
        <f t="shared" si="5"/>
        <v>TRUE</v>
      </c>
      <c r="P147" s="79"/>
      <c r="Q147" s="79"/>
      <c r="R147" s="79"/>
      <c r="S147" s="79"/>
      <c r="T147" s="79"/>
      <c r="U147" s="79"/>
    </row>
    <row r="148" spans="1:21" ht="30" customHeight="1">
      <c r="A148" s="71"/>
      <c r="B148" s="71"/>
      <c r="C148" s="71" t="s">
        <v>194</v>
      </c>
      <c r="D148" s="71" t="s">
        <v>1871</v>
      </c>
      <c r="E148" s="71" t="s">
        <v>1869</v>
      </c>
      <c r="F148" s="71" t="s">
        <v>1946</v>
      </c>
      <c r="G148" s="72" t="s">
        <v>1250</v>
      </c>
      <c r="H148" s="71" t="e">
        <f>VLOOKUP(G148,#REF!,2,0)</f>
        <v>#REF!</v>
      </c>
      <c r="I148" s="71"/>
      <c r="J148" s="71"/>
      <c r="K148" s="81" t="s">
        <v>229</v>
      </c>
      <c r="L148" s="81" t="s">
        <v>2098</v>
      </c>
      <c r="M148" s="82" t="s">
        <v>1285</v>
      </c>
      <c r="N148" s="79" t="str">
        <f t="shared" si="4"/>
        <v>4560123504983</v>
      </c>
      <c r="O148" s="79" t="str">
        <f t="shared" si="5"/>
        <v>TRUE</v>
      </c>
      <c r="P148" s="79"/>
      <c r="Q148" s="79"/>
      <c r="R148" s="79"/>
      <c r="S148" s="79"/>
      <c r="T148" s="79"/>
      <c r="U148" s="79"/>
    </row>
    <row r="149" spans="1:21" ht="30" customHeight="1">
      <c r="A149" s="71"/>
      <c r="B149" s="71"/>
      <c r="C149" s="71" t="s">
        <v>195</v>
      </c>
      <c r="D149" s="71" t="s">
        <v>1871</v>
      </c>
      <c r="E149" s="71" t="s">
        <v>1869</v>
      </c>
      <c r="F149" s="71" t="s">
        <v>1947</v>
      </c>
      <c r="G149" s="72" t="s">
        <v>1251</v>
      </c>
      <c r="H149" s="71" t="e">
        <f>VLOOKUP(G149,#REF!,2,0)</f>
        <v>#REF!</v>
      </c>
      <c r="I149" s="71"/>
      <c r="J149" s="71"/>
      <c r="K149" s="81" t="s">
        <v>230</v>
      </c>
      <c r="L149" s="81" t="s">
        <v>2099</v>
      </c>
      <c r="M149" s="82" t="s">
        <v>1286</v>
      </c>
      <c r="N149" s="79" t="str">
        <f t="shared" si="4"/>
        <v>4560123504982</v>
      </c>
      <c r="O149" s="79" t="str">
        <f t="shared" si="5"/>
        <v>TRUE</v>
      </c>
      <c r="P149" s="79"/>
      <c r="Q149" s="79"/>
      <c r="R149" s="79"/>
      <c r="S149" s="79"/>
      <c r="T149" s="79"/>
      <c r="U149" s="79"/>
    </row>
    <row r="150" spans="1:21" ht="30" customHeight="1">
      <c r="A150" s="71"/>
      <c r="B150" s="71"/>
      <c r="C150" s="71" t="s">
        <v>196</v>
      </c>
      <c r="D150" s="71" t="s">
        <v>1871</v>
      </c>
      <c r="E150" s="71" t="s">
        <v>1869</v>
      </c>
      <c r="F150" s="71" t="s">
        <v>1948</v>
      </c>
      <c r="G150" s="72" t="s">
        <v>1252</v>
      </c>
      <c r="H150" s="71" t="e">
        <f>VLOOKUP(G150,#REF!,2,0)</f>
        <v>#REF!</v>
      </c>
      <c r="I150" s="71"/>
      <c r="J150" s="71"/>
      <c r="K150" s="81" t="s">
        <v>231</v>
      </c>
      <c r="L150" s="81" t="s">
        <v>2100</v>
      </c>
      <c r="M150" s="82" t="s">
        <v>1287</v>
      </c>
      <c r="N150" s="79" t="str">
        <f t="shared" si="4"/>
        <v>4560123504981</v>
      </c>
      <c r="O150" s="79" t="str">
        <f t="shared" si="5"/>
        <v>TRUE</v>
      </c>
      <c r="P150" s="79"/>
      <c r="Q150" s="79"/>
      <c r="R150" s="79"/>
      <c r="S150" s="79"/>
      <c r="T150" s="79"/>
      <c r="U150" s="79"/>
    </row>
    <row r="151" spans="1:21" ht="30" customHeight="1">
      <c r="A151" s="71"/>
      <c r="B151" s="71"/>
      <c r="C151" s="71" t="s">
        <v>197</v>
      </c>
      <c r="D151" s="71" t="s">
        <v>1871</v>
      </c>
      <c r="E151" s="71" t="s">
        <v>1869</v>
      </c>
      <c r="F151" s="71" t="s">
        <v>1949</v>
      </c>
      <c r="G151" s="72" t="s">
        <v>1253</v>
      </c>
      <c r="H151" s="71" t="e">
        <f>VLOOKUP(G151,#REF!,2,0)</f>
        <v>#REF!</v>
      </c>
      <c r="I151" s="71"/>
      <c r="J151" s="71"/>
      <c r="K151" s="81" t="s">
        <v>232</v>
      </c>
      <c r="L151" s="81" t="s">
        <v>2101</v>
      </c>
      <c r="M151" s="82" t="s">
        <v>1288</v>
      </c>
      <c r="N151" s="79" t="str">
        <f t="shared" si="4"/>
        <v>4560123504980</v>
      </c>
      <c r="O151" s="79" t="str">
        <f t="shared" si="5"/>
        <v>TRUE</v>
      </c>
      <c r="P151" s="79"/>
      <c r="Q151" s="79"/>
      <c r="R151" s="79"/>
      <c r="S151" s="79"/>
      <c r="T151" s="79"/>
      <c r="U151" s="79"/>
    </row>
    <row r="152" spans="1:21" ht="30" customHeight="1">
      <c r="A152" s="71"/>
      <c r="B152" s="71"/>
      <c r="C152" s="71" t="s">
        <v>198</v>
      </c>
      <c r="D152" s="71" t="s">
        <v>1871</v>
      </c>
      <c r="E152" s="71" t="s">
        <v>1870</v>
      </c>
      <c r="F152" s="71" t="s">
        <v>1945</v>
      </c>
      <c r="G152" s="72" t="s">
        <v>1254</v>
      </c>
      <c r="H152" s="71" t="e">
        <f>VLOOKUP(G152,#REF!,2,0)</f>
        <v>#REF!</v>
      </c>
      <c r="I152" s="71"/>
      <c r="J152" s="71"/>
      <c r="K152" s="81" t="s">
        <v>233</v>
      </c>
      <c r="L152" s="81" t="s">
        <v>2102</v>
      </c>
      <c r="M152" s="82" t="s">
        <v>1289</v>
      </c>
      <c r="N152" s="79" t="str">
        <f t="shared" si="4"/>
        <v>4560123504971</v>
      </c>
      <c r="O152" s="79" t="str">
        <f t="shared" si="5"/>
        <v>TRUE</v>
      </c>
      <c r="P152" s="79"/>
      <c r="Q152" s="79"/>
      <c r="R152" s="79"/>
      <c r="S152" s="79"/>
      <c r="T152" s="79"/>
      <c r="U152" s="79"/>
    </row>
    <row r="153" spans="1:21" ht="30" customHeight="1">
      <c r="A153" s="71"/>
      <c r="B153" s="71"/>
      <c r="C153" s="71" t="s">
        <v>199</v>
      </c>
      <c r="D153" s="71" t="s">
        <v>1871</v>
      </c>
      <c r="E153" s="71" t="s">
        <v>1870</v>
      </c>
      <c r="F153" s="71" t="s">
        <v>1946</v>
      </c>
      <c r="G153" s="72" t="s">
        <v>1255</v>
      </c>
      <c r="H153" s="71" t="e">
        <f>VLOOKUP(G153,#REF!,2,0)</f>
        <v>#REF!</v>
      </c>
      <c r="I153" s="71"/>
      <c r="J153" s="71"/>
      <c r="K153" s="81" t="s">
        <v>234</v>
      </c>
      <c r="L153" s="81" t="s">
        <v>2103</v>
      </c>
      <c r="M153" s="82" t="s">
        <v>1290</v>
      </c>
      <c r="N153" s="79" t="str">
        <f t="shared" si="4"/>
        <v>4560123504969</v>
      </c>
      <c r="O153" s="79" t="str">
        <f t="shared" si="5"/>
        <v>TRUE</v>
      </c>
      <c r="P153" s="79"/>
      <c r="Q153" s="79"/>
      <c r="R153" s="79"/>
      <c r="S153" s="79"/>
      <c r="T153" s="79"/>
      <c r="U153" s="79"/>
    </row>
    <row r="154" spans="1:21" ht="30" customHeight="1">
      <c r="A154" s="71"/>
      <c r="B154" s="71"/>
      <c r="C154" s="71" t="s">
        <v>200</v>
      </c>
      <c r="D154" s="71" t="s">
        <v>1871</v>
      </c>
      <c r="E154" s="71" t="s">
        <v>1870</v>
      </c>
      <c r="F154" s="71" t="s">
        <v>1947</v>
      </c>
      <c r="G154" s="72" t="s">
        <v>1256</v>
      </c>
      <c r="H154" s="71" t="e">
        <f>VLOOKUP(G154,#REF!,2,0)</f>
        <v>#REF!</v>
      </c>
      <c r="I154" s="71"/>
      <c r="J154" s="71"/>
      <c r="K154" s="81" t="s">
        <v>235</v>
      </c>
      <c r="L154" s="81" t="s">
        <v>2104</v>
      </c>
      <c r="M154" s="82" t="s">
        <v>1291</v>
      </c>
      <c r="N154" s="79" t="str">
        <f t="shared" si="4"/>
        <v>4560123504968</v>
      </c>
      <c r="O154" s="79" t="str">
        <f t="shared" si="5"/>
        <v>TRUE</v>
      </c>
      <c r="P154" s="79"/>
      <c r="Q154" s="79"/>
      <c r="R154" s="79"/>
      <c r="S154" s="79"/>
      <c r="T154" s="79"/>
      <c r="U154" s="79"/>
    </row>
    <row r="155" spans="1:21" ht="30" customHeight="1">
      <c r="A155" s="71"/>
      <c r="B155" s="71"/>
      <c r="C155" s="71" t="s">
        <v>201</v>
      </c>
      <c r="D155" s="71" t="s">
        <v>1871</v>
      </c>
      <c r="E155" s="71" t="s">
        <v>1870</v>
      </c>
      <c r="F155" s="71" t="s">
        <v>1948</v>
      </c>
      <c r="G155" s="72" t="s">
        <v>1257</v>
      </c>
      <c r="H155" s="71" t="e">
        <f>VLOOKUP(G155,#REF!,2,0)</f>
        <v>#REF!</v>
      </c>
      <c r="I155" s="71"/>
      <c r="J155" s="71"/>
      <c r="K155" s="81" t="s">
        <v>237</v>
      </c>
      <c r="L155" s="81" t="s">
        <v>2105</v>
      </c>
      <c r="M155" s="82" t="s">
        <v>1293</v>
      </c>
      <c r="N155" s="79" t="str">
        <f t="shared" si="4"/>
        <v>4560123504965</v>
      </c>
      <c r="O155" s="79" t="str">
        <f t="shared" si="5"/>
        <v>TRUE</v>
      </c>
      <c r="P155" s="79"/>
      <c r="Q155" s="79"/>
      <c r="R155" s="79"/>
      <c r="S155" s="79"/>
      <c r="T155" s="79"/>
      <c r="U155" s="79"/>
    </row>
    <row r="156" spans="1:21" ht="30" customHeight="1">
      <c r="A156" s="71"/>
      <c r="B156" s="71"/>
      <c r="C156" s="71" t="s">
        <v>202</v>
      </c>
      <c r="D156" s="71" t="s">
        <v>1871</v>
      </c>
      <c r="E156" s="71" t="s">
        <v>1870</v>
      </c>
      <c r="F156" s="71" t="s">
        <v>1949</v>
      </c>
      <c r="G156" s="72" t="s">
        <v>1258</v>
      </c>
      <c r="H156" s="71" t="e">
        <f>VLOOKUP(G156,#REF!,2,0)</f>
        <v>#REF!</v>
      </c>
      <c r="I156" s="71"/>
      <c r="J156" s="71"/>
      <c r="K156" s="81" t="s">
        <v>238</v>
      </c>
      <c r="L156" s="81" t="s">
        <v>2106</v>
      </c>
      <c r="M156" s="82" t="s">
        <v>1294</v>
      </c>
      <c r="N156" s="79" t="str">
        <f t="shared" si="4"/>
        <v>4560123504963</v>
      </c>
      <c r="O156" s="79" t="str">
        <f t="shared" si="5"/>
        <v>TRUE</v>
      </c>
      <c r="P156" s="79"/>
      <c r="Q156" s="79"/>
      <c r="R156" s="79"/>
      <c r="S156" s="79"/>
      <c r="T156" s="79"/>
      <c r="U156" s="79"/>
    </row>
    <row r="157" spans="1:21" ht="30" customHeight="1">
      <c r="A157" s="71"/>
      <c r="B157" s="71"/>
      <c r="C157" s="71" t="s">
        <v>203</v>
      </c>
      <c r="D157" s="71" t="s">
        <v>1871</v>
      </c>
      <c r="E157" s="71" t="s">
        <v>1850</v>
      </c>
      <c r="F157" s="71" t="s">
        <v>1945</v>
      </c>
      <c r="G157" s="72" t="s">
        <v>1259</v>
      </c>
      <c r="H157" s="71" t="e">
        <f>VLOOKUP(G157,#REF!,2,0)</f>
        <v>#REF!</v>
      </c>
      <c r="I157" s="71"/>
      <c r="J157" s="71"/>
      <c r="K157" s="81" t="s">
        <v>239</v>
      </c>
      <c r="L157" s="81" t="s">
        <v>2107</v>
      </c>
      <c r="M157" s="82" t="s">
        <v>1295</v>
      </c>
      <c r="N157" s="79" t="str">
        <f t="shared" si="4"/>
        <v>4560123504979</v>
      </c>
      <c r="O157" s="79" t="str">
        <f t="shared" si="5"/>
        <v>TRUE</v>
      </c>
      <c r="P157" s="79"/>
      <c r="Q157" s="79"/>
      <c r="R157" s="79"/>
      <c r="S157" s="79"/>
      <c r="T157" s="79"/>
      <c r="U157" s="79"/>
    </row>
    <row r="158" spans="1:21" ht="30" customHeight="1">
      <c r="A158" s="71"/>
      <c r="B158" s="71"/>
      <c r="C158" s="71" t="s">
        <v>204</v>
      </c>
      <c r="D158" s="71" t="s">
        <v>1871</v>
      </c>
      <c r="E158" s="71" t="s">
        <v>1850</v>
      </c>
      <c r="F158" s="71" t="s">
        <v>1946</v>
      </c>
      <c r="G158" s="72" t="s">
        <v>1260</v>
      </c>
      <c r="H158" s="71" t="e">
        <f>VLOOKUP(G158,#REF!,2,0)</f>
        <v>#REF!</v>
      </c>
      <c r="I158" s="71"/>
      <c r="J158" s="71"/>
      <c r="K158" s="81" t="s">
        <v>240</v>
      </c>
      <c r="L158" s="81" t="s">
        <v>2108</v>
      </c>
      <c r="M158" s="82" t="s">
        <v>1296</v>
      </c>
      <c r="N158" s="79" t="str">
        <f t="shared" si="4"/>
        <v>4560123504978</v>
      </c>
      <c r="O158" s="79" t="str">
        <f t="shared" si="5"/>
        <v>TRUE</v>
      </c>
      <c r="P158" s="79"/>
      <c r="Q158" s="79"/>
      <c r="R158" s="79"/>
      <c r="S158" s="79"/>
      <c r="T158" s="79"/>
      <c r="U158" s="79"/>
    </row>
    <row r="159" spans="1:21" ht="30" customHeight="1">
      <c r="A159" s="71"/>
      <c r="B159" s="71"/>
      <c r="C159" s="71" t="s">
        <v>205</v>
      </c>
      <c r="D159" s="71" t="s">
        <v>1871</v>
      </c>
      <c r="E159" s="71" t="s">
        <v>1850</v>
      </c>
      <c r="F159" s="71" t="s">
        <v>1947</v>
      </c>
      <c r="G159" s="72" t="s">
        <v>1261</v>
      </c>
      <c r="H159" s="71" t="e">
        <f>VLOOKUP(G159,#REF!,2,0)</f>
        <v>#REF!</v>
      </c>
      <c r="I159" s="71"/>
      <c r="J159" s="71"/>
      <c r="K159" s="81" t="s">
        <v>241</v>
      </c>
      <c r="L159" s="81" t="s">
        <v>2109</v>
      </c>
      <c r="M159" s="82" t="s">
        <v>1297</v>
      </c>
      <c r="N159" s="79" t="str">
        <f t="shared" si="4"/>
        <v>4560123504977</v>
      </c>
      <c r="O159" s="79" t="str">
        <f t="shared" si="5"/>
        <v>TRUE</v>
      </c>
      <c r="P159" s="79"/>
      <c r="Q159" s="79"/>
      <c r="R159" s="79"/>
      <c r="S159" s="79"/>
      <c r="T159" s="79"/>
      <c r="U159" s="79"/>
    </row>
    <row r="160" spans="1:21" ht="30" customHeight="1">
      <c r="A160" s="71"/>
      <c r="B160" s="71"/>
      <c r="C160" s="71" t="s">
        <v>206</v>
      </c>
      <c r="D160" s="71" t="s">
        <v>1871</v>
      </c>
      <c r="E160" s="71" t="s">
        <v>1850</v>
      </c>
      <c r="F160" s="71" t="s">
        <v>1948</v>
      </c>
      <c r="G160" s="72" t="s">
        <v>1262</v>
      </c>
      <c r="H160" s="71" t="e">
        <f>VLOOKUP(G160,#REF!,2,0)</f>
        <v>#REF!</v>
      </c>
      <c r="I160" s="71"/>
      <c r="J160" s="71"/>
      <c r="K160" s="81" t="s">
        <v>242</v>
      </c>
      <c r="L160" s="81" t="s">
        <v>2110</v>
      </c>
      <c r="M160" s="82" t="s">
        <v>1298</v>
      </c>
      <c r="N160" s="79" t="str">
        <f t="shared" si="4"/>
        <v>4560123504976</v>
      </c>
      <c r="O160" s="79" t="str">
        <f t="shared" si="5"/>
        <v>TRUE</v>
      </c>
      <c r="P160" s="79"/>
      <c r="Q160" s="79"/>
      <c r="R160" s="79"/>
      <c r="S160" s="79"/>
      <c r="T160" s="79"/>
      <c r="U160" s="79"/>
    </row>
    <row r="161" spans="1:21" ht="30" customHeight="1">
      <c r="A161" s="71"/>
      <c r="B161" s="71"/>
      <c r="C161" s="71" t="s">
        <v>207</v>
      </c>
      <c r="D161" s="71" t="s">
        <v>1871</v>
      </c>
      <c r="E161" s="71" t="s">
        <v>1850</v>
      </c>
      <c r="F161" s="71" t="s">
        <v>1949</v>
      </c>
      <c r="G161" s="72" t="s">
        <v>1263</v>
      </c>
      <c r="H161" s="71" t="e">
        <f>VLOOKUP(G161,#REF!,2,0)</f>
        <v>#REF!</v>
      </c>
      <c r="I161" s="71"/>
      <c r="J161" s="71"/>
      <c r="K161" s="81" t="s">
        <v>243</v>
      </c>
      <c r="L161" s="81" t="s">
        <v>2111</v>
      </c>
      <c r="M161" s="82" t="s">
        <v>1299</v>
      </c>
      <c r="N161" s="79" t="str">
        <f t="shared" si="4"/>
        <v>4560123504975</v>
      </c>
      <c r="O161" s="79" t="str">
        <f t="shared" si="5"/>
        <v>TRUE</v>
      </c>
      <c r="P161" s="79"/>
      <c r="Q161" s="79"/>
      <c r="R161" s="79"/>
      <c r="S161" s="79"/>
      <c r="T161" s="79"/>
      <c r="U161" s="79"/>
    </row>
    <row r="162" spans="1:21" ht="30" customHeight="1">
      <c r="A162" s="71"/>
      <c r="B162" s="71"/>
      <c r="C162" s="71" t="s">
        <v>208</v>
      </c>
      <c r="D162" s="71" t="s">
        <v>1872</v>
      </c>
      <c r="E162" s="71" t="s">
        <v>1854</v>
      </c>
      <c r="F162" s="71" t="s">
        <v>1945</v>
      </c>
      <c r="G162" s="72" t="s">
        <v>1264</v>
      </c>
      <c r="H162" s="71" t="e">
        <f>VLOOKUP(G162,#REF!,2,0)</f>
        <v>#REF!</v>
      </c>
      <c r="I162" s="71"/>
      <c r="J162" s="71"/>
      <c r="K162" s="81" t="s">
        <v>244</v>
      </c>
      <c r="L162" s="81" t="s">
        <v>2112</v>
      </c>
      <c r="M162" s="82" t="s">
        <v>1300</v>
      </c>
      <c r="N162" s="79" t="str">
        <f t="shared" si="4"/>
        <v>4560123504909</v>
      </c>
      <c r="O162" s="79" t="str">
        <f t="shared" si="5"/>
        <v>TRUE</v>
      </c>
      <c r="P162" s="79"/>
      <c r="Q162" s="79"/>
      <c r="R162" s="79"/>
      <c r="S162" s="79"/>
      <c r="T162" s="79"/>
      <c r="U162" s="79"/>
    </row>
    <row r="163" spans="1:21" ht="30" customHeight="1">
      <c r="A163" s="71"/>
      <c r="B163" s="71"/>
      <c r="C163" s="71" t="s">
        <v>209</v>
      </c>
      <c r="D163" s="71" t="s">
        <v>1872</v>
      </c>
      <c r="E163" s="71" t="s">
        <v>1854</v>
      </c>
      <c r="F163" s="71" t="s">
        <v>1946</v>
      </c>
      <c r="G163" s="72" t="s">
        <v>1265</v>
      </c>
      <c r="H163" s="71" t="e">
        <f>VLOOKUP(G163,#REF!,2,0)</f>
        <v>#REF!</v>
      </c>
      <c r="I163" s="71"/>
      <c r="J163" s="71"/>
      <c r="K163" s="81" t="s">
        <v>245</v>
      </c>
      <c r="L163" s="81" t="s">
        <v>2113</v>
      </c>
      <c r="M163" s="82" t="s">
        <v>1301</v>
      </c>
      <c r="N163" s="79" t="str">
        <f t="shared" si="4"/>
        <v>4560123504908</v>
      </c>
      <c r="O163" s="79" t="str">
        <f t="shared" si="5"/>
        <v>TRUE</v>
      </c>
      <c r="P163" s="79"/>
      <c r="Q163" s="79"/>
      <c r="R163" s="79"/>
      <c r="S163" s="79"/>
      <c r="T163" s="79"/>
      <c r="U163" s="79"/>
    </row>
    <row r="164" spans="1:21" ht="30" customHeight="1">
      <c r="A164" s="71"/>
      <c r="B164" s="71"/>
      <c r="C164" s="71" t="s">
        <v>210</v>
      </c>
      <c r="D164" s="71" t="s">
        <v>1872</v>
      </c>
      <c r="E164" s="71" t="s">
        <v>1854</v>
      </c>
      <c r="F164" s="71" t="s">
        <v>1947</v>
      </c>
      <c r="G164" s="72" t="s">
        <v>1266</v>
      </c>
      <c r="H164" s="71" t="e">
        <f>VLOOKUP(G164,#REF!,2,0)</f>
        <v>#REF!</v>
      </c>
      <c r="I164" s="71"/>
      <c r="J164" s="71"/>
      <c r="K164" s="81" t="s">
        <v>246</v>
      </c>
      <c r="L164" s="81" t="s">
        <v>2114</v>
      </c>
      <c r="M164" s="82" t="s">
        <v>1302</v>
      </c>
      <c r="N164" s="79" t="str">
        <f t="shared" si="4"/>
        <v>4560123504907</v>
      </c>
      <c r="O164" s="79" t="str">
        <f t="shared" si="5"/>
        <v>TRUE</v>
      </c>
      <c r="P164" s="79"/>
      <c r="Q164" s="79"/>
      <c r="R164" s="79"/>
      <c r="S164" s="79"/>
      <c r="T164" s="79"/>
      <c r="U164" s="79"/>
    </row>
    <row r="165" spans="1:21" ht="30" customHeight="1">
      <c r="A165" s="71"/>
      <c r="B165" s="71"/>
      <c r="C165" s="71" t="s">
        <v>211</v>
      </c>
      <c r="D165" s="71" t="s">
        <v>1872</v>
      </c>
      <c r="E165" s="71" t="s">
        <v>1854</v>
      </c>
      <c r="F165" s="71" t="s">
        <v>1948</v>
      </c>
      <c r="G165" s="72" t="s">
        <v>1267</v>
      </c>
      <c r="H165" s="71" t="e">
        <f>VLOOKUP(G165,#REF!,2,0)</f>
        <v>#REF!</v>
      </c>
      <c r="I165" s="71"/>
      <c r="J165" s="71"/>
      <c r="K165" s="81" t="s">
        <v>247</v>
      </c>
      <c r="L165" s="81" t="s">
        <v>2115</v>
      </c>
      <c r="M165" s="82" t="s">
        <v>1303</v>
      </c>
      <c r="N165" s="79" t="str">
        <f t="shared" si="4"/>
        <v>4560123504906</v>
      </c>
      <c r="O165" s="79" t="str">
        <f t="shared" si="5"/>
        <v>TRUE</v>
      </c>
      <c r="P165" s="79"/>
      <c r="Q165" s="79"/>
      <c r="R165" s="79"/>
      <c r="S165" s="79"/>
      <c r="T165" s="79"/>
      <c r="U165" s="79"/>
    </row>
    <row r="166" spans="1:21" ht="30" customHeight="1">
      <c r="A166" s="71"/>
      <c r="B166" s="71"/>
      <c r="C166" s="71" t="s">
        <v>212</v>
      </c>
      <c r="D166" s="71" t="s">
        <v>1872</v>
      </c>
      <c r="E166" s="71" t="s">
        <v>1854</v>
      </c>
      <c r="F166" s="71" t="s">
        <v>1949</v>
      </c>
      <c r="G166" s="72" t="s">
        <v>1268</v>
      </c>
      <c r="H166" s="71" t="e">
        <f>VLOOKUP(G166,#REF!,2,0)</f>
        <v>#REF!</v>
      </c>
      <c r="I166" s="71"/>
      <c r="J166" s="71"/>
      <c r="K166" s="81" t="s">
        <v>248</v>
      </c>
      <c r="L166" s="81" t="s">
        <v>2116</v>
      </c>
      <c r="M166" s="82" t="s">
        <v>1304</v>
      </c>
      <c r="N166" s="79" t="str">
        <f t="shared" si="4"/>
        <v>4560123504905</v>
      </c>
      <c r="O166" s="79" t="str">
        <f t="shared" si="5"/>
        <v>TRUE</v>
      </c>
      <c r="P166" s="79"/>
      <c r="Q166" s="79"/>
      <c r="R166" s="79"/>
      <c r="S166" s="79"/>
      <c r="T166" s="79"/>
      <c r="U166" s="79"/>
    </row>
    <row r="167" spans="1:21" ht="30" customHeight="1">
      <c r="A167" s="71"/>
      <c r="B167" s="71"/>
      <c r="C167" s="71" t="s">
        <v>213</v>
      </c>
      <c r="D167" s="71" t="s">
        <v>1872</v>
      </c>
      <c r="E167" s="71" t="s">
        <v>1869</v>
      </c>
      <c r="F167" s="71" t="s">
        <v>1945</v>
      </c>
      <c r="G167" s="72" t="s">
        <v>1269</v>
      </c>
      <c r="H167" s="71" t="e">
        <f>VLOOKUP(G167,#REF!,2,0)</f>
        <v>#REF!</v>
      </c>
      <c r="I167" s="71"/>
      <c r="J167" s="71"/>
      <c r="K167" s="81" t="s">
        <v>249</v>
      </c>
      <c r="L167" s="81" t="s">
        <v>2117</v>
      </c>
      <c r="M167" s="82" t="s">
        <v>1305</v>
      </c>
      <c r="N167" s="79" t="str">
        <f t="shared" si="4"/>
        <v>4560123504894</v>
      </c>
      <c r="O167" s="79" t="str">
        <f t="shared" si="5"/>
        <v>TRUE</v>
      </c>
      <c r="P167" s="79"/>
      <c r="Q167" s="79"/>
      <c r="R167" s="79"/>
      <c r="S167" s="79"/>
      <c r="T167" s="79"/>
      <c r="U167" s="79"/>
    </row>
    <row r="168" spans="1:21" ht="30" customHeight="1">
      <c r="A168" s="71"/>
      <c r="B168" s="71"/>
      <c r="C168" s="71" t="s">
        <v>214</v>
      </c>
      <c r="D168" s="71" t="s">
        <v>1872</v>
      </c>
      <c r="E168" s="71" t="s">
        <v>1869</v>
      </c>
      <c r="F168" s="71" t="s">
        <v>1946</v>
      </c>
      <c r="G168" s="72" t="s">
        <v>1270</v>
      </c>
      <c r="H168" s="71" t="e">
        <f>VLOOKUP(G168,#REF!,2,0)</f>
        <v>#REF!</v>
      </c>
      <c r="I168" s="71"/>
      <c r="J168" s="71"/>
      <c r="K168" s="81" t="s">
        <v>250</v>
      </c>
      <c r="L168" s="81" t="s">
        <v>2118</v>
      </c>
      <c r="M168" s="82" t="s">
        <v>1306</v>
      </c>
      <c r="N168" s="79" t="str">
        <f t="shared" si="4"/>
        <v>4560123504893</v>
      </c>
      <c r="O168" s="79" t="str">
        <f t="shared" si="5"/>
        <v>TRUE</v>
      </c>
      <c r="P168" s="79"/>
      <c r="Q168" s="79"/>
      <c r="R168" s="79"/>
      <c r="S168" s="79"/>
      <c r="T168" s="79"/>
      <c r="U168" s="79"/>
    </row>
    <row r="169" spans="1:21" ht="30" customHeight="1">
      <c r="A169" s="71"/>
      <c r="B169" s="71"/>
      <c r="C169" s="71" t="s">
        <v>215</v>
      </c>
      <c r="D169" s="71" t="s">
        <v>1872</v>
      </c>
      <c r="E169" s="71" t="s">
        <v>1869</v>
      </c>
      <c r="F169" s="71" t="s">
        <v>1947</v>
      </c>
      <c r="G169" s="72" t="s">
        <v>1271</v>
      </c>
      <c r="H169" s="71" t="e">
        <f>VLOOKUP(G169,#REF!,2,0)</f>
        <v>#REF!</v>
      </c>
      <c r="I169" s="71"/>
      <c r="J169" s="71"/>
      <c r="K169" s="81" t="s">
        <v>251</v>
      </c>
      <c r="L169" s="81" t="s">
        <v>2119</v>
      </c>
      <c r="M169" s="82" t="s">
        <v>1307</v>
      </c>
      <c r="N169" s="79" t="str">
        <f t="shared" si="4"/>
        <v>4560123504892</v>
      </c>
      <c r="O169" s="79" t="str">
        <f t="shared" si="5"/>
        <v>TRUE</v>
      </c>
      <c r="P169" s="79"/>
      <c r="Q169" s="79"/>
      <c r="R169" s="79"/>
      <c r="S169" s="79"/>
      <c r="T169" s="79"/>
      <c r="U169" s="79"/>
    </row>
    <row r="170" spans="1:21" ht="30" customHeight="1">
      <c r="A170" s="71"/>
      <c r="B170" s="71"/>
      <c r="C170" s="71" t="s">
        <v>216</v>
      </c>
      <c r="D170" s="71" t="s">
        <v>1872</v>
      </c>
      <c r="E170" s="71" t="s">
        <v>1869</v>
      </c>
      <c r="F170" s="71" t="s">
        <v>1948</v>
      </c>
      <c r="G170" s="72" t="s">
        <v>1272</v>
      </c>
      <c r="H170" s="71" t="e">
        <f>VLOOKUP(G170,#REF!,2,0)</f>
        <v>#REF!</v>
      </c>
      <c r="I170" s="71"/>
      <c r="J170" s="71"/>
      <c r="K170" s="81" t="s">
        <v>252</v>
      </c>
      <c r="L170" s="81" t="s">
        <v>2120</v>
      </c>
      <c r="M170" s="82" t="s">
        <v>1308</v>
      </c>
      <c r="N170" s="79" t="str">
        <f t="shared" si="4"/>
        <v>4560123504891</v>
      </c>
      <c r="O170" s="79" t="str">
        <f t="shared" si="5"/>
        <v>TRUE</v>
      </c>
      <c r="P170" s="79"/>
      <c r="Q170" s="79"/>
      <c r="R170" s="79"/>
      <c r="S170" s="79"/>
      <c r="T170" s="79"/>
      <c r="U170" s="79"/>
    </row>
    <row r="171" spans="1:21" ht="30" customHeight="1">
      <c r="A171" s="71"/>
      <c r="B171" s="71"/>
      <c r="C171" s="71" t="s">
        <v>217</v>
      </c>
      <c r="D171" s="71" t="s">
        <v>1872</v>
      </c>
      <c r="E171" s="71" t="s">
        <v>1869</v>
      </c>
      <c r="F171" s="71" t="s">
        <v>1949</v>
      </c>
      <c r="G171" s="72" t="s">
        <v>1273</v>
      </c>
      <c r="H171" s="71" t="e">
        <f>VLOOKUP(G171,#REF!,2,0)</f>
        <v>#REF!</v>
      </c>
      <c r="I171" s="71"/>
      <c r="J171" s="71"/>
      <c r="K171" s="81" t="s">
        <v>253</v>
      </c>
      <c r="L171" s="81" t="s">
        <v>2121</v>
      </c>
      <c r="M171" s="82" t="s">
        <v>1309</v>
      </c>
      <c r="N171" s="79" t="str">
        <f t="shared" si="4"/>
        <v>4560123504890</v>
      </c>
      <c r="O171" s="79" t="str">
        <f t="shared" si="5"/>
        <v>TRUE</v>
      </c>
      <c r="P171" s="79"/>
      <c r="Q171" s="79"/>
      <c r="R171" s="79"/>
      <c r="S171" s="79"/>
      <c r="T171" s="79"/>
      <c r="U171" s="79"/>
    </row>
    <row r="172" spans="1:21" ht="30" customHeight="1">
      <c r="A172" s="71"/>
      <c r="B172" s="71"/>
      <c r="C172" s="71" t="s">
        <v>218</v>
      </c>
      <c r="D172" s="71" t="s">
        <v>1872</v>
      </c>
      <c r="E172" s="71" t="s">
        <v>1870</v>
      </c>
      <c r="F172" s="71" t="s">
        <v>1945</v>
      </c>
      <c r="G172" s="72" t="s">
        <v>1274</v>
      </c>
      <c r="H172" s="71" t="e">
        <f>VLOOKUP(G172,#REF!,2,0)</f>
        <v>#REF!</v>
      </c>
      <c r="I172" s="71"/>
      <c r="J172" s="71"/>
      <c r="K172" s="81" t="s">
        <v>254</v>
      </c>
      <c r="L172" s="81" t="s">
        <v>2122</v>
      </c>
      <c r="M172" s="82" t="s">
        <v>1310</v>
      </c>
      <c r="N172" s="79" t="str">
        <f t="shared" si="4"/>
        <v>4560123504914</v>
      </c>
      <c r="O172" s="79" t="str">
        <f t="shared" si="5"/>
        <v>TRUE</v>
      </c>
      <c r="P172" s="79"/>
      <c r="Q172" s="79"/>
      <c r="R172" s="79"/>
      <c r="S172" s="79"/>
      <c r="T172" s="79"/>
      <c r="U172" s="79"/>
    </row>
    <row r="173" spans="1:21" ht="30" customHeight="1">
      <c r="A173" s="71"/>
      <c r="B173" s="71"/>
      <c r="C173" s="71" t="s">
        <v>219</v>
      </c>
      <c r="D173" s="71" t="s">
        <v>1872</v>
      </c>
      <c r="E173" s="71" t="s">
        <v>1870</v>
      </c>
      <c r="F173" s="71" t="s">
        <v>1946</v>
      </c>
      <c r="G173" s="72" t="s">
        <v>1275</v>
      </c>
      <c r="H173" s="71" t="e">
        <f>VLOOKUP(G173,#REF!,2,0)</f>
        <v>#REF!</v>
      </c>
      <c r="I173" s="71"/>
      <c r="J173" s="71"/>
      <c r="K173" s="81" t="s">
        <v>255</v>
      </c>
      <c r="L173" s="81" t="s">
        <v>2123</v>
      </c>
      <c r="M173" s="82" t="s">
        <v>1311</v>
      </c>
      <c r="N173" s="79" t="str">
        <f t="shared" si="4"/>
        <v>4560123504913</v>
      </c>
      <c r="O173" s="79" t="str">
        <f t="shared" si="5"/>
        <v>TRUE</v>
      </c>
      <c r="P173" s="79"/>
      <c r="Q173" s="79"/>
      <c r="R173" s="79"/>
      <c r="S173" s="79"/>
      <c r="T173" s="79"/>
      <c r="U173" s="79"/>
    </row>
    <row r="174" spans="1:21" ht="30" customHeight="1">
      <c r="A174" s="71"/>
      <c r="B174" s="71"/>
      <c r="C174" s="71" t="s">
        <v>220</v>
      </c>
      <c r="D174" s="71" t="s">
        <v>1872</v>
      </c>
      <c r="E174" s="71" t="s">
        <v>1870</v>
      </c>
      <c r="F174" s="71" t="s">
        <v>1947</v>
      </c>
      <c r="G174" s="72" t="s">
        <v>1276</v>
      </c>
      <c r="H174" s="71" t="e">
        <f>VLOOKUP(G174,#REF!,2,0)</f>
        <v>#REF!</v>
      </c>
      <c r="I174" s="71"/>
      <c r="J174" s="71"/>
      <c r="K174" s="81" t="s">
        <v>256</v>
      </c>
      <c r="L174" s="81" t="s">
        <v>2124</v>
      </c>
      <c r="M174" s="82" t="s">
        <v>1312</v>
      </c>
      <c r="N174" s="79" t="str">
        <f t="shared" si="4"/>
        <v>4560123504912</v>
      </c>
      <c r="O174" s="79" t="str">
        <f t="shared" si="5"/>
        <v>TRUE</v>
      </c>
      <c r="P174" s="79"/>
      <c r="Q174" s="79"/>
      <c r="R174" s="79"/>
      <c r="S174" s="79"/>
      <c r="T174" s="79"/>
      <c r="U174" s="79"/>
    </row>
    <row r="175" spans="1:21" ht="30" customHeight="1">
      <c r="A175" s="71"/>
      <c r="B175" s="71"/>
      <c r="C175" s="71" t="s">
        <v>221</v>
      </c>
      <c r="D175" s="71" t="s">
        <v>1872</v>
      </c>
      <c r="E175" s="71" t="s">
        <v>1870</v>
      </c>
      <c r="F175" s="71" t="s">
        <v>1948</v>
      </c>
      <c r="G175" s="72" t="s">
        <v>1277</v>
      </c>
      <c r="H175" s="71" t="e">
        <f>VLOOKUP(G175,#REF!,2,0)</f>
        <v>#REF!</v>
      </c>
      <c r="I175" s="71"/>
      <c r="J175" s="71"/>
      <c r="K175" s="81" t="s">
        <v>257</v>
      </c>
      <c r="L175" s="81" t="s">
        <v>2125</v>
      </c>
      <c r="M175" s="82" t="s">
        <v>1313</v>
      </c>
      <c r="N175" s="79" t="str">
        <f t="shared" si="4"/>
        <v>4560123504911</v>
      </c>
      <c r="O175" s="79" t="str">
        <f t="shared" si="5"/>
        <v>TRUE</v>
      </c>
      <c r="P175" s="79"/>
      <c r="Q175" s="79"/>
      <c r="R175" s="79"/>
      <c r="S175" s="79"/>
      <c r="T175" s="79"/>
      <c r="U175" s="79"/>
    </row>
    <row r="176" spans="1:21" ht="30" customHeight="1">
      <c r="A176" s="71"/>
      <c r="B176" s="71"/>
      <c r="C176" s="71" t="s">
        <v>222</v>
      </c>
      <c r="D176" s="71" t="s">
        <v>1872</v>
      </c>
      <c r="E176" s="71" t="s">
        <v>1870</v>
      </c>
      <c r="F176" s="71" t="s">
        <v>1949</v>
      </c>
      <c r="G176" s="72" t="s">
        <v>1278</v>
      </c>
      <c r="H176" s="71" t="e">
        <f>VLOOKUP(G176,#REF!,2,0)</f>
        <v>#REF!</v>
      </c>
      <c r="I176" s="71"/>
      <c r="J176" s="71"/>
      <c r="K176" s="81" t="s">
        <v>258</v>
      </c>
      <c r="L176" s="81" t="s">
        <v>2126</v>
      </c>
      <c r="M176" s="82" t="s">
        <v>1314</v>
      </c>
      <c r="N176" s="79" t="str">
        <f t="shared" si="4"/>
        <v>4560123504910</v>
      </c>
      <c r="O176" s="79" t="str">
        <f t="shared" si="5"/>
        <v>TRUE</v>
      </c>
      <c r="P176" s="79"/>
      <c r="Q176" s="79"/>
      <c r="R176" s="79"/>
      <c r="S176" s="79"/>
      <c r="T176" s="79"/>
      <c r="U176" s="79"/>
    </row>
    <row r="177" spans="1:21" ht="30" customHeight="1">
      <c r="A177" s="71"/>
      <c r="B177" s="71"/>
      <c r="C177" s="71" t="s">
        <v>223</v>
      </c>
      <c r="D177" s="71" t="s">
        <v>1872</v>
      </c>
      <c r="E177" s="71" t="s">
        <v>1853</v>
      </c>
      <c r="F177" s="71" t="s">
        <v>1945</v>
      </c>
      <c r="G177" s="72" t="s">
        <v>1279</v>
      </c>
      <c r="H177" s="71" t="e">
        <f>VLOOKUP(G177,#REF!,2,0)</f>
        <v>#REF!</v>
      </c>
      <c r="I177" s="71"/>
      <c r="J177" s="71"/>
      <c r="K177" s="81" t="s">
        <v>259</v>
      </c>
      <c r="L177" s="81" t="s">
        <v>2127</v>
      </c>
      <c r="M177" s="82" t="s">
        <v>1315</v>
      </c>
      <c r="N177" s="79" t="str">
        <f t="shared" si="4"/>
        <v>4560123504899</v>
      </c>
      <c r="O177" s="79" t="str">
        <f t="shared" si="5"/>
        <v>TRUE</v>
      </c>
      <c r="P177" s="79"/>
      <c r="Q177" s="79"/>
      <c r="R177" s="79"/>
      <c r="S177" s="79"/>
      <c r="T177" s="79"/>
      <c r="U177" s="79"/>
    </row>
    <row r="178" spans="1:21" ht="30" customHeight="1">
      <c r="A178" s="71"/>
      <c r="B178" s="71"/>
      <c r="C178" s="71" t="s">
        <v>224</v>
      </c>
      <c r="D178" s="71" t="s">
        <v>1872</v>
      </c>
      <c r="E178" s="71" t="s">
        <v>1853</v>
      </c>
      <c r="F178" s="71" t="s">
        <v>1946</v>
      </c>
      <c r="G178" s="72" t="s">
        <v>1280</v>
      </c>
      <c r="H178" s="71" t="e">
        <f>VLOOKUP(G178,#REF!,2,0)</f>
        <v>#REF!</v>
      </c>
      <c r="I178" s="71"/>
      <c r="J178" s="71"/>
      <c r="K178" s="81" t="s">
        <v>260</v>
      </c>
      <c r="L178" s="81" t="s">
        <v>2128</v>
      </c>
      <c r="M178" s="82" t="s">
        <v>1316</v>
      </c>
      <c r="N178" s="79" t="str">
        <f t="shared" si="4"/>
        <v>4560123504898</v>
      </c>
      <c r="O178" s="79" t="str">
        <f t="shared" si="5"/>
        <v>TRUE</v>
      </c>
      <c r="P178" s="79"/>
      <c r="Q178" s="79"/>
      <c r="R178" s="79"/>
      <c r="S178" s="79"/>
      <c r="T178" s="79"/>
      <c r="U178" s="79"/>
    </row>
    <row r="179" spans="1:21" ht="30" customHeight="1">
      <c r="A179" s="71"/>
      <c r="B179" s="71"/>
      <c r="C179" s="71" t="s">
        <v>225</v>
      </c>
      <c r="D179" s="71" t="s">
        <v>1872</v>
      </c>
      <c r="E179" s="71" t="s">
        <v>1853</v>
      </c>
      <c r="F179" s="71" t="s">
        <v>1947</v>
      </c>
      <c r="G179" s="72" t="s">
        <v>1281</v>
      </c>
      <c r="H179" s="71" t="e">
        <f>VLOOKUP(G179,#REF!,2,0)</f>
        <v>#REF!</v>
      </c>
      <c r="I179" s="71"/>
      <c r="J179" s="71"/>
      <c r="K179" s="81" t="s">
        <v>261</v>
      </c>
      <c r="L179" s="81" t="s">
        <v>2129</v>
      </c>
      <c r="M179" s="82" t="s">
        <v>1317</v>
      </c>
      <c r="N179" s="79" t="str">
        <f t="shared" si="4"/>
        <v>4560123504897</v>
      </c>
      <c r="O179" s="79" t="str">
        <f t="shared" si="5"/>
        <v>TRUE</v>
      </c>
      <c r="P179" s="79"/>
      <c r="Q179" s="79"/>
      <c r="R179" s="79"/>
      <c r="S179" s="79"/>
      <c r="T179" s="79"/>
      <c r="U179" s="79"/>
    </row>
    <row r="180" spans="1:21" ht="30" customHeight="1">
      <c r="A180" s="71"/>
      <c r="B180" s="71"/>
      <c r="C180" s="71" t="s">
        <v>226</v>
      </c>
      <c r="D180" s="71" t="s">
        <v>1872</v>
      </c>
      <c r="E180" s="71" t="s">
        <v>1853</v>
      </c>
      <c r="F180" s="71" t="s">
        <v>1948</v>
      </c>
      <c r="G180" s="72" t="s">
        <v>1282</v>
      </c>
      <c r="H180" s="71" t="e">
        <f>VLOOKUP(G180,#REF!,2,0)</f>
        <v>#REF!</v>
      </c>
      <c r="I180" s="71"/>
      <c r="J180" s="71"/>
      <c r="K180" s="81" t="s">
        <v>262</v>
      </c>
      <c r="L180" s="81" t="s">
        <v>2130</v>
      </c>
      <c r="M180" s="82" t="s">
        <v>1318</v>
      </c>
      <c r="N180" s="79" t="str">
        <f t="shared" si="4"/>
        <v>4560123504896</v>
      </c>
      <c r="O180" s="79" t="str">
        <f t="shared" si="5"/>
        <v>TRUE</v>
      </c>
      <c r="P180" s="79"/>
      <c r="Q180" s="79"/>
      <c r="R180" s="79"/>
      <c r="S180" s="79"/>
      <c r="T180" s="79"/>
      <c r="U180" s="79"/>
    </row>
    <row r="181" spans="1:21" ht="30" customHeight="1">
      <c r="A181" s="71"/>
      <c r="B181" s="71"/>
      <c r="C181" s="71" t="s">
        <v>227</v>
      </c>
      <c r="D181" s="71" t="s">
        <v>1872</v>
      </c>
      <c r="E181" s="71" t="s">
        <v>1853</v>
      </c>
      <c r="F181" s="71" t="s">
        <v>1949</v>
      </c>
      <c r="G181" s="72" t="s">
        <v>1283</v>
      </c>
      <c r="H181" s="71" t="e">
        <f>VLOOKUP(G181,#REF!,2,0)</f>
        <v>#REF!</v>
      </c>
      <c r="I181" s="71"/>
      <c r="J181" s="71"/>
      <c r="K181" s="81" t="s">
        <v>263</v>
      </c>
      <c r="L181" s="81" t="s">
        <v>2131</v>
      </c>
      <c r="M181" s="82" t="s">
        <v>1319</v>
      </c>
      <c r="N181" s="79" t="str">
        <f t="shared" si="4"/>
        <v>4560123504895</v>
      </c>
      <c r="O181" s="79" t="str">
        <f t="shared" si="5"/>
        <v>TRUE</v>
      </c>
      <c r="P181" s="79"/>
      <c r="Q181" s="79"/>
      <c r="R181" s="79"/>
      <c r="S181" s="79"/>
      <c r="T181" s="79"/>
      <c r="U181" s="79"/>
    </row>
    <row r="182" spans="1:21" ht="30" customHeight="1">
      <c r="A182" s="71"/>
      <c r="B182" s="71"/>
      <c r="C182" s="71" t="s">
        <v>228</v>
      </c>
      <c r="D182" s="71" t="s">
        <v>1872</v>
      </c>
      <c r="E182" s="71" t="s">
        <v>1850</v>
      </c>
      <c r="F182" s="71" t="s">
        <v>1945</v>
      </c>
      <c r="G182" s="72" t="s">
        <v>1284</v>
      </c>
      <c r="H182" s="71" t="e">
        <f>VLOOKUP(G182,#REF!,2,0)</f>
        <v>#REF!</v>
      </c>
      <c r="I182" s="71"/>
      <c r="J182" s="71"/>
      <c r="K182" s="81" t="s">
        <v>264</v>
      </c>
      <c r="L182" s="81" t="s">
        <v>2132</v>
      </c>
      <c r="M182" s="82" t="s">
        <v>1320</v>
      </c>
      <c r="N182" s="79" t="str">
        <f t="shared" si="4"/>
        <v>4560123504904</v>
      </c>
      <c r="O182" s="79" t="str">
        <f t="shared" si="5"/>
        <v>TRUE</v>
      </c>
      <c r="P182" s="79"/>
      <c r="Q182" s="79"/>
      <c r="R182" s="79"/>
      <c r="S182" s="79"/>
      <c r="T182" s="79"/>
      <c r="U182" s="79"/>
    </row>
    <row r="183" spans="1:21" ht="30" customHeight="1">
      <c r="A183" s="71"/>
      <c r="B183" s="71"/>
      <c r="C183" s="71" t="s">
        <v>229</v>
      </c>
      <c r="D183" s="71" t="s">
        <v>1872</v>
      </c>
      <c r="E183" s="71" t="s">
        <v>1850</v>
      </c>
      <c r="F183" s="71" t="s">
        <v>1946</v>
      </c>
      <c r="G183" s="72" t="s">
        <v>1285</v>
      </c>
      <c r="H183" s="71" t="e">
        <f>VLOOKUP(G183,#REF!,2,0)</f>
        <v>#REF!</v>
      </c>
      <c r="I183" s="71"/>
      <c r="J183" s="71"/>
      <c r="K183" s="81" t="s">
        <v>265</v>
      </c>
      <c r="L183" s="81" t="s">
        <v>2133</v>
      </c>
      <c r="M183" s="82" t="s">
        <v>1321</v>
      </c>
      <c r="N183" s="79" t="str">
        <f t="shared" si="4"/>
        <v>4560123504903</v>
      </c>
      <c r="O183" s="79" t="str">
        <f t="shared" si="5"/>
        <v>TRUE</v>
      </c>
      <c r="P183" s="79"/>
      <c r="Q183" s="79"/>
      <c r="R183" s="79"/>
      <c r="S183" s="79"/>
      <c r="T183" s="79"/>
      <c r="U183" s="79"/>
    </row>
    <row r="184" spans="1:21" ht="30" customHeight="1">
      <c r="A184" s="71"/>
      <c r="B184" s="71"/>
      <c r="C184" s="71" t="s">
        <v>230</v>
      </c>
      <c r="D184" s="71" t="s">
        <v>1872</v>
      </c>
      <c r="E184" s="71" t="s">
        <v>1850</v>
      </c>
      <c r="F184" s="71" t="s">
        <v>1947</v>
      </c>
      <c r="G184" s="72" t="s">
        <v>1286</v>
      </c>
      <c r="H184" s="71" t="e">
        <f>VLOOKUP(G184,#REF!,2,0)</f>
        <v>#REF!</v>
      </c>
      <c r="I184" s="71"/>
      <c r="J184" s="71"/>
      <c r="K184" s="81" t="s">
        <v>266</v>
      </c>
      <c r="L184" s="81" t="s">
        <v>2134</v>
      </c>
      <c r="M184" s="82" t="s">
        <v>1322</v>
      </c>
      <c r="N184" s="79" t="str">
        <f t="shared" si="4"/>
        <v>4560123504902</v>
      </c>
      <c r="O184" s="79" t="str">
        <f t="shared" si="5"/>
        <v>TRUE</v>
      </c>
      <c r="P184" s="79"/>
      <c r="Q184" s="79"/>
      <c r="R184" s="79"/>
      <c r="S184" s="79"/>
      <c r="T184" s="79"/>
      <c r="U184" s="79"/>
    </row>
    <row r="185" spans="1:21" ht="30" customHeight="1">
      <c r="A185" s="71"/>
      <c r="B185" s="71"/>
      <c r="C185" s="71" t="s">
        <v>231</v>
      </c>
      <c r="D185" s="71" t="s">
        <v>1872</v>
      </c>
      <c r="E185" s="71" t="s">
        <v>1850</v>
      </c>
      <c r="F185" s="71" t="s">
        <v>1948</v>
      </c>
      <c r="G185" s="72" t="s">
        <v>1287</v>
      </c>
      <c r="H185" s="71" t="e">
        <f>VLOOKUP(G185,#REF!,2,0)</f>
        <v>#REF!</v>
      </c>
      <c r="I185" s="71"/>
      <c r="J185" s="71"/>
      <c r="K185" s="81" t="s">
        <v>267</v>
      </c>
      <c r="L185" s="81" t="s">
        <v>2135</v>
      </c>
      <c r="M185" s="82" t="s">
        <v>1323</v>
      </c>
      <c r="N185" s="79" t="str">
        <f t="shared" si="4"/>
        <v>4560123504901</v>
      </c>
      <c r="O185" s="79" t="str">
        <f t="shared" si="5"/>
        <v>TRUE</v>
      </c>
      <c r="P185" s="79"/>
      <c r="Q185" s="79"/>
      <c r="R185" s="79"/>
      <c r="S185" s="79"/>
      <c r="T185" s="79"/>
      <c r="U185" s="79"/>
    </row>
    <row r="186" spans="1:21" ht="30" customHeight="1">
      <c r="A186" s="71"/>
      <c r="B186" s="71"/>
      <c r="C186" s="71" t="s">
        <v>232</v>
      </c>
      <c r="D186" s="71" t="s">
        <v>1872</v>
      </c>
      <c r="E186" s="71" t="s">
        <v>1850</v>
      </c>
      <c r="F186" s="71" t="s">
        <v>1949</v>
      </c>
      <c r="G186" s="72" t="s">
        <v>1288</v>
      </c>
      <c r="H186" s="71" t="e">
        <f>VLOOKUP(G186,#REF!,2,0)</f>
        <v>#REF!</v>
      </c>
      <c r="I186" s="71"/>
      <c r="J186" s="71"/>
      <c r="K186" s="81" t="s">
        <v>268</v>
      </c>
      <c r="L186" s="81" t="s">
        <v>2136</v>
      </c>
      <c r="M186" s="82" t="s">
        <v>1324</v>
      </c>
      <c r="N186" s="79" t="str">
        <f t="shared" si="4"/>
        <v>4560123504900</v>
      </c>
      <c r="O186" s="79" t="str">
        <f t="shared" si="5"/>
        <v>TRUE</v>
      </c>
      <c r="P186" s="79"/>
      <c r="Q186" s="79"/>
      <c r="R186" s="79"/>
      <c r="S186" s="79"/>
      <c r="T186" s="79"/>
      <c r="U186" s="79"/>
    </row>
    <row r="187" spans="1:21" ht="30" customHeight="1">
      <c r="A187" s="71"/>
      <c r="B187" s="71"/>
      <c r="C187" s="71" t="s">
        <v>233</v>
      </c>
      <c r="D187" s="71" t="s">
        <v>1873</v>
      </c>
      <c r="E187" s="71" t="s">
        <v>1856</v>
      </c>
      <c r="F187" s="71" t="s">
        <v>1945</v>
      </c>
      <c r="G187" s="72" t="s">
        <v>1289</v>
      </c>
      <c r="H187" s="71" t="e">
        <f>VLOOKUP(G187,#REF!,2,0)</f>
        <v>#REF!</v>
      </c>
      <c r="I187" s="71"/>
      <c r="J187" s="71"/>
      <c r="K187" s="81" t="s">
        <v>269</v>
      </c>
      <c r="L187" s="81" t="s">
        <v>2137</v>
      </c>
      <c r="M187" s="82" t="s">
        <v>1325</v>
      </c>
      <c r="N187" s="79" t="str">
        <f t="shared" si="4"/>
        <v>4560123505427</v>
      </c>
      <c r="O187" s="79" t="str">
        <f t="shared" si="5"/>
        <v>TRUE</v>
      </c>
      <c r="P187" s="79"/>
      <c r="Q187" s="79"/>
      <c r="R187" s="79"/>
      <c r="S187" s="79"/>
      <c r="T187" s="79"/>
      <c r="U187" s="79"/>
    </row>
    <row r="188" spans="1:21" ht="30" customHeight="1">
      <c r="A188" s="71"/>
      <c r="B188" s="71"/>
      <c r="C188" s="71" t="s">
        <v>234</v>
      </c>
      <c r="D188" s="71" t="s">
        <v>1873</v>
      </c>
      <c r="E188" s="71" t="s">
        <v>1856</v>
      </c>
      <c r="F188" s="71" t="s">
        <v>1946</v>
      </c>
      <c r="G188" s="72" t="s">
        <v>1290</v>
      </c>
      <c r="H188" s="71" t="e">
        <f>VLOOKUP(G188,#REF!,2,0)</f>
        <v>#REF!</v>
      </c>
      <c r="I188" s="71"/>
      <c r="J188" s="71"/>
      <c r="K188" s="81" t="s">
        <v>270</v>
      </c>
      <c r="L188" s="81" t="s">
        <v>2138</v>
      </c>
      <c r="M188" s="82" t="s">
        <v>1326</v>
      </c>
      <c r="N188" s="79" t="str">
        <f t="shared" si="4"/>
        <v>4560123505426</v>
      </c>
      <c r="O188" s="79" t="str">
        <f t="shared" si="5"/>
        <v>TRUE</v>
      </c>
      <c r="P188" s="79"/>
      <c r="Q188" s="79"/>
      <c r="R188" s="79"/>
      <c r="S188" s="79"/>
      <c r="T188" s="79"/>
      <c r="U188" s="79"/>
    </row>
    <row r="189" spans="1:21" ht="30" customHeight="1">
      <c r="A189" s="71"/>
      <c r="B189" s="71"/>
      <c r="C189" s="71" t="s">
        <v>235</v>
      </c>
      <c r="D189" s="71" t="s">
        <v>1873</v>
      </c>
      <c r="E189" s="71" t="s">
        <v>1856</v>
      </c>
      <c r="F189" s="71" t="s">
        <v>1947</v>
      </c>
      <c r="G189" s="72" t="s">
        <v>1291</v>
      </c>
      <c r="H189" s="71" t="e">
        <f>VLOOKUP(G189,#REF!,2,0)</f>
        <v>#REF!</v>
      </c>
      <c r="I189" s="71"/>
      <c r="J189" s="71"/>
      <c r="K189" s="81" t="s">
        <v>271</v>
      </c>
      <c r="L189" s="81" t="s">
        <v>2139</v>
      </c>
      <c r="M189" s="82" t="s">
        <v>1327</v>
      </c>
      <c r="N189" s="79" t="str">
        <f t="shared" si="4"/>
        <v>4560123505425</v>
      </c>
      <c r="O189" s="79" t="str">
        <f t="shared" si="5"/>
        <v>TRUE</v>
      </c>
      <c r="P189" s="79"/>
      <c r="Q189" s="79"/>
      <c r="R189" s="79"/>
      <c r="S189" s="79"/>
      <c r="T189" s="79"/>
      <c r="U189" s="79"/>
    </row>
    <row r="190" spans="1:21" ht="30" customHeight="1">
      <c r="A190" s="71"/>
      <c r="B190" s="71"/>
      <c r="C190" s="71" t="s">
        <v>236</v>
      </c>
      <c r="D190" s="71" t="s">
        <v>1873</v>
      </c>
      <c r="E190" s="71" t="s">
        <v>1856</v>
      </c>
      <c r="F190" s="71" t="s">
        <v>1948</v>
      </c>
      <c r="G190" s="72" t="s">
        <v>1292</v>
      </c>
      <c r="H190" s="71" t="e">
        <f>VLOOKUP(G190,#REF!,2,0)</f>
        <v>#REF!</v>
      </c>
      <c r="I190" s="71"/>
      <c r="J190" s="71"/>
      <c r="K190" s="81" t="s">
        <v>272</v>
      </c>
      <c r="L190" s="81" t="s">
        <v>2140</v>
      </c>
      <c r="M190" s="82" t="s">
        <v>1328</v>
      </c>
      <c r="N190" s="79" t="str">
        <f t="shared" si="4"/>
        <v>4560123505424</v>
      </c>
      <c r="O190" s="79" t="str">
        <f t="shared" si="5"/>
        <v>TRUE</v>
      </c>
      <c r="P190" s="79"/>
      <c r="Q190" s="79"/>
      <c r="R190" s="79"/>
      <c r="S190" s="79"/>
      <c r="T190" s="79"/>
      <c r="U190" s="79"/>
    </row>
    <row r="191" spans="1:21" ht="30" customHeight="1">
      <c r="A191" s="71"/>
      <c r="B191" s="71"/>
      <c r="C191" s="71" t="s">
        <v>237</v>
      </c>
      <c r="D191" s="71" t="s">
        <v>1873</v>
      </c>
      <c r="E191" s="71" t="s">
        <v>1869</v>
      </c>
      <c r="F191" s="71" t="s">
        <v>1945</v>
      </c>
      <c r="G191" s="72" t="s">
        <v>1293</v>
      </c>
      <c r="H191" s="71" t="e">
        <f>VLOOKUP(G191,#REF!,2,0)</f>
        <v>#REF!</v>
      </c>
      <c r="I191" s="71"/>
      <c r="J191" s="71"/>
      <c r="K191" s="81" t="s">
        <v>273</v>
      </c>
      <c r="L191" s="81" t="s">
        <v>2141</v>
      </c>
      <c r="M191" s="82" t="s">
        <v>1329</v>
      </c>
      <c r="N191" s="79" t="str">
        <f t="shared" si="4"/>
        <v>4560123505447</v>
      </c>
      <c r="O191" s="79" t="str">
        <f t="shared" si="5"/>
        <v>TRUE</v>
      </c>
      <c r="P191" s="79"/>
      <c r="Q191" s="79"/>
      <c r="R191" s="79"/>
      <c r="S191" s="79"/>
      <c r="T191" s="79"/>
      <c r="U191" s="79"/>
    </row>
    <row r="192" spans="1:21" ht="30" customHeight="1">
      <c r="A192" s="71"/>
      <c r="B192" s="71"/>
      <c r="C192" s="71" t="s">
        <v>238</v>
      </c>
      <c r="D192" s="71" t="s">
        <v>1873</v>
      </c>
      <c r="E192" s="71" t="s">
        <v>1869</v>
      </c>
      <c r="F192" s="71" t="s">
        <v>1946</v>
      </c>
      <c r="G192" s="72" t="s">
        <v>1294</v>
      </c>
      <c r="H192" s="71" t="e">
        <f>VLOOKUP(G192,#REF!,2,0)</f>
        <v>#REF!</v>
      </c>
      <c r="I192" s="71"/>
      <c r="J192" s="71"/>
      <c r="K192" s="81" t="s">
        <v>274</v>
      </c>
      <c r="L192" s="81" t="s">
        <v>2142</v>
      </c>
      <c r="M192" s="82" t="s">
        <v>1330</v>
      </c>
      <c r="N192" s="79" t="str">
        <f t="shared" si="4"/>
        <v>4560123505446</v>
      </c>
      <c r="O192" s="79" t="str">
        <f t="shared" si="5"/>
        <v>TRUE</v>
      </c>
      <c r="P192" s="79"/>
      <c r="Q192" s="79"/>
      <c r="R192" s="79"/>
      <c r="S192" s="79"/>
      <c r="T192" s="79"/>
      <c r="U192" s="79"/>
    </row>
    <row r="193" spans="1:21" ht="30" customHeight="1">
      <c r="A193" s="71"/>
      <c r="B193" s="71"/>
      <c r="C193" s="71" t="s">
        <v>239</v>
      </c>
      <c r="D193" s="71" t="s">
        <v>1873</v>
      </c>
      <c r="E193" s="71" t="s">
        <v>1869</v>
      </c>
      <c r="F193" s="71" t="s">
        <v>1947</v>
      </c>
      <c r="G193" s="72" t="s">
        <v>1295</v>
      </c>
      <c r="H193" s="71" t="e">
        <f>VLOOKUP(G193,#REF!,2,0)</f>
        <v>#REF!</v>
      </c>
      <c r="I193" s="71"/>
      <c r="J193" s="71"/>
      <c r="K193" s="81" t="s">
        <v>275</v>
      </c>
      <c r="L193" s="81" t="s">
        <v>2143</v>
      </c>
      <c r="M193" s="82" t="s">
        <v>1331</v>
      </c>
      <c r="N193" s="79" t="str">
        <f t="shared" si="4"/>
        <v>4560123505445</v>
      </c>
      <c r="O193" s="79" t="str">
        <f t="shared" si="5"/>
        <v>TRUE</v>
      </c>
      <c r="P193" s="79"/>
      <c r="Q193" s="79"/>
      <c r="R193" s="79"/>
      <c r="S193" s="79"/>
      <c r="T193" s="79"/>
      <c r="U193" s="79"/>
    </row>
    <row r="194" spans="1:21" ht="30" customHeight="1">
      <c r="A194" s="71"/>
      <c r="B194" s="71"/>
      <c r="C194" s="71" t="s">
        <v>240</v>
      </c>
      <c r="D194" s="71" t="s">
        <v>1873</v>
      </c>
      <c r="E194" s="71" t="s">
        <v>1869</v>
      </c>
      <c r="F194" s="71" t="s">
        <v>1948</v>
      </c>
      <c r="G194" s="72" t="s">
        <v>1296</v>
      </c>
      <c r="H194" s="71" t="e">
        <f>VLOOKUP(G194,#REF!,2,0)</f>
        <v>#REF!</v>
      </c>
      <c r="I194" s="71"/>
      <c r="J194" s="71"/>
      <c r="K194" s="81" t="s">
        <v>276</v>
      </c>
      <c r="L194" s="81" t="s">
        <v>2144</v>
      </c>
      <c r="M194" s="82" t="s">
        <v>1332</v>
      </c>
      <c r="N194" s="79" t="str">
        <f t="shared" si="4"/>
        <v>4560123505444</v>
      </c>
      <c r="O194" s="79" t="str">
        <f t="shared" si="5"/>
        <v>TRUE</v>
      </c>
      <c r="P194" s="79"/>
      <c r="Q194" s="79"/>
      <c r="R194" s="79"/>
      <c r="S194" s="79"/>
      <c r="T194" s="79"/>
      <c r="U194" s="79"/>
    </row>
    <row r="195" spans="1:21" ht="30" customHeight="1">
      <c r="A195" s="71"/>
      <c r="B195" s="71"/>
      <c r="C195" s="71" t="s">
        <v>241</v>
      </c>
      <c r="D195" s="71" t="s">
        <v>1873</v>
      </c>
      <c r="E195" s="71" t="s">
        <v>1853</v>
      </c>
      <c r="F195" s="71" t="s">
        <v>1945</v>
      </c>
      <c r="G195" s="72" t="s">
        <v>1297</v>
      </c>
      <c r="H195" s="71" t="e">
        <f>VLOOKUP(G195,#REF!,2,0)</f>
        <v>#REF!</v>
      </c>
      <c r="I195" s="71"/>
      <c r="J195" s="71"/>
      <c r="K195" s="81" t="s">
        <v>277</v>
      </c>
      <c r="L195" s="81" t="s">
        <v>2145</v>
      </c>
      <c r="M195" s="82" t="s">
        <v>1333</v>
      </c>
      <c r="N195" s="79" t="str">
        <f t="shared" ref="N195:N258" si="6">VLOOKUP(C195,K:M,3,0)</f>
        <v>4560123505432</v>
      </c>
      <c r="O195" s="79" t="str">
        <f t="shared" ref="O195:O258" si="7">IF(N195=G195,"TRUE","FALSE")</f>
        <v>TRUE</v>
      </c>
      <c r="P195" s="79"/>
      <c r="Q195" s="79"/>
      <c r="R195" s="79"/>
      <c r="S195" s="79"/>
      <c r="T195" s="79"/>
      <c r="U195" s="79"/>
    </row>
    <row r="196" spans="1:21" ht="30" customHeight="1">
      <c r="A196" s="71"/>
      <c r="B196" s="71"/>
      <c r="C196" s="71" t="s">
        <v>242</v>
      </c>
      <c r="D196" s="71" t="s">
        <v>1873</v>
      </c>
      <c r="E196" s="71" t="s">
        <v>1853</v>
      </c>
      <c r="F196" s="71" t="s">
        <v>1946</v>
      </c>
      <c r="G196" s="72" t="s">
        <v>1298</v>
      </c>
      <c r="H196" s="71" t="e">
        <f>VLOOKUP(G196,#REF!,2,0)</f>
        <v>#REF!</v>
      </c>
      <c r="I196" s="71"/>
      <c r="J196" s="71"/>
      <c r="K196" s="81" t="s">
        <v>278</v>
      </c>
      <c r="L196" s="81" t="s">
        <v>2146</v>
      </c>
      <c r="M196" s="82" t="s">
        <v>1334</v>
      </c>
      <c r="N196" s="79" t="str">
        <f t="shared" si="6"/>
        <v>4560123505431</v>
      </c>
      <c r="O196" s="79" t="str">
        <f t="shared" si="7"/>
        <v>TRUE</v>
      </c>
      <c r="P196" s="79"/>
      <c r="Q196" s="79"/>
      <c r="R196" s="79"/>
      <c r="S196" s="79"/>
      <c r="T196" s="79"/>
      <c r="U196" s="79"/>
    </row>
    <row r="197" spans="1:21" ht="30" customHeight="1">
      <c r="A197" s="71"/>
      <c r="B197" s="71"/>
      <c r="C197" s="71" t="s">
        <v>243</v>
      </c>
      <c r="D197" s="71" t="s">
        <v>1873</v>
      </c>
      <c r="E197" s="71" t="s">
        <v>1853</v>
      </c>
      <c r="F197" s="71" t="s">
        <v>1947</v>
      </c>
      <c r="G197" s="72" t="s">
        <v>1299</v>
      </c>
      <c r="H197" s="71" t="e">
        <f>VLOOKUP(G197,#REF!,2,0)</f>
        <v>#REF!</v>
      </c>
      <c r="I197" s="71"/>
      <c r="J197" s="71"/>
      <c r="K197" s="81" t="s">
        <v>279</v>
      </c>
      <c r="L197" s="81" t="s">
        <v>2147</v>
      </c>
      <c r="M197" s="82" t="s">
        <v>1335</v>
      </c>
      <c r="N197" s="79" t="str">
        <f t="shared" si="6"/>
        <v>4560123505430</v>
      </c>
      <c r="O197" s="79" t="str">
        <f t="shared" si="7"/>
        <v>TRUE</v>
      </c>
      <c r="P197" s="79"/>
      <c r="Q197" s="79"/>
      <c r="R197" s="79"/>
      <c r="S197" s="79"/>
      <c r="T197" s="79"/>
      <c r="U197" s="79"/>
    </row>
    <row r="198" spans="1:21" ht="30" customHeight="1">
      <c r="A198" s="71"/>
      <c r="B198" s="71"/>
      <c r="C198" s="71" t="s">
        <v>244</v>
      </c>
      <c r="D198" s="71" t="s">
        <v>1873</v>
      </c>
      <c r="E198" s="71" t="s">
        <v>1853</v>
      </c>
      <c r="F198" s="71" t="s">
        <v>1948</v>
      </c>
      <c r="G198" s="72" t="s">
        <v>1300</v>
      </c>
      <c r="H198" s="71" t="e">
        <f>VLOOKUP(G198,#REF!,2,0)</f>
        <v>#REF!</v>
      </c>
      <c r="I198" s="71"/>
      <c r="J198" s="71"/>
      <c r="K198" s="81" t="s">
        <v>280</v>
      </c>
      <c r="L198" s="81" t="s">
        <v>2148</v>
      </c>
      <c r="M198" s="82" t="s">
        <v>1336</v>
      </c>
      <c r="N198" s="79" t="str">
        <f t="shared" si="6"/>
        <v>4560123505429</v>
      </c>
      <c r="O198" s="79" t="str">
        <f t="shared" si="7"/>
        <v>TRUE</v>
      </c>
      <c r="P198" s="79"/>
      <c r="Q198" s="79"/>
      <c r="R198" s="79"/>
      <c r="S198" s="79"/>
      <c r="T198" s="79"/>
      <c r="U198" s="79"/>
    </row>
    <row r="199" spans="1:21" ht="30" customHeight="1">
      <c r="A199" s="71"/>
      <c r="B199" s="71"/>
      <c r="C199" s="71" t="s">
        <v>245</v>
      </c>
      <c r="D199" s="71" t="s">
        <v>1873</v>
      </c>
      <c r="E199" s="71" t="s">
        <v>1870</v>
      </c>
      <c r="F199" s="71" t="s">
        <v>1945</v>
      </c>
      <c r="G199" s="72" t="s">
        <v>1301</v>
      </c>
      <c r="H199" s="71" t="e">
        <f>VLOOKUP(G199,#REF!,2,0)</f>
        <v>#REF!</v>
      </c>
      <c r="I199" s="71"/>
      <c r="J199" s="71"/>
      <c r="K199" s="81" t="s">
        <v>281</v>
      </c>
      <c r="L199" s="81" t="s">
        <v>2149</v>
      </c>
      <c r="M199" s="82" t="s">
        <v>1337</v>
      </c>
      <c r="N199" s="79" t="str">
        <f t="shared" si="6"/>
        <v>4560123505437</v>
      </c>
      <c r="O199" s="79" t="str">
        <f t="shared" si="7"/>
        <v>TRUE</v>
      </c>
      <c r="P199" s="79"/>
      <c r="Q199" s="79"/>
      <c r="R199" s="79"/>
      <c r="S199" s="79"/>
      <c r="T199" s="79"/>
      <c r="U199" s="79"/>
    </row>
    <row r="200" spans="1:21" ht="30" customHeight="1">
      <c r="A200" s="71"/>
      <c r="B200" s="71"/>
      <c r="C200" s="71" t="s">
        <v>246</v>
      </c>
      <c r="D200" s="71" t="s">
        <v>1873</v>
      </c>
      <c r="E200" s="71" t="s">
        <v>1870</v>
      </c>
      <c r="F200" s="71" t="s">
        <v>1946</v>
      </c>
      <c r="G200" s="72" t="s">
        <v>1302</v>
      </c>
      <c r="H200" s="71" t="e">
        <f>VLOOKUP(G200,#REF!,2,0)</f>
        <v>#REF!</v>
      </c>
      <c r="I200" s="71"/>
      <c r="J200" s="71"/>
      <c r="K200" s="81" t="s">
        <v>282</v>
      </c>
      <c r="L200" s="81" t="s">
        <v>2150</v>
      </c>
      <c r="M200" s="82" t="s">
        <v>1338</v>
      </c>
      <c r="N200" s="79" t="str">
        <f t="shared" si="6"/>
        <v>4560123505436</v>
      </c>
      <c r="O200" s="79" t="str">
        <f t="shared" si="7"/>
        <v>TRUE</v>
      </c>
      <c r="P200" s="79"/>
      <c r="Q200" s="79"/>
      <c r="R200" s="79"/>
      <c r="S200" s="79"/>
      <c r="T200" s="79"/>
      <c r="U200" s="79"/>
    </row>
    <row r="201" spans="1:21" ht="30" customHeight="1">
      <c r="A201" s="71"/>
      <c r="B201" s="71"/>
      <c r="C201" s="71" t="s">
        <v>247</v>
      </c>
      <c r="D201" s="71" t="s">
        <v>1873</v>
      </c>
      <c r="E201" s="71" t="s">
        <v>1870</v>
      </c>
      <c r="F201" s="71" t="s">
        <v>1947</v>
      </c>
      <c r="G201" s="72" t="s">
        <v>1303</v>
      </c>
      <c r="H201" s="71" t="e">
        <f>VLOOKUP(G201,#REF!,2,0)</f>
        <v>#REF!</v>
      </c>
      <c r="I201" s="71"/>
      <c r="J201" s="71"/>
      <c r="K201" s="81" t="s">
        <v>283</v>
      </c>
      <c r="L201" s="81" t="s">
        <v>2151</v>
      </c>
      <c r="M201" s="82" t="s">
        <v>1339</v>
      </c>
      <c r="N201" s="79" t="str">
        <f t="shared" si="6"/>
        <v>4560123505435</v>
      </c>
      <c r="O201" s="79" t="str">
        <f t="shared" si="7"/>
        <v>TRUE</v>
      </c>
      <c r="P201" s="79"/>
      <c r="Q201" s="79"/>
      <c r="R201" s="79"/>
      <c r="S201" s="79"/>
      <c r="T201" s="79"/>
      <c r="U201" s="79"/>
    </row>
    <row r="202" spans="1:21" ht="30" customHeight="1">
      <c r="A202" s="71"/>
      <c r="B202" s="71"/>
      <c r="C202" s="71" t="s">
        <v>248</v>
      </c>
      <c r="D202" s="71" t="s">
        <v>1873</v>
      </c>
      <c r="E202" s="71" t="s">
        <v>1870</v>
      </c>
      <c r="F202" s="71" t="s">
        <v>1948</v>
      </c>
      <c r="G202" s="72" t="s">
        <v>1304</v>
      </c>
      <c r="H202" s="71" t="e">
        <f>VLOOKUP(G202,#REF!,2,0)</f>
        <v>#REF!</v>
      </c>
      <c r="I202" s="71"/>
      <c r="J202" s="71"/>
      <c r="K202" s="81" t="s">
        <v>284</v>
      </c>
      <c r="L202" s="81" t="s">
        <v>2152</v>
      </c>
      <c r="M202" s="82" t="s">
        <v>1340</v>
      </c>
      <c r="N202" s="79" t="str">
        <f t="shared" si="6"/>
        <v>4560123505434</v>
      </c>
      <c r="O202" s="79" t="str">
        <f t="shared" si="7"/>
        <v>TRUE</v>
      </c>
      <c r="P202" s="79"/>
      <c r="Q202" s="79"/>
      <c r="R202" s="79"/>
      <c r="S202" s="79"/>
      <c r="T202" s="79"/>
      <c r="U202" s="79"/>
    </row>
    <row r="203" spans="1:21" ht="30" customHeight="1">
      <c r="A203" s="71"/>
      <c r="B203" s="71"/>
      <c r="C203" s="71" t="s">
        <v>249</v>
      </c>
      <c r="D203" s="71" t="s">
        <v>1873</v>
      </c>
      <c r="E203" s="71" t="s">
        <v>1850</v>
      </c>
      <c r="F203" s="71" t="s">
        <v>1945</v>
      </c>
      <c r="G203" s="72" t="s">
        <v>1305</v>
      </c>
      <c r="H203" s="71" t="e">
        <f>VLOOKUP(G203,#REF!,2,0)</f>
        <v>#REF!</v>
      </c>
      <c r="I203" s="71"/>
      <c r="J203" s="71"/>
      <c r="K203" s="81" t="s">
        <v>285</v>
      </c>
      <c r="L203" s="81" t="s">
        <v>2153</v>
      </c>
      <c r="M203" s="82" t="s">
        <v>1341</v>
      </c>
      <c r="N203" s="79" t="str">
        <f t="shared" si="6"/>
        <v>4560123505442</v>
      </c>
      <c r="O203" s="79" t="str">
        <f t="shared" si="7"/>
        <v>TRUE</v>
      </c>
      <c r="P203" s="79"/>
      <c r="Q203" s="79"/>
      <c r="R203" s="79"/>
      <c r="S203" s="79"/>
      <c r="T203" s="79"/>
      <c r="U203" s="79"/>
    </row>
    <row r="204" spans="1:21" ht="30" customHeight="1">
      <c r="A204" s="71"/>
      <c r="B204" s="71"/>
      <c r="C204" s="71" t="s">
        <v>250</v>
      </c>
      <c r="D204" s="71" t="s">
        <v>1873</v>
      </c>
      <c r="E204" s="71" t="s">
        <v>1850</v>
      </c>
      <c r="F204" s="71" t="s">
        <v>1946</v>
      </c>
      <c r="G204" s="72" t="s">
        <v>1306</v>
      </c>
      <c r="H204" s="71" t="e">
        <f>VLOOKUP(G204,#REF!,2,0)</f>
        <v>#REF!</v>
      </c>
      <c r="I204" s="71"/>
      <c r="J204" s="71"/>
      <c r="K204" s="81" t="s">
        <v>286</v>
      </c>
      <c r="L204" s="81" t="s">
        <v>2154</v>
      </c>
      <c r="M204" s="82" t="s">
        <v>1342</v>
      </c>
      <c r="N204" s="79" t="str">
        <f t="shared" si="6"/>
        <v>4560123505441</v>
      </c>
      <c r="O204" s="79" t="str">
        <f t="shared" si="7"/>
        <v>TRUE</v>
      </c>
      <c r="P204" s="79"/>
      <c r="Q204" s="79"/>
      <c r="R204" s="79"/>
      <c r="S204" s="79"/>
      <c r="T204" s="79"/>
      <c r="U204" s="79"/>
    </row>
    <row r="205" spans="1:21" ht="30" customHeight="1">
      <c r="A205" s="71"/>
      <c r="B205" s="71"/>
      <c r="C205" s="71" t="s">
        <v>251</v>
      </c>
      <c r="D205" s="71" t="s">
        <v>1873</v>
      </c>
      <c r="E205" s="71" t="s">
        <v>1850</v>
      </c>
      <c r="F205" s="71" t="s">
        <v>1947</v>
      </c>
      <c r="G205" s="72" t="s">
        <v>1307</v>
      </c>
      <c r="H205" s="71" t="e">
        <f>VLOOKUP(G205,#REF!,2,0)</f>
        <v>#REF!</v>
      </c>
      <c r="I205" s="71"/>
      <c r="J205" s="71"/>
      <c r="K205" s="81" t="s">
        <v>287</v>
      </c>
      <c r="L205" s="81" t="s">
        <v>2155</v>
      </c>
      <c r="M205" s="82" t="s">
        <v>1343</v>
      </c>
      <c r="N205" s="79" t="str">
        <f t="shared" si="6"/>
        <v>4560123505440</v>
      </c>
      <c r="O205" s="79" t="str">
        <f t="shared" si="7"/>
        <v>TRUE</v>
      </c>
      <c r="P205" s="79"/>
      <c r="Q205" s="79"/>
      <c r="R205" s="79"/>
      <c r="S205" s="79"/>
      <c r="T205" s="79"/>
      <c r="U205" s="79"/>
    </row>
    <row r="206" spans="1:21" ht="30" customHeight="1">
      <c r="A206" s="71"/>
      <c r="B206" s="71"/>
      <c r="C206" s="71" t="s">
        <v>252</v>
      </c>
      <c r="D206" s="71" t="s">
        <v>1873</v>
      </c>
      <c r="E206" s="71" t="s">
        <v>1850</v>
      </c>
      <c r="F206" s="71" t="s">
        <v>1948</v>
      </c>
      <c r="G206" s="72" t="s">
        <v>1308</v>
      </c>
      <c r="H206" s="71" t="e">
        <f>VLOOKUP(G206,#REF!,2,0)</f>
        <v>#REF!</v>
      </c>
      <c r="I206" s="71"/>
      <c r="J206" s="71"/>
      <c r="K206" s="81" t="s">
        <v>288</v>
      </c>
      <c r="L206" s="81" t="s">
        <v>2156</v>
      </c>
      <c r="M206" s="82" t="s">
        <v>1344</v>
      </c>
      <c r="N206" s="79" t="str">
        <f t="shared" si="6"/>
        <v>4560123505439</v>
      </c>
      <c r="O206" s="79" t="str">
        <f t="shared" si="7"/>
        <v>TRUE</v>
      </c>
      <c r="P206" s="79"/>
      <c r="Q206" s="79"/>
      <c r="R206" s="79"/>
      <c r="S206" s="79"/>
      <c r="T206" s="79"/>
      <c r="U206" s="79"/>
    </row>
    <row r="207" spans="1:21" ht="30" customHeight="1">
      <c r="A207" s="71"/>
      <c r="B207" s="71"/>
      <c r="C207" s="71" t="s">
        <v>253</v>
      </c>
      <c r="D207" s="71" t="s">
        <v>1874</v>
      </c>
      <c r="E207" s="71" t="s">
        <v>1861</v>
      </c>
      <c r="F207" s="71" t="s">
        <v>1945</v>
      </c>
      <c r="G207" s="72" t="s">
        <v>1309</v>
      </c>
      <c r="H207" s="71" t="e">
        <f>VLOOKUP(G207,#REF!,2,0)</f>
        <v>#REF!</v>
      </c>
      <c r="I207" s="71"/>
      <c r="J207" s="71"/>
      <c r="K207" s="81" t="s">
        <v>289</v>
      </c>
      <c r="L207" s="81" t="s">
        <v>2157</v>
      </c>
      <c r="M207" s="82" t="s">
        <v>1345</v>
      </c>
      <c r="N207" s="79" t="str">
        <f t="shared" si="6"/>
        <v>4560123505401</v>
      </c>
      <c r="O207" s="79" t="str">
        <f t="shared" si="7"/>
        <v>TRUE</v>
      </c>
      <c r="P207" s="79"/>
      <c r="Q207" s="79"/>
      <c r="R207" s="79"/>
      <c r="S207" s="79"/>
      <c r="T207" s="79"/>
      <c r="U207" s="79"/>
    </row>
    <row r="208" spans="1:21" ht="30" customHeight="1">
      <c r="A208" s="71"/>
      <c r="B208" s="71"/>
      <c r="C208" s="71" t="s">
        <v>254</v>
      </c>
      <c r="D208" s="71" t="s">
        <v>1874</v>
      </c>
      <c r="E208" s="71" t="s">
        <v>1861</v>
      </c>
      <c r="F208" s="71" t="s">
        <v>1946</v>
      </c>
      <c r="G208" s="72" t="s">
        <v>1310</v>
      </c>
      <c r="H208" s="71" t="e">
        <f>VLOOKUP(G208,#REF!,2,0)</f>
        <v>#REF!</v>
      </c>
      <c r="I208" s="71"/>
      <c r="J208" s="71"/>
      <c r="K208" s="81" t="s">
        <v>290</v>
      </c>
      <c r="L208" s="81" t="s">
        <v>2158</v>
      </c>
      <c r="M208" s="82" t="s">
        <v>1346</v>
      </c>
      <c r="N208" s="79" t="str">
        <f t="shared" si="6"/>
        <v>4560123505400</v>
      </c>
      <c r="O208" s="79" t="str">
        <f t="shared" si="7"/>
        <v>TRUE</v>
      </c>
      <c r="P208" s="79"/>
      <c r="Q208" s="79"/>
      <c r="R208" s="79"/>
      <c r="S208" s="79"/>
      <c r="T208" s="79"/>
      <c r="U208" s="79"/>
    </row>
    <row r="209" spans="1:21" ht="30" customHeight="1">
      <c r="A209" s="71"/>
      <c r="B209" s="71"/>
      <c r="C209" s="71" t="s">
        <v>255</v>
      </c>
      <c r="D209" s="71" t="s">
        <v>1874</v>
      </c>
      <c r="E209" s="71" t="s">
        <v>1861</v>
      </c>
      <c r="F209" s="71" t="s">
        <v>1947</v>
      </c>
      <c r="G209" s="72" t="s">
        <v>1311</v>
      </c>
      <c r="H209" s="71" t="e">
        <f>VLOOKUP(G209,#REF!,2,0)</f>
        <v>#REF!</v>
      </c>
      <c r="I209" s="71"/>
      <c r="J209" s="71"/>
      <c r="K209" s="81" t="s">
        <v>291</v>
      </c>
      <c r="L209" s="81" t="s">
        <v>2159</v>
      </c>
      <c r="M209" s="82" t="s">
        <v>1347</v>
      </c>
      <c r="N209" s="79" t="str">
        <f t="shared" si="6"/>
        <v>4560123505399</v>
      </c>
      <c r="O209" s="79" t="str">
        <f t="shared" si="7"/>
        <v>TRUE</v>
      </c>
      <c r="P209" s="79"/>
      <c r="Q209" s="79"/>
      <c r="R209" s="79"/>
      <c r="S209" s="79"/>
      <c r="T209" s="79"/>
      <c r="U209" s="79"/>
    </row>
    <row r="210" spans="1:21" ht="30" customHeight="1">
      <c r="A210" s="71"/>
      <c r="B210" s="71"/>
      <c r="C210" s="71" t="s">
        <v>256</v>
      </c>
      <c r="D210" s="71" t="s">
        <v>1874</v>
      </c>
      <c r="E210" s="71" t="s">
        <v>1861</v>
      </c>
      <c r="F210" s="71" t="s">
        <v>1948</v>
      </c>
      <c r="G210" s="72" t="s">
        <v>1312</v>
      </c>
      <c r="H210" s="71" t="e">
        <f>VLOOKUP(G210,#REF!,2,0)</f>
        <v>#REF!</v>
      </c>
      <c r="I210" s="71"/>
      <c r="J210" s="71"/>
      <c r="K210" s="81" t="s">
        <v>292</v>
      </c>
      <c r="L210" s="81" t="s">
        <v>2160</v>
      </c>
      <c r="M210" s="82" t="s">
        <v>1348</v>
      </c>
      <c r="N210" s="79" t="str">
        <f t="shared" si="6"/>
        <v>4560123505398</v>
      </c>
      <c r="O210" s="79" t="str">
        <f t="shared" si="7"/>
        <v>TRUE</v>
      </c>
      <c r="P210" s="79"/>
      <c r="Q210" s="79"/>
      <c r="R210" s="79"/>
      <c r="S210" s="79"/>
      <c r="T210" s="79"/>
      <c r="U210" s="79"/>
    </row>
    <row r="211" spans="1:21" ht="30" customHeight="1">
      <c r="A211" s="71"/>
      <c r="B211" s="71"/>
      <c r="C211" s="71" t="s">
        <v>257</v>
      </c>
      <c r="D211" s="71" t="s">
        <v>1875</v>
      </c>
      <c r="E211" s="71" t="s">
        <v>1870</v>
      </c>
      <c r="F211" s="71" t="s">
        <v>1945</v>
      </c>
      <c r="G211" s="72" t="s">
        <v>1313</v>
      </c>
      <c r="H211" s="71" t="e">
        <f>VLOOKUP(G211,#REF!,2,0)</f>
        <v>#REF!</v>
      </c>
      <c r="I211" s="71"/>
      <c r="J211" s="71"/>
      <c r="K211" s="81" t="s">
        <v>293</v>
      </c>
      <c r="L211" s="81" t="s">
        <v>2161</v>
      </c>
      <c r="M211" s="82" t="s">
        <v>1349</v>
      </c>
      <c r="N211" s="79" t="str">
        <f t="shared" si="6"/>
        <v>4560123505393</v>
      </c>
      <c r="O211" s="79" t="str">
        <f t="shared" si="7"/>
        <v>TRUE</v>
      </c>
      <c r="P211" s="79"/>
      <c r="Q211" s="79"/>
      <c r="R211" s="79"/>
      <c r="S211" s="79"/>
      <c r="T211" s="79"/>
      <c r="U211" s="79"/>
    </row>
    <row r="212" spans="1:21" ht="30" customHeight="1">
      <c r="A212" s="71"/>
      <c r="B212" s="71"/>
      <c r="C212" s="71" t="s">
        <v>258</v>
      </c>
      <c r="D212" s="71" t="s">
        <v>1875</v>
      </c>
      <c r="E212" s="71" t="s">
        <v>1870</v>
      </c>
      <c r="F212" s="71" t="s">
        <v>1946</v>
      </c>
      <c r="G212" s="72" t="s">
        <v>1314</v>
      </c>
      <c r="H212" s="71" t="e">
        <f>VLOOKUP(G212,#REF!,2,0)</f>
        <v>#REF!</v>
      </c>
      <c r="I212" s="71"/>
      <c r="J212" s="71"/>
      <c r="K212" s="81" t="s">
        <v>294</v>
      </c>
      <c r="L212" s="81" t="s">
        <v>2162</v>
      </c>
      <c r="M212" s="82" t="s">
        <v>1350</v>
      </c>
      <c r="N212" s="79" t="str">
        <f t="shared" si="6"/>
        <v>4560123505392</v>
      </c>
      <c r="O212" s="79" t="str">
        <f t="shared" si="7"/>
        <v>TRUE</v>
      </c>
      <c r="P212" s="79"/>
      <c r="Q212" s="79"/>
      <c r="R212" s="79"/>
      <c r="S212" s="79"/>
      <c r="T212" s="79"/>
      <c r="U212" s="79"/>
    </row>
    <row r="213" spans="1:21" ht="30" customHeight="1">
      <c r="A213" s="71"/>
      <c r="B213" s="71"/>
      <c r="C213" s="71" t="s">
        <v>259</v>
      </c>
      <c r="D213" s="71" t="s">
        <v>1875</v>
      </c>
      <c r="E213" s="71" t="s">
        <v>1870</v>
      </c>
      <c r="F213" s="71" t="s">
        <v>1947</v>
      </c>
      <c r="G213" s="72" t="s">
        <v>1315</v>
      </c>
      <c r="H213" s="71" t="e">
        <f>VLOOKUP(G213,#REF!,2,0)</f>
        <v>#REF!</v>
      </c>
      <c r="I213" s="71"/>
      <c r="J213" s="71"/>
      <c r="K213" s="81" t="s">
        <v>295</v>
      </c>
      <c r="L213" s="81" t="s">
        <v>2163</v>
      </c>
      <c r="M213" s="82" t="s">
        <v>1351</v>
      </c>
      <c r="N213" s="79" t="str">
        <f t="shared" si="6"/>
        <v>4560123505391</v>
      </c>
      <c r="O213" s="79" t="str">
        <f t="shared" si="7"/>
        <v>TRUE</v>
      </c>
      <c r="P213" s="79"/>
      <c r="Q213" s="79"/>
      <c r="R213" s="79"/>
      <c r="S213" s="79"/>
      <c r="T213" s="79"/>
      <c r="U213" s="79"/>
    </row>
    <row r="214" spans="1:21" ht="30" customHeight="1">
      <c r="A214" s="71"/>
      <c r="B214" s="71"/>
      <c r="C214" s="71" t="s">
        <v>260</v>
      </c>
      <c r="D214" s="71" t="s">
        <v>1875</v>
      </c>
      <c r="E214" s="71" t="s">
        <v>1870</v>
      </c>
      <c r="F214" s="71" t="s">
        <v>1948</v>
      </c>
      <c r="G214" s="72" t="s">
        <v>1316</v>
      </c>
      <c r="H214" s="71" t="e">
        <f>VLOOKUP(G214,#REF!,2,0)</f>
        <v>#REF!</v>
      </c>
      <c r="I214" s="71"/>
      <c r="J214" s="71"/>
      <c r="K214" s="81" t="s">
        <v>296</v>
      </c>
      <c r="L214" s="81" t="s">
        <v>2164</v>
      </c>
      <c r="M214" s="82" t="s">
        <v>1352</v>
      </c>
      <c r="N214" s="79" t="str">
        <f t="shared" si="6"/>
        <v>4560123505390</v>
      </c>
      <c r="O214" s="79" t="str">
        <f t="shared" si="7"/>
        <v>TRUE</v>
      </c>
      <c r="P214" s="79"/>
      <c r="Q214" s="79"/>
      <c r="R214" s="79"/>
      <c r="S214" s="79"/>
      <c r="T214" s="79"/>
      <c r="U214" s="79"/>
    </row>
    <row r="215" spans="1:21" ht="30" customHeight="1">
      <c r="A215" s="71"/>
      <c r="B215" s="71"/>
      <c r="C215" s="71" t="s">
        <v>261</v>
      </c>
      <c r="D215" s="71" t="s">
        <v>1875</v>
      </c>
      <c r="E215" s="71" t="s">
        <v>1850</v>
      </c>
      <c r="F215" s="71" t="s">
        <v>1945</v>
      </c>
      <c r="G215" s="72" t="s">
        <v>1317</v>
      </c>
      <c r="H215" s="71" t="e">
        <f>VLOOKUP(G215,#REF!,2,0)</f>
        <v>#REF!</v>
      </c>
      <c r="I215" s="71"/>
      <c r="J215" s="71"/>
      <c r="K215" s="81" t="s">
        <v>297</v>
      </c>
      <c r="L215" s="81" t="s">
        <v>2165</v>
      </c>
      <c r="M215" s="82" t="s">
        <v>1353</v>
      </c>
      <c r="N215" s="79" t="str">
        <f t="shared" si="6"/>
        <v>4560123505397</v>
      </c>
      <c r="O215" s="79" t="str">
        <f t="shared" si="7"/>
        <v>TRUE</v>
      </c>
      <c r="P215" s="79"/>
      <c r="Q215" s="79"/>
      <c r="R215" s="79"/>
      <c r="S215" s="79"/>
      <c r="T215" s="79"/>
      <c r="U215" s="79"/>
    </row>
    <row r="216" spans="1:21" ht="30" customHeight="1">
      <c r="A216" s="71"/>
      <c r="B216" s="71"/>
      <c r="C216" s="71" t="s">
        <v>262</v>
      </c>
      <c r="D216" s="71" t="s">
        <v>1875</v>
      </c>
      <c r="E216" s="71" t="s">
        <v>1850</v>
      </c>
      <c r="F216" s="71" t="s">
        <v>1946</v>
      </c>
      <c r="G216" s="72" t="s">
        <v>1318</v>
      </c>
      <c r="H216" s="71" t="e">
        <f>VLOOKUP(G216,#REF!,2,0)</f>
        <v>#REF!</v>
      </c>
      <c r="I216" s="71"/>
      <c r="J216" s="71"/>
      <c r="K216" s="81" t="s">
        <v>298</v>
      </c>
      <c r="L216" s="81" t="s">
        <v>2166</v>
      </c>
      <c r="M216" s="82" t="s">
        <v>1354</v>
      </c>
      <c r="N216" s="79" t="str">
        <f t="shared" si="6"/>
        <v>4560123505396</v>
      </c>
      <c r="O216" s="79" t="str">
        <f t="shared" si="7"/>
        <v>TRUE</v>
      </c>
      <c r="P216" s="79"/>
      <c r="Q216" s="79"/>
      <c r="R216" s="79"/>
      <c r="S216" s="79"/>
      <c r="T216" s="79"/>
      <c r="U216" s="79"/>
    </row>
    <row r="217" spans="1:21" ht="30" customHeight="1">
      <c r="A217" s="71"/>
      <c r="B217" s="71"/>
      <c r="C217" s="71" t="s">
        <v>263</v>
      </c>
      <c r="D217" s="71" t="s">
        <v>1875</v>
      </c>
      <c r="E217" s="71" t="s">
        <v>1850</v>
      </c>
      <c r="F217" s="71" t="s">
        <v>1947</v>
      </c>
      <c r="G217" s="72" t="s">
        <v>1319</v>
      </c>
      <c r="H217" s="71" t="e">
        <f>VLOOKUP(G217,#REF!,2,0)</f>
        <v>#REF!</v>
      </c>
      <c r="I217" s="71"/>
      <c r="J217" s="71"/>
      <c r="K217" s="81" t="s">
        <v>299</v>
      </c>
      <c r="L217" s="81" t="s">
        <v>2167</v>
      </c>
      <c r="M217" s="82" t="s">
        <v>1355</v>
      </c>
      <c r="N217" s="79" t="str">
        <f t="shared" si="6"/>
        <v>4560123505395</v>
      </c>
      <c r="O217" s="79" t="str">
        <f t="shared" si="7"/>
        <v>TRUE</v>
      </c>
      <c r="P217" s="79"/>
      <c r="Q217" s="79"/>
      <c r="R217" s="79"/>
      <c r="S217" s="79"/>
      <c r="T217" s="79"/>
      <c r="U217" s="79"/>
    </row>
    <row r="218" spans="1:21" ht="30" customHeight="1">
      <c r="A218" s="71"/>
      <c r="B218" s="71"/>
      <c r="C218" s="71" t="s">
        <v>264</v>
      </c>
      <c r="D218" s="71" t="s">
        <v>1875</v>
      </c>
      <c r="E218" s="71" t="s">
        <v>1850</v>
      </c>
      <c r="F218" s="71" t="s">
        <v>1948</v>
      </c>
      <c r="G218" s="72" t="s">
        <v>1320</v>
      </c>
      <c r="H218" s="71" t="e">
        <f>VLOOKUP(G218,#REF!,2,0)</f>
        <v>#REF!</v>
      </c>
      <c r="I218" s="71"/>
      <c r="J218" s="71"/>
      <c r="K218" s="81" t="s">
        <v>300</v>
      </c>
      <c r="L218" s="81" t="s">
        <v>2168</v>
      </c>
      <c r="M218" s="82" t="s">
        <v>1356</v>
      </c>
      <c r="N218" s="79" t="str">
        <f t="shared" si="6"/>
        <v>4560123505394</v>
      </c>
      <c r="O218" s="79" t="str">
        <f t="shared" si="7"/>
        <v>TRUE</v>
      </c>
      <c r="P218" s="79"/>
      <c r="Q218" s="79"/>
      <c r="R218" s="79"/>
      <c r="S218" s="79"/>
      <c r="T218" s="79"/>
      <c r="U218" s="79"/>
    </row>
    <row r="219" spans="1:21" ht="30" customHeight="1">
      <c r="A219" s="71"/>
      <c r="B219" s="71"/>
      <c r="C219" s="71" t="s">
        <v>265</v>
      </c>
      <c r="D219" s="71" t="s">
        <v>1876</v>
      </c>
      <c r="E219" s="71" t="s">
        <v>1861</v>
      </c>
      <c r="F219" s="71" t="s">
        <v>1945</v>
      </c>
      <c r="G219" s="72" t="s">
        <v>1321</v>
      </c>
      <c r="H219" s="71" t="e">
        <f>VLOOKUP(G219,#REF!,2,0)</f>
        <v>#REF!</v>
      </c>
      <c r="I219" s="71"/>
      <c r="J219" s="71"/>
      <c r="K219" s="81" t="s">
        <v>301</v>
      </c>
      <c r="L219" s="81" t="s">
        <v>2169</v>
      </c>
      <c r="M219" s="82" t="s">
        <v>1357</v>
      </c>
      <c r="N219" s="79" t="str">
        <f t="shared" si="6"/>
        <v>4560123504869</v>
      </c>
      <c r="O219" s="79" t="str">
        <f t="shared" si="7"/>
        <v>TRUE</v>
      </c>
      <c r="P219" s="79"/>
      <c r="Q219" s="79"/>
      <c r="R219" s="79"/>
      <c r="S219" s="79"/>
      <c r="T219" s="79"/>
      <c r="U219" s="79"/>
    </row>
    <row r="220" spans="1:21" ht="30" customHeight="1">
      <c r="A220" s="71"/>
      <c r="B220" s="71"/>
      <c r="C220" s="71" t="s">
        <v>266</v>
      </c>
      <c r="D220" s="71" t="s">
        <v>1876</v>
      </c>
      <c r="E220" s="71" t="s">
        <v>1861</v>
      </c>
      <c r="F220" s="71" t="s">
        <v>1946</v>
      </c>
      <c r="G220" s="72" t="s">
        <v>1322</v>
      </c>
      <c r="H220" s="71" t="e">
        <f>VLOOKUP(G220,#REF!,2,0)</f>
        <v>#REF!</v>
      </c>
      <c r="I220" s="71"/>
      <c r="J220" s="71"/>
      <c r="K220" s="81" t="s">
        <v>302</v>
      </c>
      <c r="L220" s="81" t="s">
        <v>2170</v>
      </c>
      <c r="M220" s="82" t="s">
        <v>1358</v>
      </c>
      <c r="N220" s="79" t="str">
        <f t="shared" si="6"/>
        <v>4560123504868</v>
      </c>
      <c r="O220" s="79" t="str">
        <f t="shared" si="7"/>
        <v>TRUE</v>
      </c>
      <c r="P220" s="79"/>
      <c r="Q220" s="79"/>
      <c r="R220" s="79"/>
      <c r="S220" s="79"/>
      <c r="T220" s="79"/>
      <c r="U220" s="79"/>
    </row>
    <row r="221" spans="1:21" ht="30" customHeight="1">
      <c r="A221" s="71"/>
      <c r="B221" s="71"/>
      <c r="C221" s="71" t="s">
        <v>267</v>
      </c>
      <c r="D221" s="71" t="s">
        <v>1876</v>
      </c>
      <c r="E221" s="71" t="s">
        <v>1861</v>
      </c>
      <c r="F221" s="71" t="s">
        <v>1947</v>
      </c>
      <c r="G221" s="72" t="s">
        <v>1323</v>
      </c>
      <c r="H221" s="71" t="e">
        <f>VLOOKUP(G221,#REF!,2,0)</f>
        <v>#REF!</v>
      </c>
      <c r="I221" s="71"/>
      <c r="J221" s="71"/>
      <c r="K221" s="81" t="s">
        <v>303</v>
      </c>
      <c r="L221" s="81" t="s">
        <v>2171</v>
      </c>
      <c r="M221" s="82" t="s">
        <v>1359</v>
      </c>
      <c r="N221" s="79" t="str">
        <f t="shared" si="6"/>
        <v>4560123504867</v>
      </c>
      <c r="O221" s="79" t="str">
        <f t="shared" si="7"/>
        <v>TRUE</v>
      </c>
      <c r="P221" s="79"/>
      <c r="Q221" s="79"/>
      <c r="R221" s="79"/>
      <c r="S221" s="79"/>
      <c r="T221" s="79"/>
      <c r="U221" s="79"/>
    </row>
    <row r="222" spans="1:21" ht="30" customHeight="1">
      <c r="A222" s="71"/>
      <c r="B222" s="71"/>
      <c r="C222" s="71" t="s">
        <v>268</v>
      </c>
      <c r="D222" s="71" t="s">
        <v>1876</v>
      </c>
      <c r="E222" s="71" t="s">
        <v>1861</v>
      </c>
      <c r="F222" s="71" t="s">
        <v>1948</v>
      </c>
      <c r="G222" s="72" t="s">
        <v>1324</v>
      </c>
      <c r="H222" s="71" t="e">
        <f>VLOOKUP(G222,#REF!,2,0)</f>
        <v>#REF!</v>
      </c>
      <c r="I222" s="71"/>
      <c r="J222" s="71"/>
      <c r="K222" s="81" t="s">
        <v>304</v>
      </c>
      <c r="L222" s="81" t="s">
        <v>2172</v>
      </c>
      <c r="M222" s="82" t="s">
        <v>1360</v>
      </c>
      <c r="N222" s="79" t="str">
        <f t="shared" si="6"/>
        <v>4560123504866</v>
      </c>
      <c r="O222" s="79" t="str">
        <f t="shared" si="7"/>
        <v>TRUE</v>
      </c>
      <c r="P222" s="79"/>
      <c r="Q222" s="79"/>
      <c r="R222" s="79"/>
      <c r="S222" s="79"/>
      <c r="T222" s="79"/>
      <c r="U222" s="79"/>
    </row>
    <row r="223" spans="1:21" ht="30" customHeight="1">
      <c r="A223" s="71"/>
      <c r="B223" s="71"/>
      <c r="C223" s="71" t="s">
        <v>269</v>
      </c>
      <c r="D223" s="71" t="s">
        <v>1877</v>
      </c>
      <c r="E223" s="71" t="s">
        <v>1870</v>
      </c>
      <c r="F223" s="71" t="s">
        <v>1945</v>
      </c>
      <c r="G223" s="72" t="s">
        <v>1325</v>
      </c>
      <c r="H223" s="71" t="e">
        <f>VLOOKUP(G223,#REF!,2,0)</f>
        <v>#REF!</v>
      </c>
      <c r="I223" s="71"/>
      <c r="J223" s="71"/>
      <c r="K223" s="81" t="s">
        <v>305</v>
      </c>
      <c r="L223" s="81" t="s">
        <v>2173</v>
      </c>
      <c r="M223" s="82" t="s">
        <v>1361</v>
      </c>
      <c r="N223" s="79" t="str">
        <f t="shared" si="6"/>
        <v>4560123504859</v>
      </c>
      <c r="O223" s="79" t="str">
        <f t="shared" si="7"/>
        <v>TRUE</v>
      </c>
      <c r="P223" s="79"/>
      <c r="Q223" s="79"/>
      <c r="R223" s="79"/>
      <c r="S223" s="79"/>
      <c r="T223" s="79"/>
      <c r="U223" s="79"/>
    </row>
    <row r="224" spans="1:21" ht="30" customHeight="1">
      <c r="A224" s="71"/>
      <c r="B224" s="71"/>
      <c r="C224" s="71" t="s">
        <v>270</v>
      </c>
      <c r="D224" s="71" t="s">
        <v>1877</v>
      </c>
      <c r="E224" s="71" t="s">
        <v>1870</v>
      </c>
      <c r="F224" s="71" t="s">
        <v>1946</v>
      </c>
      <c r="G224" s="72" t="s">
        <v>1326</v>
      </c>
      <c r="H224" s="71" t="e">
        <f>VLOOKUP(G224,#REF!,2,0)</f>
        <v>#REF!</v>
      </c>
      <c r="I224" s="71"/>
      <c r="J224" s="71"/>
      <c r="K224" s="81" t="s">
        <v>306</v>
      </c>
      <c r="L224" s="81" t="s">
        <v>2174</v>
      </c>
      <c r="M224" s="82" t="s">
        <v>1362</v>
      </c>
      <c r="N224" s="79" t="str">
        <f t="shared" si="6"/>
        <v>4560123504858</v>
      </c>
      <c r="O224" s="79" t="str">
        <f t="shared" si="7"/>
        <v>TRUE</v>
      </c>
      <c r="P224" s="79"/>
      <c r="Q224" s="79"/>
      <c r="R224" s="79"/>
      <c r="S224" s="79"/>
      <c r="T224" s="79"/>
      <c r="U224" s="79"/>
    </row>
    <row r="225" spans="1:21" ht="30" customHeight="1">
      <c r="A225" s="71"/>
      <c r="B225" s="71"/>
      <c r="C225" s="71" t="s">
        <v>271</v>
      </c>
      <c r="D225" s="71" t="s">
        <v>1877</v>
      </c>
      <c r="E225" s="71" t="s">
        <v>1870</v>
      </c>
      <c r="F225" s="71" t="s">
        <v>1947</v>
      </c>
      <c r="G225" s="72" t="s">
        <v>1327</v>
      </c>
      <c r="H225" s="71" t="e">
        <f>VLOOKUP(G225,#REF!,2,0)</f>
        <v>#REF!</v>
      </c>
      <c r="I225" s="71"/>
      <c r="J225" s="71"/>
      <c r="K225" s="81" t="s">
        <v>307</v>
      </c>
      <c r="L225" s="81" t="s">
        <v>2175</v>
      </c>
      <c r="M225" s="82" t="s">
        <v>1363</v>
      </c>
      <c r="N225" s="79" t="str">
        <f t="shared" si="6"/>
        <v>4560123504857</v>
      </c>
      <c r="O225" s="79" t="str">
        <f t="shared" si="7"/>
        <v>TRUE</v>
      </c>
      <c r="P225" s="79"/>
      <c r="Q225" s="79"/>
      <c r="R225" s="79"/>
      <c r="S225" s="79"/>
      <c r="T225" s="79"/>
      <c r="U225" s="79"/>
    </row>
    <row r="226" spans="1:21" ht="30" customHeight="1">
      <c r="A226" s="71"/>
      <c r="B226" s="71"/>
      <c r="C226" s="71" t="s">
        <v>272</v>
      </c>
      <c r="D226" s="71" t="s">
        <v>1877</v>
      </c>
      <c r="E226" s="71" t="s">
        <v>1870</v>
      </c>
      <c r="F226" s="71" t="s">
        <v>1948</v>
      </c>
      <c r="G226" s="72" t="s">
        <v>1328</v>
      </c>
      <c r="H226" s="71" t="e">
        <f>VLOOKUP(G226,#REF!,2,0)</f>
        <v>#REF!</v>
      </c>
      <c r="I226" s="71"/>
      <c r="J226" s="71"/>
      <c r="K226" s="81" t="s">
        <v>308</v>
      </c>
      <c r="L226" s="81" t="s">
        <v>2176</v>
      </c>
      <c r="M226" s="82" t="s">
        <v>1364</v>
      </c>
      <c r="N226" s="79" t="str">
        <f t="shared" si="6"/>
        <v>4560123504856</v>
      </c>
      <c r="O226" s="79" t="str">
        <f t="shared" si="7"/>
        <v>TRUE</v>
      </c>
      <c r="P226" s="79"/>
      <c r="Q226" s="79"/>
      <c r="R226" s="79"/>
      <c r="S226" s="79"/>
      <c r="T226" s="79"/>
      <c r="U226" s="79"/>
    </row>
    <row r="227" spans="1:21" ht="30" customHeight="1">
      <c r="A227" s="71"/>
      <c r="B227" s="71"/>
      <c r="C227" s="71" t="s">
        <v>273</v>
      </c>
      <c r="D227" s="71" t="s">
        <v>1876</v>
      </c>
      <c r="E227" s="71" t="s">
        <v>1850</v>
      </c>
      <c r="F227" s="71" t="s">
        <v>1945</v>
      </c>
      <c r="G227" s="72" t="s">
        <v>1329</v>
      </c>
      <c r="H227" s="71" t="e">
        <f>VLOOKUP(G227,#REF!,2,0)</f>
        <v>#REF!</v>
      </c>
      <c r="I227" s="71"/>
      <c r="J227" s="71"/>
      <c r="K227" s="81" t="s">
        <v>309</v>
      </c>
      <c r="L227" s="81" t="s">
        <v>2177</v>
      </c>
      <c r="M227" s="82" t="s">
        <v>1365</v>
      </c>
      <c r="N227" s="79" t="str">
        <f t="shared" si="6"/>
        <v>4560123504864</v>
      </c>
      <c r="O227" s="79" t="str">
        <f t="shared" si="7"/>
        <v>TRUE</v>
      </c>
      <c r="P227" s="79"/>
      <c r="Q227" s="79"/>
      <c r="R227" s="79"/>
      <c r="S227" s="79"/>
      <c r="T227" s="79"/>
      <c r="U227" s="79"/>
    </row>
    <row r="228" spans="1:21" ht="30" customHeight="1">
      <c r="A228" s="71"/>
      <c r="B228" s="71"/>
      <c r="C228" s="71" t="s">
        <v>274</v>
      </c>
      <c r="D228" s="71" t="s">
        <v>1876</v>
      </c>
      <c r="E228" s="71" t="s">
        <v>1850</v>
      </c>
      <c r="F228" s="71" t="s">
        <v>1946</v>
      </c>
      <c r="G228" s="72" t="s">
        <v>1330</v>
      </c>
      <c r="H228" s="71" t="e">
        <f>VLOOKUP(G228,#REF!,2,0)</f>
        <v>#REF!</v>
      </c>
      <c r="I228" s="71"/>
      <c r="J228" s="71"/>
      <c r="K228" s="81" t="s">
        <v>310</v>
      </c>
      <c r="L228" s="81" t="s">
        <v>2178</v>
      </c>
      <c r="M228" s="82" t="s">
        <v>1366</v>
      </c>
      <c r="N228" s="79" t="str">
        <f t="shared" si="6"/>
        <v>4560123504863</v>
      </c>
      <c r="O228" s="79" t="str">
        <f t="shared" si="7"/>
        <v>TRUE</v>
      </c>
      <c r="P228" s="79"/>
      <c r="Q228" s="79"/>
      <c r="R228" s="79"/>
      <c r="S228" s="79"/>
      <c r="T228" s="79"/>
      <c r="U228" s="79"/>
    </row>
    <row r="229" spans="1:21" ht="30" customHeight="1">
      <c r="A229" s="71"/>
      <c r="B229" s="71"/>
      <c r="C229" s="71" t="s">
        <v>275</v>
      </c>
      <c r="D229" s="71" t="s">
        <v>1876</v>
      </c>
      <c r="E229" s="71" t="s">
        <v>1850</v>
      </c>
      <c r="F229" s="71" t="s">
        <v>1947</v>
      </c>
      <c r="G229" s="72" t="s">
        <v>1331</v>
      </c>
      <c r="H229" s="71" t="e">
        <f>VLOOKUP(G229,#REF!,2,0)</f>
        <v>#REF!</v>
      </c>
      <c r="I229" s="71"/>
      <c r="J229" s="71"/>
      <c r="K229" s="81" t="s">
        <v>311</v>
      </c>
      <c r="L229" s="81" t="s">
        <v>2179</v>
      </c>
      <c r="M229" s="82" t="s">
        <v>1367</v>
      </c>
      <c r="N229" s="79" t="str">
        <f t="shared" si="6"/>
        <v>4560123504862</v>
      </c>
      <c r="O229" s="79" t="str">
        <f t="shared" si="7"/>
        <v>TRUE</v>
      </c>
      <c r="P229" s="79"/>
      <c r="Q229" s="79"/>
      <c r="R229" s="79"/>
      <c r="S229" s="79"/>
      <c r="T229" s="79"/>
      <c r="U229" s="79"/>
    </row>
    <row r="230" spans="1:21" ht="30" customHeight="1">
      <c r="A230" s="71"/>
      <c r="B230" s="71"/>
      <c r="C230" s="71" t="s">
        <v>276</v>
      </c>
      <c r="D230" s="71" t="s">
        <v>1876</v>
      </c>
      <c r="E230" s="71" t="s">
        <v>1850</v>
      </c>
      <c r="F230" s="71" t="s">
        <v>1948</v>
      </c>
      <c r="G230" s="72" t="s">
        <v>1332</v>
      </c>
      <c r="H230" s="71" t="e">
        <f>VLOOKUP(G230,#REF!,2,0)</f>
        <v>#REF!</v>
      </c>
      <c r="I230" s="71"/>
      <c r="J230" s="71"/>
      <c r="K230" s="81" t="s">
        <v>312</v>
      </c>
      <c r="L230" s="81" t="s">
        <v>2180</v>
      </c>
      <c r="M230" s="82" t="s">
        <v>1368</v>
      </c>
      <c r="N230" s="79" t="str">
        <f t="shared" si="6"/>
        <v>4560123504861</v>
      </c>
      <c r="O230" s="79" t="str">
        <f t="shared" si="7"/>
        <v>TRUE</v>
      </c>
      <c r="P230" s="79"/>
      <c r="Q230" s="79"/>
      <c r="R230" s="79"/>
      <c r="S230" s="79"/>
      <c r="T230" s="79"/>
      <c r="U230" s="79"/>
    </row>
    <row r="231" spans="1:21" ht="30" customHeight="1">
      <c r="A231" s="71"/>
      <c r="B231" s="71"/>
      <c r="C231" s="71" t="s">
        <v>277</v>
      </c>
      <c r="D231" s="71" t="s">
        <v>1878</v>
      </c>
      <c r="E231" s="71" t="s">
        <v>1850</v>
      </c>
      <c r="F231" s="71" t="s">
        <v>1945</v>
      </c>
      <c r="G231" s="72" t="s">
        <v>1333</v>
      </c>
      <c r="H231" s="71" t="e">
        <f>VLOOKUP(G231,#REF!,2,0)</f>
        <v>#REF!</v>
      </c>
      <c r="I231" s="71"/>
      <c r="J231" s="71"/>
      <c r="K231" s="81" t="s">
        <v>313</v>
      </c>
      <c r="L231" s="81" t="s">
        <v>2181</v>
      </c>
      <c r="M231" s="82" t="s">
        <v>1369</v>
      </c>
      <c r="N231" s="79" t="str">
        <f t="shared" si="6"/>
        <v>4560123505590</v>
      </c>
      <c r="O231" s="79" t="str">
        <f t="shared" si="7"/>
        <v>TRUE</v>
      </c>
      <c r="P231" s="79"/>
      <c r="Q231" s="79"/>
      <c r="R231" s="79"/>
      <c r="S231" s="79"/>
      <c r="T231" s="79"/>
      <c r="U231" s="79"/>
    </row>
    <row r="232" spans="1:21" ht="30" customHeight="1">
      <c r="A232" s="71"/>
      <c r="B232" s="71"/>
      <c r="C232" s="71" t="s">
        <v>278</v>
      </c>
      <c r="D232" s="71" t="s">
        <v>1878</v>
      </c>
      <c r="E232" s="71" t="s">
        <v>1850</v>
      </c>
      <c r="F232" s="71" t="s">
        <v>1946</v>
      </c>
      <c r="G232" s="72" t="s">
        <v>1334</v>
      </c>
      <c r="H232" s="71" t="e">
        <f>VLOOKUP(G232,#REF!,2,0)</f>
        <v>#REF!</v>
      </c>
      <c r="I232" s="71"/>
      <c r="J232" s="71"/>
      <c r="K232" s="81" t="s">
        <v>314</v>
      </c>
      <c r="L232" s="81" t="s">
        <v>2182</v>
      </c>
      <c r="M232" s="82" t="s">
        <v>1370</v>
      </c>
      <c r="N232" s="79" t="str">
        <f t="shared" si="6"/>
        <v>4560123505589</v>
      </c>
      <c r="O232" s="79" t="str">
        <f t="shared" si="7"/>
        <v>TRUE</v>
      </c>
      <c r="P232" s="79"/>
      <c r="Q232" s="79"/>
      <c r="R232" s="79"/>
      <c r="S232" s="79"/>
      <c r="T232" s="79"/>
      <c r="U232" s="79"/>
    </row>
    <row r="233" spans="1:21" ht="30" customHeight="1">
      <c r="A233" s="71"/>
      <c r="B233" s="71"/>
      <c r="C233" s="71" t="s">
        <v>279</v>
      </c>
      <c r="D233" s="71" t="s">
        <v>1878</v>
      </c>
      <c r="E233" s="71" t="s">
        <v>1850</v>
      </c>
      <c r="F233" s="71" t="s">
        <v>1947</v>
      </c>
      <c r="G233" s="72" t="s">
        <v>1335</v>
      </c>
      <c r="H233" s="71" t="e">
        <f>VLOOKUP(G233,#REF!,2,0)</f>
        <v>#REF!</v>
      </c>
      <c r="I233" s="71"/>
      <c r="J233" s="71"/>
      <c r="K233" s="81" t="s">
        <v>315</v>
      </c>
      <c r="L233" s="81" t="s">
        <v>2183</v>
      </c>
      <c r="M233" s="82" t="s">
        <v>1371</v>
      </c>
      <c r="N233" s="79" t="str">
        <f t="shared" si="6"/>
        <v>4560123505588</v>
      </c>
      <c r="O233" s="79" t="str">
        <f t="shared" si="7"/>
        <v>TRUE</v>
      </c>
      <c r="P233" s="79"/>
      <c r="Q233" s="79"/>
      <c r="R233" s="79"/>
      <c r="S233" s="79"/>
      <c r="T233" s="79"/>
      <c r="U233" s="79"/>
    </row>
    <row r="234" spans="1:21" ht="30" customHeight="1">
      <c r="A234" s="71"/>
      <c r="B234" s="71"/>
      <c r="C234" s="71" t="s">
        <v>280</v>
      </c>
      <c r="D234" s="71" t="s">
        <v>1878</v>
      </c>
      <c r="E234" s="71" t="s">
        <v>1850</v>
      </c>
      <c r="F234" s="71" t="s">
        <v>1948</v>
      </c>
      <c r="G234" s="72" t="s">
        <v>1336</v>
      </c>
      <c r="H234" s="71" t="e">
        <f>VLOOKUP(G234,#REF!,2,0)</f>
        <v>#REF!</v>
      </c>
      <c r="I234" s="71"/>
      <c r="J234" s="71"/>
      <c r="K234" s="81" t="s">
        <v>316</v>
      </c>
      <c r="L234" s="81" t="s">
        <v>2184</v>
      </c>
      <c r="M234" s="82" t="s">
        <v>1372</v>
      </c>
      <c r="N234" s="79" t="str">
        <f t="shared" si="6"/>
        <v>4560123505587</v>
      </c>
      <c r="O234" s="79" t="str">
        <f t="shared" si="7"/>
        <v>TRUE</v>
      </c>
      <c r="P234" s="79"/>
      <c r="Q234" s="79"/>
      <c r="R234" s="79"/>
      <c r="S234" s="79"/>
      <c r="T234" s="79"/>
      <c r="U234" s="79"/>
    </row>
    <row r="235" spans="1:21" ht="30" customHeight="1">
      <c r="A235" s="71"/>
      <c r="B235" s="71"/>
      <c r="C235" s="71" t="s">
        <v>281</v>
      </c>
      <c r="D235" s="71" t="s">
        <v>1878</v>
      </c>
      <c r="E235" s="71" t="s">
        <v>1861</v>
      </c>
      <c r="F235" s="71" t="s">
        <v>1945</v>
      </c>
      <c r="G235" s="72" t="s">
        <v>1337</v>
      </c>
      <c r="H235" s="71" t="e">
        <f>VLOOKUP(G235,#REF!,2,0)</f>
        <v>#REF!</v>
      </c>
      <c r="I235" s="71"/>
      <c r="J235" s="71"/>
      <c r="K235" s="81" t="s">
        <v>317</v>
      </c>
      <c r="L235" s="81" t="s">
        <v>2185</v>
      </c>
      <c r="M235" s="82" t="s">
        <v>1373</v>
      </c>
      <c r="N235" s="79" t="str">
        <f t="shared" si="6"/>
        <v>4560123505014</v>
      </c>
      <c r="O235" s="79" t="str">
        <f t="shared" si="7"/>
        <v>TRUE</v>
      </c>
      <c r="P235" s="79"/>
      <c r="Q235" s="79"/>
      <c r="R235" s="79"/>
      <c r="S235" s="79"/>
      <c r="T235" s="79"/>
      <c r="U235" s="79"/>
    </row>
    <row r="236" spans="1:21" ht="30" customHeight="1">
      <c r="A236" s="71"/>
      <c r="B236" s="71"/>
      <c r="C236" s="71" t="s">
        <v>282</v>
      </c>
      <c r="D236" s="71" t="s">
        <v>1878</v>
      </c>
      <c r="E236" s="71" t="s">
        <v>1861</v>
      </c>
      <c r="F236" s="71" t="s">
        <v>1946</v>
      </c>
      <c r="G236" s="72" t="s">
        <v>1338</v>
      </c>
      <c r="H236" s="71" t="e">
        <f>VLOOKUP(G236,#REF!,2,0)</f>
        <v>#REF!</v>
      </c>
      <c r="I236" s="71"/>
      <c r="J236" s="71"/>
      <c r="K236" s="81" t="s">
        <v>318</v>
      </c>
      <c r="L236" s="81" t="s">
        <v>2186</v>
      </c>
      <c r="M236" s="82" t="s">
        <v>1374</v>
      </c>
      <c r="N236" s="79" t="str">
        <f t="shared" si="6"/>
        <v>4560123505013</v>
      </c>
      <c r="O236" s="79" t="str">
        <f t="shared" si="7"/>
        <v>TRUE</v>
      </c>
      <c r="P236" s="79"/>
      <c r="Q236" s="79"/>
      <c r="R236" s="79"/>
      <c r="S236" s="79"/>
      <c r="T236" s="79"/>
      <c r="U236" s="79"/>
    </row>
    <row r="237" spans="1:21" ht="30" customHeight="1">
      <c r="A237" s="71"/>
      <c r="B237" s="71"/>
      <c r="C237" s="71" t="s">
        <v>283</v>
      </c>
      <c r="D237" s="71" t="s">
        <v>1878</v>
      </c>
      <c r="E237" s="71" t="s">
        <v>1861</v>
      </c>
      <c r="F237" s="71" t="s">
        <v>1947</v>
      </c>
      <c r="G237" s="72" t="s">
        <v>1339</v>
      </c>
      <c r="H237" s="71" t="e">
        <f>VLOOKUP(G237,#REF!,2,0)</f>
        <v>#REF!</v>
      </c>
      <c r="I237" s="71"/>
      <c r="J237" s="71"/>
      <c r="K237" s="81" t="s">
        <v>319</v>
      </c>
      <c r="L237" s="81" t="s">
        <v>2187</v>
      </c>
      <c r="M237" s="82" t="s">
        <v>1375</v>
      </c>
      <c r="N237" s="79" t="str">
        <f t="shared" si="6"/>
        <v>4560123505012</v>
      </c>
      <c r="O237" s="79" t="str">
        <f t="shared" si="7"/>
        <v>TRUE</v>
      </c>
      <c r="P237" s="79"/>
      <c r="Q237" s="79"/>
      <c r="R237" s="79"/>
      <c r="S237" s="79"/>
      <c r="T237" s="79"/>
      <c r="U237" s="79"/>
    </row>
    <row r="238" spans="1:21" ht="30" customHeight="1">
      <c r="A238" s="71"/>
      <c r="B238" s="71"/>
      <c r="C238" s="71" t="s">
        <v>284</v>
      </c>
      <c r="D238" s="71" t="s">
        <v>1878</v>
      </c>
      <c r="E238" s="71" t="s">
        <v>1861</v>
      </c>
      <c r="F238" s="71" t="s">
        <v>1948</v>
      </c>
      <c r="G238" s="72" t="s">
        <v>1340</v>
      </c>
      <c r="H238" s="71" t="e">
        <f>VLOOKUP(G238,#REF!,2,0)</f>
        <v>#REF!</v>
      </c>
      <c r="I238" s="71"/>
      <c r="J238" s="71"/>
      <c r="K238" s="81" t="s">
        <v>320</v>
      </c>
      <c r="L238" s="81" t="s">
        <v>2188</v>
      </c>
      <c r="M238" s="82" t="s">
        <v>1376</v>
      </c>
      <c r="N238" s="79" t="str">
        <f t="shared" si="6"/>
        <v>4560123505011</v>
      </c>
      <c r="O238" s="79" t="str">
        <f t="shared" si="7"/>
        <v>TRUE</v>
      </c>
      <c r="P238" s="79"/>
      <c r="Q238" s="79"/>
      <c r="R238" s="79"/>
      <c r="S238" s="79"/>
      <c r="T238" s="79"/>
      <c r="U238" s="79"/>
    </row>
    <row r="239" spans="1:21" ht="30" customHeight="1">
      <c r="A239" s="71"/>
      <c r="B239" s="71"/>
      <c r="C239" s="71" t="s">
        <v>285</v>
      </c>
      <c r="D239" s="71" t="s">
        <v>1878</v>
      </c>
      <c r="E239" s="71" t="s">
        <v>1869</v>
      </c>
      <c r="F239" s="71" t="s">
        <v>1945</v>
      </c>
      <c r="G239" s="72" t="s">
        <v>1341</v>
      </c>
      <c r="H239" s="71" t="e">
        <f>VLOOKUP(G239,#REF!,2,0)</f>
        <v>#REF!</v>
      </c>
      <c r="I239" s="71"/>
      <c r="J239" s="71"/>
      <c r="K239" s="81" t="s">
        <v>321</v>
      </c>
      <c r="L239" s="81" t="s">
        <v>2189</v>
      </c>
      <c r="M239" s="82" t="s">
        <v>1377</v>
      </c>
      <c r="N239" s="79" t="str">
        <f t="shared" si="6"/>
        <v>4560123505024</v>
      </c>
      <c r="O239" s="79" t="str">
        <f t="shared" si="7"/>
        <v>TRUE</v>
      </c>
      <c r="P239" s="79"/>
      <c r="Q239" s="79"/>
      <c r="R239" s="79"/>
      <c r="S239" s="79"/>
      <c r="T239" s="79"/>
      <c r="U239" s="79"/>
    </row>
    <row r="240" spans="1:21" ht="30" customHeight="1">
      <c r="A240" s="71"/>
      <c r="B240" s="71"/>
      <c r="C240" s="71" t="s">
        <v>286</v>
      </c>
      <c r="D240" s="71" t="s">
        <v>1878</v>
      </c>
      <c r="E240" s="71" t="s">
        <v>1869</v>
      </c>
      <c r="F240" s="71" t="s">
        <v>1946</v>
      </c>
      <c r="G240" s="72" t="s">
        <v>1342</v>
      </c>
      <c r="H240" s="71" t="e">
        <f>VLOOKUP(G240,#REF!,2,0)</f>
        <v>#REF!</v>
      </c>
      <c r="I240" s="71"/>
      <c r="J240" s="71"/>
      <c r="K240" s="81" t="s">
        <v>322</v>
      </c>
      <c r="L240" s="81" t="s">
        <v>2190</v>
      </c>
      <c r="M240" s="82" t="s">
        <v>1378</v>
      </c>
      <c r="N240" s="79" t="str">
        <f t="shared" si="6"/>
        <v>4560123505023</v>
      </c>
      <c r="O240" s="79" t="str">
        <f t="shared" si="7"/>
        <v>TRUE</v>
      </c>
      <c r="P240" s="79"/>
      <c r="Q240" s="79"/>
      <c r="R240" s="79"/>
      <c r="S240" s="79"/>
      <c r="T240" s="79"/>
      <c r="U240" s="79"/>
    </row>
    <row r="241" spans="1:21" ht="30" customHeight="1">
      <c r="A241" s="71"/>
      <c r="B241" s="71"/>
      <c r="C241" s="71" t="s">
        <v>287</v>
      </c>
      <c r="D241" s="71" t="s">
        <v>1878</v>
      </c>
      <c r="E241" s="71" t="s">
        <v>1869</v>
      </c>
      <c r="F241" s="71" t="s">
        <v>1947</v>
      </c>
      <c r="G241" s="72" t="s">
        <v>1343</v>
      </c>
      <c r="H241" s="71" t="e">
        <f>VLOOKUP(G241,#REF!,2,0)</f>
        <v>#REF!</v>
      </c>
      <c r="I241" s="71"/>
      <c r="J241" s="71"/>
      <c r="K241" s="81" t="s">
        <v>323</v>
      </c>
      <c r="L241" s="81" t="s">
        <v>2191</v>
      </c>
      <c r="M241" s="82" t="s">
        <v>1379</v>
      </c>
      <c r="N241" s="79" t="str">
        <f t="shared" si="6"/>
        <v>4560123505022</v>
      </c>
      <c r="O241" s="79" t="str">
        <f t="shared" si="7"/>
        <v>TRUE</v>
      </c>
      <c r="P241" s="79"/>
      <c r="Q241" s="79"/>
      <c r="R241" s="79"/>
      <c r="S241" s="79"/>
      <c r="T241" s="79"/>
      <c r="U241" s="79"/>
    </row>
    <row r="242" spans="1:21" ht="30" customHeight="1">
      <c r="A242" s="71"/>
      <c r="B242" s="71"/>
      <c r="C242" s="71" t="s">
        <v>288</v>
      </c>
      <c r="D242" s="71" t="s">
        <v>1878</v>
      </c>
      <c r="E242" s="71" t="s">
        <v>1869</v>
      </c>
      <c r="F242" s="71" t="s">
        <v>1948</v>
      </c>
      <c r="G242" s="72" t="s">
        <v>1344</v>
      </c>
      <c r="H242" s="71" t="e">
        <f>VLOOKUP(G242,#REF!,2,0)</f>
        <v>#REF!</v>
      </c>
      <c r="I242" s="71"/>
      <c r="J242" s="71"/>
      <c r="K242" s="81" t="s">
        <v>324</v>
      </c>
      <c r="L242" s="81" t="s">
        <v>2192</v>
      </c>
      <c r="M242" s="82" t="s">
        <v>1380</v>
      </c>
      <c r="N242" s="79" t="str">
        <f t="shared" si="6"/>
        <v>4560123505021</v>
      </c>
      <c r="O242" s="79" t="str">
        <f t="shared" si="7"/>
        <v>TRUE</v>
      </c>
      <c r="P242" s="79"/>
      <c r="Q242" s="79"/>
      <c r="R242" s="79"/>
      <c r="S242" s="79"/>
      <c r="T242" s="79"/>
      <c r="U242" s="79"/>
    </row>
    <row r="243" spans="1:21" ht="30" customHeight="1">
      <c r="A243" s="71"/>
      <c r="B243" s="71"/>
      <c r="C243" s="71" t="s">
        <v>289</v>
      </c>
      <c r="D243" s="71" t="s">
        <v>1878</v>
      </c>
      <c r="E243" s="71" t="s">
        <v>1853</v>
      </c>
      <c r="F243" s="71" t="s">
        <v>1945</v>
      </c>
      <c r="G243" s="72" t="s">
        <v>1345</v>
      </c>
      <c r="H243" s="71" t="e">
        <f>VLOOKUP(G243,#REF!,2,0)</f>
        <v>#REF!</v>
      </c>
      <c r="I243" s="71"/>
      <c r="J243" s="71"/>
      <c r="K243" s="81" t="s">
        <v>325</v>
      </c>
      <c r="L243" s="81" t="s">
        <v>2193</v>
      </c>
      <c r="M243" s="82" t="s">
        <v>1381</v>
      </c>
      <c r="N243" s="79" t="str">
        <f t="shared" si="6"/>
        <v>4560123505019</v>
      </c>
      <c r="O243" s="79" t="str">
        <f t="shared" si="7"/>
        <v>TRUE</v>
      </c>
      <c r="P243" s="79"/>
      <c r="Q243" s="79"/>
      <c r="R243" s="79"/>
      <c r="S243" s="79"/>
      <c r="T243" s="79"/>
      <c r="U243" s="79"/>
    </row>
    <row r="244" spans="1:21" ht="30" customHeight="1">
      <c r="A244" s="71"/>
      <c r="B244" s="71"/>
      <c r="C244" s="71" t="s">
        <v>290</v>
      </c>
      <c r="D244" s="71" t="s">
        <v>1878</v>
      </c>
      <c r="E244" s="71" t="s">
        <v>1853</v>
      </c>
      <c r="F244" s="71" t="s">
        <v>1946</v>
      </c>
      <c r="G244" s="72" t="s">
        <v>1346</v>
      </c>
      <c r="H244" s="71" t="e">
        <f>VLOOKUP(G244,#REF!,2,0)</f>
        <v>#REF!</v>
      </c>
      <c r="I244" s="71"/>
      <c r="J244" s="71"/>
      <c r="K244" s="81" t="s">
        <v>326</v>
      </c>
      <c r="L244" s="81" t="s">
        <v>2194</v>
      </c>
      <c r="M244" s="82" t="s">
        <v>1382</v>
      </c>
      <c r="N244" s="79" t="str">
        <f t="shared" si="6"/>
        <v>4560123505018</v>
      </c>
      <c r="O244" s="79" t="str">
        <f t="shared" si="7"/>
        <v>TRUE</v>
      </c>
      <c r="P244" s="79"/>
      <c r="Q244" s="79"/>
      <c r="R244" s="79"/>
      <c r="S244" s="79"/>
      <c r="T244" s="79"/>
      <c r="U244" s="79"/>
    </row>
    <row r="245" spans="1:21" ht="30" customHeight="1">
      <c r="A245" s="71"/>
      <c r="B245" s="71"/>
      <c r="C245" s="71" t="s">
        <v>291</v>
      </c>
      <c r="D245" s="71" t="s">
        <v>1878</v>
      </c>
      <c r="E245" s="71" t="s">
        <v>1853</v>
      </c>
      <c r="F245" s="71" t="s">
        <v>1947</v>
      </c>
      <c r="G245" s="72" t="s">
        <v>1347</v>
      </c>
      <c r="H245" s="71" t="e">
        <f>VLOOKUP(G245,#REF!,2,0)</f>
        <v>#REF!</v>
      </c>
      <c r="I245" s="71"/>
      <c r="J245" s="71"/>
      <c r="K245" s="81" t="s">
        <v>327</v>
      </c>
      <c r="L245" s="81" t="s">
        <v>2195</v>
      </c>
      <c r="M245" s="82" t="s">
        <v>1383</v>
      </c>
      <c r="N245" s="79" t="str">
        <f t="shared" si="6"/>
        <v>4560123505017</v>
      </c>
      <c r="O245" s="79" t="str">
        <f t="shared" si="7"/>
        <v>TRUE</v>
      </c>
      <c r="P245" s="79"/>
      <c r="Q245" s="79"/>
      <c r="R245" s="79"/>
      <c r="S245" s="79"/>
      <c r="T245" s="79"/>
      <c r="U245" s="79"/>
    </row>
    <row r="246" spans="1:21" ht="30" customHeight="1">
      <c r="A246" s="71"/>
      <c r="B246" s="71"/>
      <c r="C246" s="71" t="s">
        <v>292</v>
      </c>
      <c r="D246" s="71" t="s">
        <v>1878</v>
      </c>
      <c r="E246" s="71" t="s">
        <v>1853</v>
      </c>
      <c r="F246" s="71" t="s">
        <v>1948</v>
      </c>
      <c r="G246" s="72" t="s">
        <v>1348</v>
      </c>
      <c r="H246" s="71" t="e">
        <f>VLOOKUP(G246,#REF!,2,0)</f>
        <v>#REF!</v>
      </c>
      <c r="I246" s="71"/>
      <c r="J246" s="71"/>
      <c r="K246" s="81" t="s">
        <v>328</v>
      </c>
      <c r="L246" s="81" t="s">
        <v>2196</v>
      </c>
      <c r="M246" s="82" t="s">
        <v>1384</v>
      </c>
      <c r="N246" s="79" t="str">
        <f t="shared" si="6"/>
        <v>4560123505016</v>
      </c>
      <c r="O246" s="79" t="str">
        <f t="shared" si="7"/>
        <v>TRUE</v>
      </c>
      <c r="P246" s="79"/>
      <c r="Q246" s="79"/>
      <c r="R246" s="79"/>
      <c r="S246" s="79"/>
      <c r="T246" s="79"/>
      <c r="U246" s="79"/>
    </row>
    <row r="247" spans="1:21" ht="30" customHeight="1">
      <c r="A247" s="71"/>
      <c r="B247" s="71"/>
      <c r="C247" s="71" t="s">
        <v>293</v>
      </c>
      <c r="D247" s="71" t="s">
        <v>1879</v>
      </c>
      <c r="E247" s="71" t="s">
        <v>1880</v>
      </c>
      <c r="F247" s="71" t="s">
        <v>1945</v>
      </c>
      <c r="G247" s="72" t="s">
        <v>1349</v>
      </c>
      <c r="H247" s="71" t="e">
        <f>VLOOKUP(G247,#REF!,2,0)</f>
        <v>#REF!</v>
      </c>
      <c r="I247" s="71"/>
      <c r="J247" s="71"/>
      <c r="K247" s="81" t="s">
        <v>329</v>
      </c>
      <c r="L247" s="81" t="s">
        <v>2197</v>
      </c>
      <c r="M247" s="82" t="s">
        <v>1385</v>
      </c>
      <c r="N247" s="79" t="str">
        <f t="shared" si="6"/>
        <v>4560123504809</v>
      </c>
      <c r="O247" s="79" t="str">
        <f t="shared" si="7"/>
        <v>TRUE</v>
      </c>
      <c r="P247" s="79"/>
      <c r="Q247" s="79"/>
      <c r="R247" s="79"/>
      <c r="S247" s="79"/>
      <c r="T247" s="79"/>
      <c r="U247" s="79"/>
    </row>
    <row r="248" spans="1:21" ht="30" customHeight="1">
      <c r="A248" s="71"/>
      <c r="B248" s="71"/>
      <c r="C248" s="71" t="s">
        <v>294</v>
      </c>
      <c r="D248" s="71" t="s">
        <v>1879</v>
      </c>
      <c r="E248" s="71" t="s">
        <v>1880</v>
      </c>
      <c r="F248" s="71" t="s">
        <v>1946</v>
      </c>
      <c r="G248" s="72" t="s">
        <v>1350</v>
      </c>
      <c r="H248" s="71" t="e">
        <f>VLOOKUP(G248,#REF!,2,0)</f>
        <v>#REF!</v>
      </c>
      <c r="I248" s="71"/>
      <c r="J248" s="71"/>
      <c r="K248" s="81" t="s">
        <v>330</v>
      </c>
      <c r="L248" s="81" t="s">
        <v>2198</v>
      </c>
      <c r="M248" s="82" t="s">
        <v>1386</v>
      </c>
      <c r="N248" s="79" t="str">
        <f t="shared" si="6"/>
        <v>4560123504808</v>
      </c>
      <c r="O248" s="79" t="str">
        <f t="shared" si="7"/>
        <v>TRUE</v>
      </c>
      <c r="P248" s="79"/>
      <c r="Q248" s="79"/>
      <c r="R248" s="79"/>
      <c r="S248" s="79"/>
      <c r="T248" s="79"/>
      <c r="U248" s="79"/>
    </row>
    <row r="249" spans="1:21" ht="30" customHeight="1">
      <c r="A249" s="71"/>
      <c r="B249" s="71"/>
      <c r="C249" s="71" t="s">
        <v>295</v>
      </c>
      <c r="D249" s="71" t="s">
        <v>1879</v>
      </c>
      <c r="E249" s="71" t="s">
        <v>1880</v>
      </c>
      <c r="F249" s="71" t="s">
        <v>1947</v>
      </c>
      <c r="G249" s="72" t="s">
        <v>1351</v>
      </c>
      <c r="H249" s="71" t="e">
        <f>VLOOKUP(G249,#REF!,2,0)</f>
        <v>#REF!</v>
      </c>
      <c r="I249" s="71"/>
      <c r="J249" s="71"/>
      <c r="K249" s="81" t="s">
        <v>331</v>
      </c>
      <c r="L249" s="81" t="s">
        <v>2199</v>
      </c>
      <c r="M249" s="82" t="s">
        <v>1387</v>
      </c>
      <c r="N249" s="79" t="str">
        <f t="shared" si="6"/>
        <v>4560123504807</v>
      </c>
      <c r="O249" s="79" t="str">
        <f t="shared" si="7"/>
        <v>TRUE</v>
      </c>
      <c r="P249" s="79"/>
      <c r="Q249" s="79"/>
      <c r="R249" s="79"/>
      <c r="S249" s="79"/>
      <c r="T249" s="79"/>
      <c r="U249" s="79"/>
    </row>
    <row r="250" spans="1:21" ht="30" customHeight="1">
      <c r="A250" s="71"/>
      <c r="B250" s="71"/>
      <c r="C250" s="71" t="s">
        <v>296</v>
      </c>
      <c r="D250" s="71" t="s">
        <v>1879</v>
      </c>
      <c r="E250" s="71" t="s">
        <v>1880</v>
      </c>
      <c r="F250" s="71" t="s">
        <v>1948</v>
      </c>
      <c r="G250" s="72" t="s">
        <v>1352</v>
      </c>
      <c r="H250" s="71" t="e">
        <f>VLOOKUP(G250,#REF!,2,0)</f>
        <v>#REF!</v>
      </c>
      <c r="I250" s="71"/>
      <c r="J250" s="71"/>
      <c r="K250" s="81" t="s">
        <v>332</v>
      </c>
      <c r="L250" s="81" t="s">
        <v>2200</v>
      </c>
      <c r="M250" s="82" t="s">
        <v>1388</v>
      </c>
      <c r="N250" s="79" t="str">
        <f t="shared" si="6"/>
        <v>4560123504806</v>
      </c>
      <c r="O250" s="79" t="str">
        <f t="shared" si="7"/>
        <v>TRUE</v>
      </c>
      <c r="P250" s="79"/>
      <c r="Q250" s="79"/>
      <c r="R250" s="79"/>
      <c r="S250" s="79"/>
      <c r="T250" s="79"/>
      <c r="U250" s="79"/>
    </row>
    <row r="251" spans="1:21" ht="30" customHeight="1">
      <c r="A251" s="71"/>
      <c r="B251" s="71"/>
      <c r="C251" s="71" t="s">
        <v>297</v>
      </c>
      <c r="D251" s="71" t="s">
        <v>1879</v>
      </c>
      <c r="E251" s="71" t="s">
        <v>1880</v>
      </c>
      <c r="F251" s="71" t="s">
        <v>1949</v>
      </c>
      <c r="G251" s="72" t="s">
        <v>1353</v>
      </c>
      <c r="H251" s="71" t="e">
        <f>VLOOKUP(G251,#REF!,2,0)</f>
        <v>#REF!</v>
      </c>
      <c r="I251" s="71"/>
      <c r="J251" s="71"/>
      <c r="K251" s="81" t="s">
        <v>333</v>
      </c>
      <c r="L251" s="81" t="s">
        <v>2201</v>
      </c>
      <c r="M251" s="82" t="s">
        <v>1389</v>
      </c>
      <c r="N251" s="79" t="str">
        <f t="shared" si="6"/>
        <v>4560123504805</v>
      </c>
      <c r="O251" s="79" t="str">
        <f t="shared" si="7"/>
        <v>TRUE</v>
      </c>
      <c r="P251" s="79"/>
      <c r="Q251" s="79"/>
      <c r="R251" s="79"/>
      <c r="S251" s="79"/>
      <c r="T251" s="79"/>
      <c r="U251" s="79"/>
    </row>
    <row r="252" spans="1:21" ht="30" customHeight="1">
      <c r="A252" s="71"/>
      <c r="B252" s="71"/>
      <c r="C252" s="71" t="s">
        <v>298</v>
      </c>
      <c r="D252" s="71" t="s">
        <v>1879</v>
      </c>
      <c r="E252" s="71" t="s">
        <v>1850</v>
      </c>
      <c r="F252" s="71" t="s">
        <v>1945</v>
      </c>
      <c r="G252" s="72" t="s">
        <v>1354</v>
      </c>
      <c r="H252" s="71" t="e">
        <f>VLOOKUP(G252,#REF!,2,0)</f>
        <v>#REF!</v>
      </c>
      <c r="I252" s="71"/>
      <c r="J252" s="71"/>
      <c r="K252" s="81" t="s">
        <v>334</v>
      </c>
      <c r="L252" s="81" t="s">
        <v>2202</v>
      </c>
      <c r="M252" s="82" t="s">
        <v>1390</v>
      </c>
      <c r="N252" s="79" t="str">
        <f t="shared" si="6"/>
        <v>4560123504819</v>
      </c>
      <c r="O252" s="79" t="str">
        <f t="shared" si="7"/>
        <v>TRUE</v>
      </c>
      <c r="P252" s="79"/>
      <c r="Q252" s="79"/>
      <c r="R252" s="79"/>
      <c r="S252" s="79"/>
      <c r="T252" s="79"/>
      <c r="U252" s="79"/>
    </row>
    <row r="253" spans="1:21" ht="30" customHeight="1">
      <c r="A253" s="71"/>
      <c r="B253" s="71"/>
      <c r="C253" s="71" t="s">
        <v>299</v>
      </c>
      <c r="D253" s="71" t="s">
        <v>1879</v>
      </c>
      <c r="E253" s="71" t="s">
        <v>1850</v>
      </c>
      <c r="F253" s="71" t="s">
        <v>1946</v>
      </c>
      <c r="G253" s="72" t="s">
        <v>1355</v>
      </c>
      <c r="H253" s="71" t="e">
        <f>VLOOKUP(G253,#REF!,2,0)</f>
        <v>#REF!</v>
      </c>
      <c r="I253" s="71"/>
      <c r="J253" s="71"/>
      <c r="K253" s="81" t="s">
        <v>335</v>
      </c>
      <c r="L253" s="81" t="s">
        <v>2203</v>
      </c>
      <c r="M253" s="82" t="s">
        <v>1391</v>
      </c>
      <c r="N253" s="79" t="str">
        <f t="shared" si="6"/>
        <v>4560123504818</v>
      </c>
      <c r="O253" s="79" t="str">
        <f t="shared" si="7"/>
        <v>TRUE</v>
      </c>
      <c r="P253" s="79"/>
      <c r="Q253" s="79"/>
      <c r="R253" s="79"/>
      <c r="S253" s="79"/>
      <c r="T253" s="79"/>
      <c r="U253" s="79"/>
    </row>
    <row r="254" spans="1:21" ht="30" customHeight="1">
      <c r="A254" s="71"/>
      <c r="B254" s="71"/>
      <c r="C254" s="71" t="s">
        <v>300</v>
      </c>
      <c r="D254" s="71" t="s">
        <v>1879</v>
      </c>
      <c r="E254" s="71" t="s">
        <v>1850</v>
      </c>
      <c r="F254" s="71" t="s">
        <v>1947</v>
      </c>
      <c r="G254" s="72" t="s">
        <v>1356</v>
      </c>
      <c r="H254" s="71" t="e">
        <f>VLOOKUP(G254,#REF!,2,0)</f>
        <v>#REF!</v>
      </c>
      <c r="I254" s="71"/>
      <c r="J254" s="71"/>
      <c r="K254" s="81" t="s">
        <v>336</v>
      </c>
      <c r="L254" s="81" t="s">
        <v>2204</v>
      </c>
      <c r="M254" s="82" t="s">
        <v>1392</v>
      </c>
      <c r="N254" s="79" t="str">
        <f t="shared" si="6"/>
        <v>4560123504817</v>
      </c>
      <c r="O254" s="79" t="str">
        <f t="shared" si="7"/>
        <v>TRUE</v>
      </c>
      <c r="P254" s="79"/>
      <c r="Q254" s="79"/>
      <c r="R254" s="79"/>
      <c r="S254" s="79"/>
      <c r="T254" s="79"/>
      <c r="U254" s="79"/>
    </row>
    <row r="255" spans="1:21" ht="30" customHeight="1">
      <c r="A255" s="71"/>
      <c r="B255" s="71"/>
      <c r="C255" s="71" t="s">
        <v>301</v>
      </c>
      <c r="D255" s="71" t="s">
        <v>1879</v>
      </c>
      <c r="E255" s="71" t="s">
        <v>1850</v>
      </c>
      <c r="F255" s="71" t="s">
        <v>1948</v>
      </c>
      <c r="G255" s="72" t="s">
        <v>1357</v>
      </c>
      <c r="H255" s="71" t="e">
        <f>VLOOKUP(G255,#REF!,2,0)</f>
        <v>#REF!</v>
      </c>
      <c r="I255" s="71"/>
      <c r="J255" s="71"/>
      <c r="K255" s="81" t="s">
        <v>337</v>
      </c>
      <c r="L255" s="81" t="s">
        <v>2205</v>
      </c>
      <c r="M255" s="82" t="s">
        <v>1393</v>
      </c>
      <c r="N255" s="79" t="str">
        <f t="shared" si="6"/>
        <v>4560123504816</v>
      </c>
      <c r="O255" s="79" t="str">
        <f t="shared" si="7"/>
        <v>TRUE</v>
      </c>
      <c r="P255" s="79"/>
      <c r="Q255" s="79"/>
      <c r="R255" s="79"/>
      <c r="S255" s="79"/>
      <c r="T255" s="79"/>
      <c r="U255" s="79"/>
    </row>
    <row r="256" spans="1:21" ht="30" customHeight="1">
      <c r="A256" s="71"/>
      <c r="B256" s="71"/>
      <c r="C256" s="71" t="s">
        <v>302</v>
      </c>
      <c r="D256" s="71" t="s">
        <v>1879</v>
      </c>
      <c r="E256" s="71" t="s">
        <v>1850</v>
      </c>
      <c r="F256" s="71" t="s">
        <v>1949</v>
      </c>
      <c r="G256" s="72" t="s">
        <v>1358</v>
      </c>
      <c r="H256" s="71" t="e">
        <f>VLOOKUP(G256,#REF!,2,0)</f>
        <v>#REF!</v>
      </c>
      <c r="I256" s="71"/>
      <c r="J256" s="71"/>
      <c r="K256" s="81" t="s">
        <v>338</v>
      </c>
      <c r="L256" s="81" t="s">
        <v>2206</v>
      </c>
      <c r="M256" s="82" t="s">
        <v>1394</v>
      </c>
      <c r="N256" s="79" t="str">
        <f t="shared" si="6"/>
        <v>4560123504815</v>
      </c>
      <c r="O256" s="79" t="str">
        <f t="shared" si="7"/>
        <v>TRUE</v>
      </c>
      <c r="P256" s="79"/>
      <c r="Q256" s="79"/>
      <c r="R256" s="79"/>
      <c r="S256" s="79"/>
      <c r="T256" s="79"/>
      <c r="U256" s="79"/>
    </row>
    <row r="257" spans="1:21" ht="30" customHeight="1">
      <c r="A257" s="71"/>
      <c r="B257" s="71"/>
      <c r="C257" s="71" t="s">
        <v>303</v>
      </c>
      <c r="D257" s="71" t="s">
        <v>1879</v>
      </c>
      <c r="E257" s="71" t="s">
        <v>1853</v>
      </c>
      <c r="F257" s="71" t="s">
        <v>1945</v>
      </c>
      <c r="G257" s="72" t="s">
        <v>1359</v>
      </c>
      <c r="H257" s="71" t="e">
        <f>VLOOKUP(G257,#REF!,2,0)</f>
        <v>#REF!</v>
      </c>
      <c r="I257" s="71"/>
      <c r="J257" s="71"/>
      <c r="K257" s="81" t="s">
        <v>339</v>
      </c>
      <c r="L257" s="81" t="s">
        <v>2207</v>
      </c>
      <c r="M257" s="82" t="s">
        <v>1395</v>
      </c>
      <c r="N257" s="79" t="str">
        <f t="shared" si="6"/>
        <v>4560123504829</v>
      </c>
      <c r="O257" s="79" t="str">
        <f t="shared" si="7"/>
        <v>TRUE</v>
      </c>
      <c r="P257" s="79"/>
      <c r="Q257" s="79"/>
      <c r="R257" s="79"/>
      <c r="S257" s="79"/>
      <c r="T257" s="79"/>
      <c r="U257" s="79"/>
    </row>
    <row r="258" spans="1:21" ht="30" customHeight="1">
      <c r="A258" s="71"/>
      <c r="B258" s="71"/>
      <c r="C258" s="71" t="s">
        <v>304</v>
      </c>
      <c r="D258" s="71" t="s">
        <v>1879</v>
      </c>
      <c r="E258" s="71" t="s">
        <v>1853</v>
      </c>
      <c r="F258" s="71" t="s">
        <v>1946</v>
      </c>
      <c r="G258" s="72" t="s">
        <v>1360</v>
      </c>
      <c r="H258" s="71" t="e">
        <f>VLOOKUP(G258,#REF!,2,0)</f>
        <v>#REF!</v>
      </c>
      <c r="I258" s="71"/>
      <c r="J258" s="71"/>
      <c r="K258" s="81" t="s">
        <v>340</v>
      </c>
      <c r="L258" s="81" t="s">
        <v>2208</v>
      </c>
      <c r="M258" s="82" t="s">
        <v>1396</v>
      </c>
      <c r="N258" s="79" t="str">
        <f t="shared" si="6"/>
        <v>4560123504828</v>
      </c>
      <c r="O258" s="79" t="str">
        <f t="shared" si="7"/>
        <v>TRUE</v>
      </c>
      <c r="P258" s="79"/>
      <c r="Q258" s="79"/>
      <c r="R258" s="79"/>
      <c r="S258" s="79"/>
      <c r="T258" s="79"/>
      <c r="U258" s="79"/>
    </row>
    <row r="259" spans="1:21" ht="30" customHeight="1">
      <c r="A259" s="71"/>
      <c r="B259" s="71"/>
      <c r="C259" s="71" t="s">
        <v>305</v>
      </c>
      <c r="D259" s="71" t="s">
        <v>1879</v>
      </c>
      <c r="E259" s="71" t="s">
        <v>1853</v>
      </c>
      <c r="F259" s="71" t="s">
        <v>1947</v>
      </c>
      <c r="G259" s="72" t="s">
        <v>1361</v>
      </c>
      <c r="H259" s="71" t="e">
        <f>VLOOKUP(G259,#REF!,2,0)</f>
        <v>#REF!</v>
      </c>
      <c r="I259" s="71"/>
      <c r="J259" s="71"/>
      <c r="K259" s="81" t="s">
        <v>341</v>
      </c>
      <c r="L259" s="81" t="s">
        <v>2209</v>
      </c>
      <c r="M259" s="82" t="s">
        <v>1397</v>
      </c>
      <c r="N259" s="79" t="str">
        <f t="shared" ref="N259:N322" si="8">VLOOKUP(C259,K:M,3,0)</f>
        <v>4560123504827</v>
      </c>
      <c r="O259" s="79" t="str">
        <f t="shared" ref="O259:O322" si="9">IF(N259=G259,"TRUE","FALSE")</f>
        <v>TRUE</v>
      </c>
      <c r="P259" s="79"/>
      <c r="Q259" s="79"/>
      <c r="R259" s="79"/>
      <c r="S259" s="79"/>
      <c r="T259" s="79"/>
      <c r="U259" s="79"/>
    </row>
    <row r="260" spans="1:21" ht="30" customHeight="1">
      <c r="A260" s="71"/>
      <c r="B260" s="71"/>
      <c r="C260" s="71" t="s">
        <v>306</v>
      </c>
      <c r="D260" s="71" t="s">
        <v>1879</v>
      </c>
      <c r="E260" s="71" t="s">
        <v>1853</v>
      </c>
      <c r="F260" s="71" t="s">
        <v>1948</v>
      </c>
      <c r="G260" s="72" t="s">
        <v>1362</v>
      </c>
      <c r="H260" s="71" t="e">
        <f>VLOOKUP(G260,#REF!,2,0)</f>
        <v>#REF!</v>
      </c>
      <c r="I260" s="71"/>
      <c r="J260" s="71"/>
      <c r="K260" s="81" t="s">
        <v>342</v>
      </c>
      <c r="L260" s="81" t="s">
        <v>2210</v>
      </c>
      <c r="M260" s="82" t="s">
        <v>1398</v>
      </c>
      <c r="N260" s="79" t="str">
        <f t="shared" si="8"/>
        <v>4560123504826</v>
      </c>
      <c r="O260" s="79" t="str">
        <f t="shared" si="9"/>
        <v>TRUE</v>
      </c>
      <c r="P260" s="79"/>
      <c r="Q260" s="79"/>
      <c r="R260" s="79"/>
      <c r="S260" s="79"/>
      <c r="T260" s="79"/>
      <c r="U260" s="79"/>
    </row>
    <row r="261" spans="1:21" ht="30" customHeight="1">
      <c r="A261" s="71"/>
      <c r="B261" s="71"/>
      <c r="C261" s="71" t="s">
        <v>307</v>
      </c>
      <c r="D261" s="71" t="s">
        <v>1879</v>
      </c>
      <c r="E261" s="71" t="s">
        <v>1853</v>
      </c>
      <c r="F261" s="71" t="s">
        <v>1949</v>
      </c>
      <c r="G261" s="72" t="s">
        <v>1363</v>
      </c>
      <c r="H261" s="71" t="e">
        <f>VLOOKUP(G261,#REF!,2,0)</f>
        <v>#REF!</v>
      </c>
      <c r="I261" s="71"/>
      <c r="J261" s="71"/>
      <c r="K261" s="81" t="s">
        <v>343</v>
      </c>
      <c r="L261" s="81" t="s">
        <v>2211</v>
      </c>
      <c r="M261" s="82" t="s">
        <v>1399</v>
      </c>
      <c r="N261" s="79" t="str">
        <f t="shared" si="8"/>
        <v>4560123504825</v>
      </c>
      <c r="O261" s="79" t="str">
        <f t="shared" si="9"/>
        <v>TRUE</v>
      </c>
      <c r="P261" s="79"/>
      <c r="Q261" s="79"/>
      <c r="R261" s="79"/>
      <c r="S261" s="79"/>
      <c r="T261" s="79"/>
      <c r="U261" s="79"/>
    </row>
    <row r="262" spans="1:21" ht="30" customHeight="1">
      <c r="A262" s="71"/>
      <c r="B262" s="71"/>
      <c r="C262" s="71" t="s">
        <v>308</v>
      </c>
      <c r="D262" s="71" t="s">
        <v>1879</v>
      </c>
      <c r="E262" s="71" t="s">
        <v>1881</v>
      </c>
      <c r="F262" s="71" t="s">
        <v>1945</v>
      </c>
      <c r="G262" s="72" t="s">
        <v>1364</v>
      </c>
      <c r="H262" s="71" t="e">
        <f>VLOOKUP(G262,#REF!,2,0)</f>
        <v>#REF!</v>
      </c>
      <c r="I262" s="71"/>
      <c r="J262" s="71"/>
      <c r="K262" s="81" t="s">
        <v>344</v>
      </c>
      <c r="L262" s="81" t="s">
        <v>2212</v>
      </c>
      <c r="M262" s="82" t="s">
        <v>1400</v>
      </c>
      <c r="N262" s="79" t="str">
        <f t="shared" si="8"/>
        <v>4560123505987</v>
      </c>
      <c r="O262" s="79" t="str">
        <f t="shared" si="9"/>
        <v>TRUE</v>
      </c>
      <c r="P262" s="79"/>
      <c r="Q262" s="79"/>
      <c r="R262" s="79"/>
      <c r="S262" s="79"/>
      <c r="T262" s="79"/>
      <c r="U262" s="79"/>
    </row>
    <row r="263" spans="1:21" ht="30" customHeight="1">
      <c r="A263" s="71"/>
      <c r="B263" s="71"/>
      <c r="C263" s="71" t="s">
        <v>309</v>
      </c>
      <c r="D263" s="71" t="s">
        <v>1879</v>
      </c>
      <c r="E263" s="71" t="s">
        <v>1881</v>
      </c>
      <c r="F263" s="71" t="s">
        <v>1946</v>
      </c>
      <c r="G263" s="72" t="s">
        <v>1365</v>
      </c>
      <c r="H263" s="71" t="e">
        <f>VLOOKUP(G263,#REF!,2,0)</f>
        <v>#REF!</v>
      </c>
      <c r="I263" s="71"/>
      <c r="J263" s="71"/>
      <c r="K263" s="81" t="s">
        <v>345</v>
      </c>
      <c r="L263" s="81" t="s">
        <v>2213</v>
      </c>
      <c r="M263" s="82" t="s">
        <v>1401</v>
      </c>
      <c r="N263" s="79" t="str">
        <f t="shared" si="8"/>
        <v>4560123505986</v>
      </c>
      <c r="O263" s="79" t="str">
        <f t="shared" si="9"/>
        <v>TRUE</v>
      </c>
      <c r="P263" s="79"/>
      <c r="Q263" s="79"/>
      <c r="R263" s="79"/>
      <c r="S263" s="79"/>
      <c r="T263" s="79"/>
      <c r="U263" s="79"/>
    </row>
    <row r="264" spans="1:21" ht="30" customHeight="1">
      <c r="A264" s="71"/>
      <c r="B264" s="71"/>
      <c r="C264" s="71" t="s">
        <v>310</v>
      </c>
      <c r="D264" s="71" t="s">
        <v>1879</v>
      </c>
      <c r="E264" s="71" t="s">
        <v>1881</v>
      </c>
      <c r="F264" s="71" t="s">
        <v>1947</v>
      </c>
      <c r="G264" s="72" t="s">
        <v>1366</v>
      </c>
      <c r="H264" s="71" t="e">
        <f>VLOOKUP(G264,#REF!,2,0)</f>
        <v>#REF!</v>
      </c>
      <c r="I264" s="71"/>
      <c r="J264" s="71"/>
      <c r="K264" s="81" t="s">
        <v>346</v>
      </c>
      <c r="L264" s="81" t="s">
        <v>2214</v>
      </c>
      <c r="M264" s="82" t="s">
        <v>1402</v>
      </c>
      <c r="N264" s="79" t="str">
        <f t="shared" si="8"/>
        <v>4560123505985</v>
      </c>
      <c r="O264" s="79" t="str">
        <f t="shared" si="9"/>
        <v>TRUE</v>
      </c>
      <c r="P264" s="79"/>
      <c r="Q264" s="79"/>
      <c r="R264" s="79"/>
      <c r="S264" s="79"/>
      <c r="T264" s="79"/>
      <c r="U264" s="79"/>
    </row>
    <row r="265" spans="1:21" ht="30" customHeight="1">
      <c r="A265" s="71"/>
      <c r="B265" s="71"/>
      <c r="C265" s="71" t="s">
        <v>311</v>
      </c>
      <c r="D265" s="71" t="s">
        <v>1879</v>
      </c>
      <c r="E265" s="71" t="s">
        <v>1881</v>
      </c>
      <c r="F265" s="71" t="s">
        <v>1948</v>
      </c>
      <c r="G265" s="72" t="s">
        <v>1367</v>
      </c>
      <c r="H265" s="71" t="e">
        <f>VLOOKUP(G265,#REF!,2,0)</f>
        <v>#REF!</v>
      </c>
      <c r="I265" s="71"/>
      <c r="J265" s="71"/>
      <c r="K265" s="81" t="s">
        <v>347</v>
      </c>
      <c r="L265" s="81" t="s">
        <v>2215</v>
      </c>
      <c r="M265" s="82" t="s">
        <v>1403</v>
      </c>
      <c r="N265" s="79" t="str">
        <f t="shared" si="8"/>
        <v>4560123505984</v>
      </c>
      <c r="O265" s="79" t="str">
        <f t="shared" si="9"/>
        <v>TRUE</v>
      </c>
      <c r="P265" s="79"/>
      <c r="Q265" s="79"/>
      <c r="R265" s="79"/>
      <c r="S265" s="79"/>
      <c r="T265" s="79"/>
      <c r="U265" s="79"/>
    </row>
    <row r="266" spans="1:21" ht="30" customHeight="1">
      <c r="A266" s="71"/>
      <c r="B266" s="71"/>
      <c r="C266" s="71" t="s">
        <v>312</v>
      </c>
      <c r="D266" s="71" t="s">
        <v>1879</v>
      </c>
      <c r="E266" s="71" t="s">
        <v>1881</v>
      </c>
      <c r="F266" s="71" t="s">
        <v>1949</v>
      </c>
      <c r="G266" s="72" t="s">
        <v>1368</v>
      </c>
      <c r="H266" s="71" t="e">
        <f>VLOOKUP(G266,#REF!,2,0)</f>
        <v>#REF!</v>
      </c>
      <c r="I266" s="71"/>
      <c r="J266" s="71"/>
      <c r="K266" s="81" t="s">
        <v>348</v>
      </c>
      <c r="L266" s="81" t="s">
        <v>2216</v>
      </c>
      <c r="M266" s="82" t="s">
        <v>1404</v>
      </c>
      <c r="N266" s="79" t="str">
        <f t="shared" si="8"/>
        <v>4560123505983</v>
      </c>
      <c r="O266" s="79" t="str">
        <f t="shared" si="9"/>
        <v>TRUE</v>
      </c>
      <c r="P266" s="79"/>
      <c r="Q266" s="79"/>
      <c r="R266" s="79"/>
      <c r="S266" s="79"/>
      <c r="T266" s="79"/>
      <c r="U266" s="79"/>
    </row>
    <row r="267" spans="1:21" ht="30" customHeight="1">
      <c r="A267" s="71"/>
      <c r="B267" s="71"/>
      <c r="C267" s="71" t="s">
        <v>313</v>
      </c>
      <c r="D267" s="71" t="s">
        <v>1882</v>
      </c>
      <c r="E267" s="71" t="s">
        <v>1883</v>
      </c>
      <c r="F267" s="71" t="s">
        <v>1945</v>
      </c>
      <c r="G267" s="72" t="s">
        <v>1369</v>
      </c>
      <c r="H267" s="71" t="e">
        <f>VLOOKUP(G267,#REF!,2,0)</f>
        <v>#REF!</v>
      </c>
      <c r="I267" s="71"/>
      <c r="J267" s="71"/>
      <c r="K267" s="81" t="s">
        <v>349</v>
      </c>
      <c r="L267" s="81" t="s">
        <v>2217</v>
      </c>
      <c r="M267" s="82" t="s">
        <v>1405</v>
      </c>
      <c r="N267" s="79" t="str">
        <f t="shared" si="8"/>
        <v>4560123504814</v>
      </c>
      <c r="O267" s="79" t="str">
        <f t="shared" si="9"/>
        <v>TRUE</v>
      </c>
      <c r="P267" s="79"/>
      <c r="Q267" s="79"/>
      <c r="R267" s="79"/>
      <c r="S267" s="79"/>
      <c r="T267" s="79"/>
      <c r="U267" s="79"/>
    </row>
    <row r="268" spans="1:21" ht="30" customHeight="1">
      <c r="A268" s="71"/>
      <c r="B268" s="71"/>
      <c r="C268" s="71" t="s">
        <v>314</v>
      </c>
      <c r="D268" s="71" t="s">
        <v>1882</v>
      </c>
      <c r="E268" s="71" t="s">
        <v>1883</v>
      </c>
      <c r="F268" s="71" t="s">
        <v>1946</v>
      </c>
      <c r="G268" s="72" t="s">
        <v>1370</v>
      </c>
      <c r="H268" s="71" t="e">
        <f>VLOOKUP(G268,#REF!,2,0)</f>
        <v>#REF!</v>
      </c>
      <c r="I268" s="71"/>
      <c r="J268" s="71"/>
      <c r="K268" s="81" t="s">
        <v>350</v>
      </c>
      <c r="L268" s="81" t="s">
        <v>2218</v>
      </c>
      <c r="M268" s="82" t="s">
        <v>1406</v>
      </c>
      <c r="N268" s="79" t="str">
        <f t="shared" si="8"/>
        <v>4560123504813</v>
      </c>
      <c r="O268" s="79" t="str">
        <f t="shared" si="9"/>
        <v>TRUE</v>
      </c>
      <c r="P268" s="79"/>
      <c r="Q268" s="79"/>
      <c r="R268" s="79"/>
      <c r="S268" s="79"/>
      <c r="T268" s="79"/>
      <c r="U268" s="79"/>
    </row>
    <row r="269" spans="1:21" ht="30" customHeight="1">
      <c r="A269" s="71"/>
      <c r="B269" s="71"/>
      <c r="C269" s="71" t="s">
        <v>315</v>
      </c>
      <c r="D269" s="71" t="s">
        <v>1882</v>
      </c>
      <c r="E269" s="71" t="s">
        <v>1883</v>
      </c>
      <c r="F269" s="71" t="s">
        <v>1947</v>
      </c>
      <c r="G269" s="72" t="s">
        <v>1371</v>
      </c>
      <c r="H269" s="71" t="e">
        <f>VLOOKUP(G269,#REF!,2,0)</f>
        <v>#REF!</v>
      </c>
      <c r="I269" s="71"/>
      <c r="J269" s="71"/>
      <c r="K269" s="81" t="s">
        <v>351</v>
      </c>
      <c r="L269" s="81" t="s">
        <v>2219</v>
      </c>
      <c r="M269" s="82" t="s">
        <v>1407</v>
      </c>
      <c r="N269" s="79" t="str">
        <f t="shared" si="8"/>
        <v>4560123504812</v>
      </c>
      <c r="O269" s="79" t="str">
        <f t="shared" si="9"/>
        <v>TRUE</v>
      </c>
      <c r="P269" s="79"/>
      <c r="Q269" s="79"/>
      <c r="R269" s="79"/>
      <c r="S269" s="79"/>
      <c r="T269" s="79"/>
      <c r="U269" s="79"/>
    </row>
    <row r="270" spans="1:21" ht="30" customHeight="1">
      <c r="A270" s="71"/>
      <c r="B270" s="71"/>
      <c r="C270" s="71" t="s">
        <v>316</v>
      </c>
      <c r="D270" s="71" t="s">
        <v>1882</v>
      </c>
      <c r="E270" s="71" t="s">
        <v>1883</v>
      </c>
      <c r="F270" s="71" t="s">
        <v>1948</v>
      </c>
      <c r="G270" s="72" t="s">
        <v>1372</v>
      </c>
      <c r="H270" s="71" t="e">
        <f>VLOOKUP(G270,#REF!,2,0)</f>
        <v>#REF!</v>
      </c>
      <c r="I270" s="71"/>
      <c r="J270" s="71"/>
      <c r="K270" s="81" t="s">
        <v>352</v>
      </c>
      <c r="L270" s="81" t="s">
        <v>2220</v>
      </c>
      <c r="M270" s="82" t="s">
        <v>1408</v>
      </c>
      <c r="N270" s="79" t="str">
        <f t="shared" si="8"/>
        <v>4560123504811</v>
      </c>
      <c r="O270" s="79" t="str">
        <f t="shared" si="9"/>
        <v>TRUE</v>
      </c>
      <c r="P270" s="79"/>
      <c r="Q270" s="79"/>
      <c r="R270" s="79"/>
      <c r="S270" s="79"/>
      <c r="T270" s="79"/>
      <c r="U270" s="79"/>
    </row>
    <row r="271" spans="1:21" ht="30" customHeight="1">
      <c r="A271" s="71"/>
      <c r="B271" s="71"/>
      <c r="C271" s="71" t="s">
        <v>317</v>
      </c>
      <c r="D271" s="71" t="s">
        <v>1882</v>
      </c>
      <c r="E271" s="71" t="s">
        <v>1883</v>
      </c>
      <c r="F271" s="71" t="s">
        <v>1949</v>
      </c>
      <c r="G271" s="72" t="s">
        <v>1373</v>
      </c>
      <c r="H271" s="71" t="e">
        <f>VLOOKUP(G271,#REF!,2,0)</f>
        <v>#REF!</v>
      </c>
      <c r="I271" s="71"/>
      <c r="J271" s="71"/>
      <c r="K271" s="81" t="s">
        <v>353</v>
      </c>
      <c r="L271" s="81" t="s">
        <v>2221</v>
      </c>
      <c r="M271" s="82" t="s">
        <v>1409</v>
      </c>
      <c r="N271" s="79" t="str">
        <f t="shared" si="8"/>
        <v>4560123504810</v>
      </c>
      <c r="O271" s="79" t="str">
        <f t="shared" si="9"/>
        <v>TRUE</v>
      </c>
      <c r="P271" s="79"/>
      <c r="Q271" s="79"/>
      <c r="R271" s="79"/>
      <c r="S271" s="79"/>
      <c r="T271" s="79"/>
      <c r="U271" s="79"/>
    </row>
    <row r="272" spans="1:21" ht="30" customHeight="1">
      <c r="A272" s="71"/>
      <c r="B272" s="71"/>
      <c r="C272" s="71" t="s">
        <v>318</v>
      </c>
      <c r="D272" s="71" t="s">
        <v>1879</v>
      </c>
      <c r="E272" s="71" t="s">
        <v>1869</v>
      </c>
      <c r="F272" s="71" t="s">
        <v>1945</v>
      </c>
      <c r="G272" s="72" t="s">
        <v>1374</v>
      </c>
      <c r="H272" s="71" t="e">
        <f>VLOOKUP(G272,#REF!,2,0)</f>
        <v>#REF!</v>
      </c>
      <c r="I272" s="71"/>
      <c r="J272" s="71"/>
      <c r="K272" s="81" t="s">
        <v>354</v>
      </c>
      <c r="L272" s="81" t="s">
        <v>2222</v>
      </c>
      <c r="M272" s="82" t="s">
        <v>1410</v>
      </c>
      <c r="N272" s="79" t="str">
        <f t="shared" si="8"/>
        <v>4560123504824</v>
      </c>
      <c r="O272" s="79" t="str">
        <f t="shared" si="9"/>
        <v>TRUE</v>
      </c>
      <c r="P272" s="79"/>
      <c r="Q272" s="79"/>
      <c r="R272" s="79"/>
      <c r="S272" s="79"/>
      <c r="T272" s="79"/>
      <c r="U272" s="79"/>
    </row>
    <row r="273" spans="1:21" ht="30" customHeight="1">
      <c r="A273" s="71"/>
      <c r="B273" s="71"/>
      <c r="C273" s="71" t="s">
        <v>319</v>
      </c>
      <c r="D273" s="71" t="s">
        <v>1879</v>
      </c>
      <c r="E273" s="71" t="s">
        <v>1869</v>
      </c>
      <c r="F273" s="71" t="s">
        <v>1946</v>
      </c>
      <c r="G273" s="72" t="s">
        <v>1375</v>
      </c>
      <c r="H273" s="71" t="e">
        <f>VLOOKUP(G273,#REF!,2,0)</f>
        <v>#REF!</v>
      </c>
      <c r="I273" s="71"/>
      <c r="J273" s="71"/>
      <c r="K273" s="81" t="s">
        <v>355</v>
      </c>
      <c r="L273" s="81" t="s">
        <v>2223</v>
      </c>
      <c r="M273" s="82" t="s">
        <v>1411</v>
      </c>
      <c r="N273" s="79" t="str">
        <f t="shared" si="8"/>
        <v>4560123504823</v>
      </c>
      <c r="O273" s="79" t="str">
        <f t="shared" si="9"/>
        <v>TRUE</v>
      </c>
      <c r="P273" s="79"/>
      <c r="Q273" s="79"/>
      <c r="R273" s="79"/>
      <c r="S273" s="79"/>
      <c r="T273" s="79"/>
      <c r="U273" s="79"/>
    </row>
    <row r="274" spans="1:21" ht="30" customHeight="1">
      <c r="A274" s="71"/>
      <c r="B274" s="71"/>
      <c r="C274" s="71" t="s">
        <v>320</v>
      </c>
      <c r="D274" s="71" t="s">
        <v>1879</v>
      </c>
      <c r="E274" s="71" t="s">
        <v>1869</v>
      </c>
      <c r="F274" s="71" t="s">
        <v>1947</v>
      </c>
      <c r="G274" s="72" t="s">
        <v>1376</v>
      </c>
      <c r="H274" s="71" t="e">
        <f>VLOOKUP(G274,#REF!,2,0)</f>
        <v>#REF!</v>
      </c>
      <c r="I274" s="71"/>
      <c r="J274" s="71"/>
      <c r="K274" s="81" t="s">
        <v>356</v>
      </c>
      <c r="L274" s="81" t="s">
        <v>2224</v>
      </c>
      <c r="M274" s="82" t="s">
        <v>1412</v>
      </c>
      <c r="N274" s="79" t="str">
        <f t="shared" si="8"/>
        <v>4560123504822</v>
      </c>
      <c r="O274" s="79" t="str">
        <f t="shared" si="9"/>
        <v>TRUE</v>
      </c>
      <c r="P274" s="79"/>
      <c r="Q274" s="79"/>
      <c r="R274" s="79"/>
      <c r="S274" s="79"/>
      <c r="T274" s="79"/>
      <c r="U274" s="79"/>
    </row>
    <row r="275" spans="1:21" ht="30" customHeight="1">
      <c r="A275" s="71"/>
      <c r="B275" s="71"/>
      <c r="C275" s="71" t="s">
        <v>321</v>
      </c>
      <c r="D275" s="71" t="s">
        <v>1879</v>
      </c>
      <c r="E275" s="71" t="s">
        <v>1869</v>
      </c>
      <c r="F275" s="71" t="s">
        <v>1948</v>
      </c>
      <c r="G275" s="72" t="s">
        <v>1377</v>
      </c>
      <c r="H275" s="71" t="e">
        <f>VLOOKUP(G275,#REF!,2,0)</f>
        <v>#REF!</v>
      </c>
      <c r="I275" s="71"/>
      <c r="J275" s="71"/>
      <c r="K275" s="81" t="s">
        <v>357</v>
      </c>
      <c r="L275" s="81" t="s">
        <v>2225</v>
      </c>
      <c r="M275" s="82" t="s">
        <v>1413</v>
      </c>
      <c r="N275" s="79" t="str">
        <f t="shared" si="8"/>
        <v>4560123504821</v>
      </c>
      <c r="O275" s="79" t="str">
        <f t="shared" si="9"/>
        <v>TRUE</v>
      </c>
      <c r="P275" s="79"/>
      <c r="Q275" s="79"/>
      <c r="R275" s="79"/>
      <c r="S275" s="79"/>
      <c r="T275" s="79"/>
      <c r="U275" s="79"/>
    </row>
    <row r="276" spans="1:21" ht="30" customHeight="1">
      <c r="A276" s="71"/>
      <c r="B276" s="71"/>
      <c r="C276" s="71" t="s">
        <v>322</v>
      </c>
      <c r="D276" s="71" t="s">
        <v>1879</v>
      </c>
      <c r="E276" s="71" t="s">
        <v>1869</v>
      </c>
      <c r="F276" s="71" t="s">
        <v>1949</v>
      </c>
      <c r="G276" s="72" t="s">
        <v>1378</v>
      </c>
      <c r="H276" s="71" t="e">
        <f>VLOOKUP(G276,#REF!,2,0)</f>
        <v>#REF!</v>
      </c>
      <c r="I276" s="71"/>
      <c r="J276" s="71"/>
      <c r="K276" s="81" t="s">
        <v>358</v>
      </c>
      <c r="L276" s="81" t="s">
        <v>2226</v>
      </c>
      <c r="M276" s="82" t="s">
        <v>1414</v>
      </c>
      <c r="N276" s="79" t="str">
        <f t="shared" si="8"/>
        <v>4560123504820</v>
      </c>
      <c r="O276" s="79" t="str">
        <f t="shared" si="9"/>
        <v>TRUE</v>
      </c>
      <c r="P276" s="79"/>
      <c r="Q276" s="79"/>
      <c r="R276" s="79"/>
      <c r="S276" s="79"/>
      <c r="T276" s="79"/>
      <c r="U276" s="79"/>
    </row>
    <row r="277" spans="1:21" ht="30" customHeight="1">
      <c r="A277" s="71"/>
      <c r="B277" s="71"/>
      <c r="C277" s="71" t="s">
        <v>323</v>
      </c>
      <c r="D277" s="71" t="s">
        <v>1884</v>
      </c>
      <c r="E277" s="71" t="s">
        <v>1885</v>
      </c>
      <c r="F277" s="71" t="s">
        <v>1945</v>
      </c>
      <c r="G277" s="72" t="s">
        <v>1379</v>
      </c>
      <c r="H277" s="71" t="e">
        <f>VLOOKUP(G277,#REF!,2,0)</f>
        <v>#REF!</v>
      </c>
      <c r="I277" s="71"/>
      <c r="J277" s="71"/>
      <c r="K277" s="81" t="s">
        <v>359</v>
      </c>
      <c r="L277" s="81" t="s">
        <v>2227</v>
      </c>
      <c r="M277" s="82" t="s">
        <v>1415</v>
      </c>
      <c r="N277" s="79" t="str">
        <f t="shared" si="8"/>
        <v>4560123505656</v>
      </c>
      <c r="O277" s="79" t="str">
        <f t="shared" si="9"/>
        <v>TRUE</v>
      </c>
      <c r="P277" s="79"/>
      <c r="Q277" s="79"/>
      <c r="R277" s="79"/>
      <c r="S277" s="79"/>
      <c r="T277" s="79"/>
      <c r="U277" s="79"/>
    </row>
    <row r="278" spans="1:21" ht="30" customHeight="1">
      <c r="A278" s="71"/>
      <c r="B278" s="71"/>
      <c r="C278" s="71" t="s">
        <v>324</v>
      </c>
      <c r="D278" s="71" t="s">
        <v>1884</v>
      </c>
      <c r="E278" s="71" t="s">
        <v>1885</v>
      </c>
      <c r="F278" s="71" t="s">
        <v>1946</v>
      </c>
      <c r="G278" s="72" t="s">
        <v>1380</v>
      </c>
      <c r="H278" s="71" t="e">
        <f>VLOOKUP(G278,#REF!,2,0)</f>
        <v>#REF!</v>
      </c>
      <c r="I278" s="71"/>
      <c r="J278" s="71"/>
      <c r="K278" s="81" t="s">
        <v>360</v>
      </c>
      <c r="L278" s="81" t="s">
        <v>2228</v>
      </c>
      <c r="M278" s="82" t="s">
        <v>1416</v>
      </c>
      <c r="N278" s="79" t="str">
        <f t="shared" si="8"/>
        <v>4560123505655</v>
      </c>
      <c r="O278" s="79" t="str">
        <f t="shared" si="9"/>
        <v>TRUE</v>
      </c>
      <c r="P278" s="79"/>
      <c r="Q278" s="79"/>
      <c r="R278" s="79"/>
      <c r="S278" s="79"/>
      <c r="T278" s="79"/>
      <c r="U278" s="79"/>
    </row>
    <row r="279" spans="1:21" ht="30" customHeight="1">
      <c r="A279" s="71"/>
      <c r="B279" s="71"/>
      <c r="C279" s="71" t="s">
        <v>325</v>
      </c>
      <c r="D279" s="71" t="s">
        <v>1884</v>
      </c>
      <c r="E279" s="71" t="s">
        <v>1885</v>
      </c>
      <c r="F279" s="71" t="s">
        <v>1947</v>
      </c>
      <c r="G279" s="72" t="s">
        <v>1381</v>
      </c>
      <c r="H279" s="71" t="e">
        <f>VLOOKUP(G279,#REF!,2,0)</f>
        <v>#REF!</v>
      </c>
      <c r="I279" s="71"/>
      <c r="J279" s="71"/>
      <c r="K279" s="81" t="s">
        <v>361</v>
      </c>
      <c r="L279" s="81" t="s">
        <v>2229</v>
      </c>
      <c r="M279" s="82" t="s">
        <v>1417</v>
      </c>
      <c r="N279" s="79" t="str">
        <f t="shared" si="8"/>
        <v>4560123505654</v>
      </c>
      <c r="O279" s="79" t="str">
        <f t="shared" si="9"/>
        <v>TRUE</v>
      </c>
      <c r="P279" s="79"/>
      <c r="Q279" s="79"/>
      <c r="R279" s="79"/>
      <c r="S279" s="79"/>
      <c r="T279" s="79"/>
      <c r="U279" s="79"/>
    </row>
    <row r="280" spans="1:21" ht="30" customHeight="1">
      <c r="A280" s="71"/>
      <c r="B280" s="71"/>
      <c r="C280" s="71" t="s">
        <v>326</v>
      </c>
      <c r="D280" s="71" t="s">
        <v>1884</v>
      </c>
      <c r="E280" s="71" t="s">
        <v>1885</v>
      </c>
      <c r="F280" s="71" t="s">
        <v>1948</v>
      </c>
      <c r="G280" s="72" t="s">
        <v>1382</v>
      </c>
      <c r="H280" s="71" t="e">
        <f>VLOOKUP(G280,#REF!,2,0)</f>
        <v>#REF!</v>
      </c>
      <c r="I280" s="71"/>
      <c r="J280" s="71"/>
      <c r="K280" s="81" t="s">
        <v>362</v>
      </c>
      <c r="L280" s="81" t="s">
        <v>2230</v>
      </c>
      <c r="M280" s="82" t="s">
        <v>1418</v>
      </c>
      <c r="N280" s="79" t="str">
        <f t="shared" si="8"/>
        <v>4560123505653</v>
      </c>
      <c r="O280" s="79" t="str">
        <f t="shared" si="9"/>
        <v>TRUE</v>
      </c>
      <c r="P280" s="79"/>
      <c r="Q280" s="79"/>
      <c r="R280" s="79"/>
      <c r="S280" s="79"/>
      <c r="T280" s="79"/>
      <c r="U280" s="79"/>
    </row>
    <row r="281" spans="1:21" ht="30" customHeight="1">
      <c r="A281" s="71"/>
      <c r="B281" s="71"/>
      <c r="C281" s="71" t="s">
        <v>327</v>
      </c>
      <c r="D281" s="71" t="s">
        <v>1884</v>
      </c>
      <c r="E281" s="71" t="s">
        <v>1886</v>
      </c>
      <c r="F281" s="71" t="s">
        <v>1945</v>
      </c>
      <c r="G281" s="72" t="s">
        <v>1383</v>
      </c>
      <c r="H281" s="71" t="e">
        <f>VLOOKUP(G281,#REF!,2,0)</f>
        <v>#REF!</v>
      </c>
      <c r="I281" s="71"/>
      <c r="J281" s="71"/>
      <c r="K281" s="81" t="s">
        <v>363</v>
      </c>
      <c r="L281" s="81" t="s">
        <v>2231</v>
      </c>
      <c r="M281" s="82" t="s">
        <v>1419</v>
      </c>
      <c r="N281" s="79" t="str">
        <f t="shared" si="8"/>
        <v>4560123505676</v>
      </c>
      <c r="O281" s="79" t="str">
        <f t="shared" si="9"/>
        <v>TRUE</v>
      </c>
      <c r="P281" s="79"/>
      <c r="Q281" s="79"/>
      <c r="R281" s="79"/>
      <c r="S281" s="79"/>
      <c r="T281" s="79"/>
      <c r="U281" s="79"/>
    </row>
    <row r="282" spans="1:21" ht="30" customHeight="1">
      <c r="A282" s="71"/>
      <c r="B282" s="71"/>
      <c r="C282" s="71" t="s">
        <v>328</v>
      </c>
      <c r="D282" s="71" t="s">
        <v>1884</v>
      </c>
      <c r="E282" s="71" t="s">
        <v>1886</v>
      </c>
      <c r="F282" s="71" t="s">
        <v>1946</v>
      </c>
      <c r="G282" s="72" t="s">
        <v>1384</v>
      </c>
      <c r="H282" s="71" t="e">
        <f>VLOOKUP(G282,#REF!,2,0)</f>
        <v>#REF!</v>
      </c>
      <c r="I282" s="71"/>
      <c r="J282" s="71"/>
      <c r="K282" s="81" t="s">
        <v>364</v>
      </c>
      <c r="L282" s="81" t="s">
        <v>2232</v>
      </c>
      <c r="M282" s="82" t="s">
        <v>1420</v>
      </c>
      <c r="N282" s="79" t="str">
        <f t="shared" si="8"/>
        <v>4560123505675</v>
      </c>
      <c r="O282" s="79" t="str">
        <f t="shared" si="9"/>
        <v>TRUE</v>
      </c>
      <c r="P282" s="79"/>
      <c r="Q282" s="79"/>
      <c r="R282" s="79"/>
      <c r="S282" s="79"/>
      <c r="T282" s="79"/>
      <c r="U282" s="79"/>
    </row>
    <row r="283" spans="1:21" ht="30" customHeight="1">
      <c r="A283" s="71"/>
      <c r="B283" s="71"/>
      <c r="C283" s="71" t="s">
        <v>329</v>
      </c>
      <c r="D283" s="71" t="s">
        <v>1884</v>
      </c>
      <c r="E283" s="71" t="s">
        <v>1886</v>
      </c>
      <c r="F283" s="71" t="s">
        <v>1947</v>
      </c>
      <c r="G283" s="72" t="s">
        <v>1385</v>
      </c>
      <c r="H283" s="71" t="e">
        <f>VLOOKUP(G283,#REF!,2,0)</f>
        <v>#REF!</v>
      </c>
      <c r="I283" s="71"/>
      <c r="J283" s="71"/>
      <c r="K283" s="81" t="s">
        <v>365</v>
      </c>
      <c r="L283" s="81" t="s">
        <v>2233</v>
      </c>
      <c r="M283" s="82" t="s">
        <v>1421</v>
      </c>
      <c r="N283" s="79" t="str">
        <f t="shared" si="8"/>
        <v>4560123505674</v>
      </c>
      <c r="O283" s="79" t="str">
        <f t="shared" si="9"/>
        <v>TRUE</v>
      </c>
      <c r="P283" s="79"/>
      <c r="Q283" s="79"/>
      <c r="R283" s="79"/>
      <c r="S283" s="79"/>
      <c r="T283" s="79"/>
      <c r="U283" s="79"/>
    </row>
    <row r="284" spans="1:21" ht="30" customHeight="1">
      <c r="A284" s="71"/>
      <c r="B284" s="71"/>
      <c r="C284" s="71" t="s">
        <v>330</v>
      </c>
      <c r="D284" s="71" t="s">
        <v>1884</v>
      </c>
      <c r="E284" s="71" t="s">
        <v>1886</v>
      </c>
      <c r="F284" s="71" t="s">
        <v>1948</v>
      </c>
      <c r="G284" s="72" t="s">
        <v>1386</v>
      </c>
      <c r="H284" s="71" t="e">
        <f>VLOOKUP(G284,#REF!,2,0)</f>
        <v>#REF!</v>
      </c>
      <c r="I284" s="71"/>
      <c r="J284" s="71"/>
      <c r="K284" s="81" t="s">
        <v>366</v>
      </c>
      <c r="L284" s="81" t="s">
        <v>2234</v>
      </c>
      <c r="M284" s="82" t="s">
        <v>1422</v>
      </c>
      <c r="N284" s="79" t="str">
        <f t="shared" si="8"/>
        <v>4560123505673</v>
      </c>
      <c r="O284" s="79" t="str">
        <f t="shared" si="9"/>
        <v>TRUE</v>
      </c>
      <c r="P284" s="79"/>
      <c r="Q284" s="79"/>
      <c r="R284" s="79"/>
      <c r="S284" s="79"/>
      <c r="T284" s="79"/>
      <c r="U284" s="79"/>
    </row>
    <row r="285" spans="1:21" ht="30" customHeight="1">
      <c r="A285" s="71"/>
      <c r="B285" s="71"/>
      <c r="C285" s="71" t="s">
        <v>331</v>
      </c>
      <c r="D285" s="71" t="s">
        <v>1887</v>
      </c>
      <c r="E285" s="71" t="s">
        <v>1888</v>
      </c>
      <c r="F285" s="71" t="s">
        <v>1945</v>
      </c>
      <c r="G285" s="72" t="s">
        <v>1387</v>
      </c>
      <c r="H285" s="71" t="e">
        <f>VLOOKUP(G285,#REF!,2,0)</f>
        <v>#REF!</v>
      </c>
      <c r="I285" s="71"/>
      <c r="J285" s="71"/>
      <c r="K285" s="81" t="s">
        <v>367</v>
      </c>
      <c r="L285" s="81" t="s">
        <v>2235</v>
      </c>
      <c r="M285" s="82" t="s">
        <v>1423</v>
      </c>
      <c r="N285" s="79" t="str">
        <f t="shared" si="8"/>
        <v>4560123505104</v>
      </c>
      <c r="O285" s="79" t="str">
        <f t="shared" si="9"/>
        <v>TRUE</v>
      </c>
      <c r="P285" s="79"/>
      <c r="Q285" s="79"/>
      <c r="R285" s="79"/>
      <c r="S285" s="79"/>
      <c r="T285" s="79"/>
      <c r="U285" s="79"/>
    </row>
    <row r="286" spans="1:21" ht="30" customHeight="1">
      <c r="A286" s="71"/>
      <c r="B286" s="71"/>
      <c r="C286" s="71" t="s">
        <v>332</v>
      </c>
      <c r="D286" s="71" t="s">
        <v>1887</v>
      </c>
      <c r="E286" s="71" t="s">
        <v>1888</v>
      </c>
      <c r="F286" s="71" t="s">
        <v>1946</v>
      </c>
      <c r="G286" s="72" t="s">
        <v>1388</v>
      </c>
      <c r="H286" s="71" t="e">
        <f>VLOOKUP(G286,#REF!,2,0)</f>
        <v>#REF!</v>
      </c>
      <c r="I286" s="71"/>
      <c r="J286" s="71"/>
      <c r="K286" s="81" t="s">
        <v>368</v>
      </c>
      <c r="L286" s="81" t="s">
        <v>2236</v>
      </c>
      <c r="M286" s="82" t="s">
        <v>1424</v>
      </c>
      <c r="N286" s="79" t="str">
        <f t="shared" si="8"/>
        <v>4560123505103</v>
      </c>
      <c r="O286" s="79" t="str">
        <f t="shared" si="9"/>
        <v>TRUE</v>
      </c>
      <c r="P286" s="79"/>
      <c r="Q286" s="79"/>
      <c r="R286" s="79"/>
      <c r="S286" s="79"/>
      <c r="T286" s="79"/>
      <c r="U286" s="79"/>
    </row>
    <row r="287" spans="1:21" ht="30" customHeight="1">
      <c r="A287" s="71"/>
      <c r="B287" s="71"/>
      <c r="C287" s="71" t="s">
        <v>333</v>
      </c>
      <c r="D287" s="71" t="s">
        <v>1887</v>
      </c>
      <c r="E287" s="71" t="s">
        <v>1888</v>
      </c>
      <c r="F287" s="71" t="s">
        <v>1947</v>
      </c>
      <c r="G287" s="72" t="s">
        <v>1389</v>
      </c>
      <c r="H287" s="71" t="e">
        <f>VLOOKUP(G287,#REF!,2,0)</f>
        <v>#REF!</v>
      </c>
      <c r="I287" s="71"/>
      <c r="J287" s="71"/>
      <c r="K287" s="81" t="s">
        <v>369</v>
      </c>
      <c r="L287" s="81" t="s">
        <v>2237</v>
      </c>
      <c r="M287" s="82" t="s">
        <v>1425</v>
      </c>
      <c r="N287" s="79" t="str">
        <f t="shared" si="8"/>
        <v>4560123505102</v>
      </c>
      <c r="O287" s="79" t="str">
        <f t="shared" si="9"/>
        <v>TRUE</v>
      </c>
      <c r="P287" s="79"/>
      <c r="Q287" s="79"/>
      <c r="R287" s="79"/>
      <c r="S287" s="79"/>
      <c r="T287" s="79"/>
      <c r="U287" s="79"/>
    </row>
    <row r="288" spans="1:21" ht="30" customHeight="1">
      <c r="A288" s="71"/>
      <c r="B288" s="71"/>
      <c r="C288" s="71" t="s">
        <v>334</v>
      </c>
      <c r="D288" s="71" t="s">
        <v>1887</v>
      </c>
      <c r="E288" s="71" t="s">
        <v>1888</v>
      </c>
      <c r="F288" s="71" t="s">
        <v>1948</v>
      </c>
      <c r="G288" s="72" t="s">
        <v>1390</v>
      </c>
      <c r="H288" s="71" t="e">
        <f>VLOOKUP(G288,#REF!,2,0)</f>
        <v>#REF!</v>
      </c>
      <c r="I288" s="71"/>
      <c r="J288" s="71"/>
      <c r="K288" s="81" t="s">
        <v>370</v>
      </c>
      <c r="L288" s="81" t="s">
        <v>2238</v>
      </c>
      <c r="M288" s="82" t="s">
        <v>1426</v>
      </c>
      <c r="N288" s="79" t="str">
        <f t="shared" si="8"/>
        <v>4560123505101</v>
      </c>
      <c r="O288" s="79" t="str">
        <f t="shared" si="9"/>
        <v>TRUE</v>
      </c>
      <c r="P288" s="79"/>
      <c r="Q288" s="79"/>
      <c r="R288" s="79"/>
      <c r="S288" s="79"/>
      <c r="T288" s="79"/>
      <c r="U288" s="79"/>
    </row>
    <row r="289" spans="1:21" ht="30" customHeight="1">
      <c r="A289" s="71"/>
      <c r="B289" s="71"/>
      <c r="C289" s="71" t="s">
        <v>335</v>
      </c>
      <c r="D289" s="71" t="s">
        <v>1887</v>
      </c>
      <c r="E289" s="71" t="s">
        <v>1888</v>
      </c>
      <c r="F289" s="71" t="s">
        <v>1949</v>
      </c>
      <c r="G289" s="72" t="s">
        <v>1391</v>
      </c>
      <c r="H289" s="71" t="e">
        <f>VLOOKUP(G289,#REF!,2,0)</f>
        <v>#REF!</v>
      </c>
      <c r="I289" s="71"/>
      <c r="J289" s="71"/>
      <c r="K289" s="81" t="s">
        <v>371</v>
      </c>
      <c r="L289" s="81" t="s">
        <v>2239</v>
      </c>
      <c r="M289" s="82" t="s">
        <v>1427</v>
      </c>
      <c r="N289" s="79" t="str">
        <f t="shared" si="8"/>
        <v>4560123505100</v>
      </c>
      <c r="O289" s="79" t="str">
        <f t="shared" si="9"/>
        <v>TRUE</v>
      </c>
      <c r="P289" s="79"/>
      <c r="Q289" s="79"/>
      <c r="R289" s="79"/>
      <c r="S289" s="79"/>
      <c r="T289" s="79"/>
      <c r="U289" s="79"/>
    </row>
    <row r="290" spans="1:21" ht="30" customHeight="1">
      <c r="A290" s="71"/>
      <c r="B290" s="71"/>
      <c r="C290" s="71" t="s">
        <v>336</v>
      </c>
      <c r="D290" s="71" t="s">
        <v>1889</v>
      </c>
      <c r="E290" s="71" t="s">
        <v>1859</v>
      </c>
      <c r="F290" s="71" t="s">
        <v>1945</v>
      </c>
      <c r="G290" s="72" t="s">
        <v>1392</v>
      </c>
      <c r="H290" s="71" t="e">
        <f>VLOOKUP(G290,#REF!,2,0)</f>
        <v>#REF!</v>
      </c>
      <c r="I290" s="71"/>
      <c r="J290" s="71"/>
      <c r="K290" s="81" t="s">
        <v>372</v>
      </c>
      <c r="L290" s="81" t="s">
        <v>2240</v>
      </c>
      <c r="M290" s="82" t="s">
        <v>1428</v>
      </c>
      <c r="N290" s="79" t="str">
        <f t="shared" si="8"/>
        <v>4560123505109</v>
      </c>
      <c r="O290" s="79" t="str">
        <f t="shared" si="9"/>
        <v>TRUE</v>
      </c>
      <c r="P290" s="79"/>
      <c r="Q290" s="79"/>
      <c r="R290" s="79"/>
      <c r="S290" s="79"/>
      <c r="T290" s="79"/>
      <c r="U290" s="79"/>
    </row>
    <row r="291" spans="1:21" ht="30" customHeight="1">
      <c r="A291" s="71"/>
      <c r="B291" s="71"/>
      <c r="C291" s="71" t="s">
        <v>337</v>
      </c>
      <c r="D291" s="71" t="s">
        <v>1889</v>
      </c>
      <c r="E291" s="71" t="s">
        <v>1859</v>
      </c>
      <c r="F291" s="71" t="s">
        <v>1946</v>
      </c>
      <c r="G291" s="72" t="s">
        <v>1393</v>
      </c>
      <c r="H291" s="71" t="e">
        <f>VLOOKUP(G291,#REF!,2,0)</f>
        <v>#REF!</v>
      </c>
      <c r="I291" s="71"/>
      <c r="J291" s="71"/>
      <c r="K291" s="81" t="s">
        <v>373</v>
      </c>
      <c r="L291" s="81" t="s">
        <v>2241</v>
      </c>
      <c r="M291" s="82" t="s">
        <v>1429</v>
      </c>
      <c r="N291" s="79" t="str">
        <f t="shared" si="8"/>
        <v>4560123505108</v>
      </c>
      <c r="O291" s="79" t="str">
        <f t="shared" si="9"/>
        <v>TRUE</v>
      </c>
      <c r="P291" s="79"/>
      <c r="Q291" s="79"/>
      <c r="R291" s="79"/>
      <c r="S291" s="79"/>
      <c r="T291" s="79"/>
      <c r="U291" s="79"/>
    </row>
    <row r="292" spans="1:21" ht="30" customHeight="1">
      <c r="A292" s="71"/>
      <c r="B292" s="71"/>
      <c r="C292" s="71" t="s">
        <v>338</v>
      </c>
      <c r="D292" s="71" t="s">
        <v>1889</v>
      </c>
      <c r="E292" s="71" t="s">
        <v>1859</v>
      </c>
      <c r="F292" s="71" t="s">
        <v>1947</v>
      </c>
      <c r="G292" s="72" t="s">
        <v>1394</v>
      </c>
      <c r="H292" s="71" t="e">
        <f>VLOOKUP(G292,#REF!,2,0)</f>
        <v>#REF!</v>
      </c>
      <c r="I292" s="71"/>
      <c r="J292" s="71"/>
      <c r="K292" s="81" t="s">
        <v>374</v>
      </c>
      <c r="L292" s="81" t="s">
        <v>2242</v>
      </c>
      <c r="M292" s="82" t="s">
        <v>1430</v>
      </c>
      <c r="N292" s="79" t="str">
        <f t="shared" si="8"/>
        <v>4560123505107</v>
      </c>
      <c r="O292" s="79" t="str">
        <f t="shared" si="9"/>
        <v>TRUE</v>
      </c>
      <c r="P292" s="79"/>
      <c r="Q292" s="79"/>
      <c r="R292" s="79"/>
      <c r="S292" s="79"/>
      <c r="T292" s="79"/>
      <c r="U292" s="79"/>
    </row>
    <row r="293" spans="1:21" ht="30" customHeight="1">
      <c r="A293" s="71"/>
      <c r="B293" s="71"/>
      <c r="C293" s="71" t="s">
        <v>339</v>
      </c>
      <c r="D293" s="71" t="s">
        <v>1889</v>
      </c>
      <c r="E293" s="71" t="s">
        <v>1859</v>
      </c>
      <c r="F293" s="71" t="s">
        <v>1948</v>
      </c>
      <c r="G293" s="72" t="s">
        <v>1395</v>
      </c>
      <c r="H293" s="71" t="e">
        <f>VLOOKUP(G293,#REF!,2,0)</f>
        <v>#REF!</v>
      </c>
      <c r="I293" s="71"/>
      <c r="J293" s="71"/>
      <c r="K293" s="81" t="s">
        <v>375</v>
      </c>
      <c r="L293" s="81" t="s">
        <v>2243</v>
      </c>
      <c r="M293" s="82" t="s">
        <v>1431</v>
      </c>
      <c r="N293" s="79" t="str">
        <f t="shared" si="8"/>
        <v>4560123505106</v>
      </c>
      <c r="O293" s="79" t="str">
        <f t="shared" si="9"/>
        <v>TRUE</v>
      </c>
      <c r="P293" s="79"/>
      <c r="Q293" s="79"/>
      <c r="R293" s="79"/>
      <c r="S293" s="79"/>
      <c r="T293" s="79"/>
      <c r="U293" s="79"/>
    </row>
    <row r="294" spans="1:21" ht="30" customHeight="1">
      <c r="A294" s="71"/>
      <c r="B294" s="71"/>
      <c r="C294" s="71" t="s">
        <v>340</v>
      </c>
      <c r="D294" s="71" t="s">
        <v>1889</v>
      </c>
      <c r="E294" s="71" t="s">
        <v>1859</v>
      </c>
      <c r="F294" s="71" t="s">
        <v>1949</v>
      </c>
      <c r="G294" s="72" t="s">
        <v>1396</v>
      </c>
      <c r="H294" s="71" t="e">
        <f>VLOOKUP(G294,#REF!,2,0)</f>
        <v>#REF!</v>
      </c>
      <c r="I294" s="71"/>
      <c r="J294" s="71"/>
      <c r="K294" s="81" t="s">
        <v>376</v>
      </c>
      <c r="L294" s="81" t="s">
        <v>2244</v>
      </c>
      <c r="M294" s="82" t="s">
        <v>1432</v>
      </c>
      <c r="N294" s="79" t="str">
        <f t="shared" si="8"/>
        <v>4560123505105</v>
      </c>
      <c r="O294" s="79" t="str">
        <f t="shared" si="9"/>
        <v>TRUE</v>
      </c>
      <c r="P294" s="79"/>
      <c r="Q294" s="79"/>
      <c r="R294" s="79"/>
      <c r="S294" s="79"/>
      <c r="T294" s="79"/>
      <c r="U294" s="79"/>
    </row>
    <row r="295" spans="1:21" ht="30" customHeight="1">
      <c r="A295" s="71"/>
      <c r="B295" s="71"/>
      <c r="C295" s="71" t="s">
        <v>341</v>
      </c>
      <c r="D295" s="71" t="s">
        <v>1887</v>
      </c>
      <c r="E295" s="71" t="s">
        <v>1850</v>
      </c>
      <c r="F295" s="71" t="s">
        <v>1945</v>
      </c>
      <c r="G295" s="72" t="s">
        <v>1397</v>
      </c>
      <c r="H295" s="71" t="e">
        <f>VLOOKUP(G295,#REF!,2,0)</f>
        <v>#REF!</v>
      </c>
      <c r="I295" s="71"/>
      <c r="J295" s="71"/>
      <c r="K295" s="81" t="s">
        <v>377</v>
      </c>
      <c r="L295" s="81" t="s">
        <v>2245</v>
      </c>
      <c r="M295" s="82" t="s">
        <v>1433</v>
      </c>
      <c r="N295" s="79" t="str">
        <f t="shared" si="8"/>
        <v>4560123470333</v>
      </c>
      <c r="O295" s="79" t="str">
        <f t="shared" si="9"/>
        <v>TRUE</v>
      </c>
      <c r="P295" s="79"/>
      <c r="Q295" s="79"/>
      <c r="R295" s="79"/>
      <c r="S295" s="79"/>
      <c r="T295" s="79"/>
      <c r="U295" s="79"/>
    </row>
    <row r="296" spans="1:21" ht="30" customHeight="1">
      <c r="A296" s="71"/>
      <c r="B296" s="71"/>
      <c r="C296" s="71" t="s">
        <v>342</v>
      </c>
      <c r="D296" s="71" t="s">
        <v>1887</v>
      </c>
      <c r="E296" s="71" t="s">
        <v>1850</v>
      </c>
      <c r="F296" s="71" t="s">
        <v>1946</v>
      </c>
      <c r="G296" s="72" t="s">
        <v>1398</v>
      </c>
      <c r="H296" s="71" t="e">
        <f>VLOOKUP(G296,#REF!,2,0)</f>
        <v>#REF!</v>
      </c>
      <c r="I296" s="71"/>
      <c r="J296" s="71"/>
      <c r="K296" s="81" t="s">
        <v>378</v>
      </c>
      <c r="L296" s="81" t="s">
        <v>2246</v>
      </c>
      <c r="M296" s="82" t="s">
        <v>1434</v>
      </c>
      <c r="N296" s="79" t="str">
        <f t="shared" si="8"/>
        <v>4560123470334</v>
      </c>
      <c r="O296" s="79" t="str">
        <f t="shared" si="9"/>
        <v>TRUE</v>
      </c>
      <c r="P296" s="79"/>
      <c r="Q296" s="79"/>
      <c r="R296" s="79"/>
      <c r="S296" s="79"/>
      <c r="T296" s="79"/>
      <c r="U296" s="79"/>
    </row>
    <row r="297" spans="1:21" ht="30" customHeight="1">
      <c r="A297" s="71"/>
      <c r="B297" s="71"/>
      <c r="C297" s="71" t="s">
        <v>343</v>
      </c>
      <c r="D297" s="71" t="s">
        <v>1887</v>
      </c>
      <c r="E297" s="71" t="s">
        <v>1850</v>
      </c>
      <c r="F297" s="71" t="s">
        <v>1947</v>
      </c>
      <c r="G297" s="72" t="s">
        <v>1399</v>
      </c>
      <c r="H297" s="71" t="e">
        <f>VLOOKUP(G297,#REF!,2,0)</f>
        <v>#REF!</v>
      </c>
      <c r="I297" s="71"/>
      <c r="J297" s="71"/>
      <c r="K297" s="81" t="s">
        <v>379</v>
      </c>
      <c r="L297" s="81" t="s">
        <v>2247</v>
      </c>
      <c r="M297" s="82" t="s">
        <v>1435</v>
      </c>
      <c r="N297" s="79" t="str">
        <f t="shared" si="8"/>
        <v>4560123470335</v>
      </c>
      <c r="O297" s="79" t="str">
        <f t="shared" si="9"/>
        <v>TRUE</v>
      </c>
      <c r="P297" s="79"/>
      <c r="Q297" s="79"/>
      <c r="R297" s="79"/>
      <c r="S297" s="79"/>
      <c r="T297" s="79"/>
      <c r="U297" s="79"/>
    </row>
    <row r="298" spans="1:21" ht="30" customHeight="1">
      <c r="A298" s="71"/>
      <c r="B298" s="71"/>
      <c r="C298" s="71" t="s">
        <v>344</v>
      </c>
      <c r="D298" s="71" t="s">
        <v>1887</v>
      </c>
      <c r="E298" s="71" t="s">
        <v>1850</v>
      </c>
      <c r="F298" s="71" t="s">
        <v>1948</v>
      </c>
      <c r="G298" s="72" t="s">
        <v>1400</v>
      </c>
      <c r="H298" s="71" t="e">
        <f>VLOOKUP(G298,#REF!,2,0)</f>
        <v>#REF!</v>
      </c>
      <c r="I298" s="71"/>
      <c r="J298" s="71"/>
      <c r="K298" s="81" t="s">
        <v>380</v>
      </c>
      <c r="L298" s="81" t="s">
        <v>2248</v>
      </c>
      <c r="M298" s="82" t="s">
        <v>1436</v>
      </c>
      <c r="N298" s="79" t="str">
        <f t="shared" si="8"/>
        <v>4560123470336</v>
      </c>
      <c r="O298" s="79" t="str">
        <f t="shared" si="9"/>
        <v>TRUE</v>
      </c>
      <c r="P298" s="79"/>
      <c r="Q298" s="79"/>
      <c r="R298" s="79"/>
      <c r="S298" s="79"/>
      <c r="T298" s="79"/>
      <c r="U298" s="79"/>
    </row>
    <row r="299" spans="1:21" ht="30" customHeight="1">
      <c r="A299" s="71"/>
      <c r="B299" s="71"/>
      <c r="C299" s="71" t="s">
        <v>345</v>
      </c>
      <c r="D299" s="71" t="s">
        <v>1887</v>
      </c>
      <c r="E299" s="71" t="s">
        <v>1850</v>
      </c>
      <c r="F299" s="71" t="s">
        <v>1949</v>
      </c>
      <c r="G299" s="72" t="s">
        <v>1401</v>
      </c>
      <c r="H299" s="71" t="e">
        <f>VLOOKUP(G299,#REF!,2,0)</f>
        <v>#REF!</v>
      </c>
      <c r="I299" s="71"/>
      <c r="J299" s="71"/>
      <c r="K299" s="81" t="s">
        <v>381</v>
      </c>
      <c r="L299" s="81" t="s">
        <v>2249</v>
      </c>
      <c r="M299" s="82" t="s">
        <v>1437</v>
      </c>
      <c r="N299" s="79" t="str">
        <f t="shared" si="8"/>
        <v>4560123470337</v>
      </c>
      <c r="O299" s="79" t="str">
        <f t="shared" si="9"/>
        <v>TRUE</v>
      </c>
      <c r="P299" s="79"/>
      <c r="Q299" s="79"/>
      <c r="R299" s="79"/>
      <c r="S299" s="79"/>
      <c r="T299" s="79"/>
      <c r="U299" s="79"/>
    </row>
    <row r="300" spans="1:21" ht="30" customHeight="1">
      <c r="A300" s="71"/>
      <c r="B300" s="71"/>
      <c r="C300" s="71" t="s">
        <v>346</v>
      </c>
      <c r="D300" s="71" t="s">
        <v>1887</v>
      </c>
      <c r="E300" s="71" t="s">
        <v>1881</v>
      </c>
      <c r="F300" s="71" t="s">
        <v>1945</v>
      </c>
      <c r="G300" s="72" t="s">
        <v>1402</v>
      </c>
      <c r="H300" s="71" t="e">
        <f>VLOOKUP(G300,#REF!,2,0)</f>
        <v>#REF!</v>
      </c>
      <c r="I300" s="71"/>
      <c r="J300" s="71"/>
      <c r="K300" s="81" t="s">
        <v>382</v>
      </c>
      <c r="L300" s="81" t="s">
        <v>2250</v>
      </c>
      <c r="M300" s="82" t="s">
        <v>1438</v>
      </c>
      <c r="N300" s="79" t="str">
        <f t="shared" si="8"/>
        <v>4560123505094</v>
      </c>
      <c r="O300" s="79" t="str">
        <f t="shared" si="9"/>
        <v>TRUE</v>
      </c>
      <c r="P300" s="79"/>
      <c r="Q300" s="79"/>
      <c r="R300" s="79"/>
      <c r="S300" s="79"/>
      <c r="T300" s="79"/>
      <c r="U300" s="79"/>
    </row>
    <row r="301" spans="1:21" ht="30" customHeight="1">
      <c r="A301" s="71"/>
      <c r="B301" s="71"/>
      <c r="C301" s="71" t="s">
        <v>347</v>
      </c>
      <c r="D301" s="71" t="s">
        <v>1887</v>
      </c>
      <c r="E301" s="71" t="s">
        <v>1881</v>
      </c>
      <c r="F301" s="71" t="s">
        <v>1946</v>
      </c>
      <c r="G301" s="72" t="s">
        <v>1403</v>
      </c>
      <c r="H301" s="71" t="e">
        <f>VLOOKUP(G301,#REF!,2,0)</f>
        <v>#REF!</v>
      </c>
      <c r="I301" s="71"/>
      <c r="J301" s="71"/>
      <c r="K301" s="81" t="s">
        <v>383</v>
      </c>
      <c r="L301" s="81" t="s">
        <v>2251</v>
      </c>
      <c r="M301" s="82" t="s">
        <v>1439</v>
      </c>
      <c r="N301" s="79" t="str">
        <f t="shared" si="8"/>
        <v>4560123505093</v>
      </c>
      <c r="O301" s="79" t="str">
        <f t="shared" si="9"/>
        <v>TRUE</v>
      </c>
      <c r="P301" s="79"/>
      <c r="Q301" s="79"/>
      <c r="R301" s="79"/>
      <c r="S301" s="79"/>
      <c r="T301" s="79"/>
      <c r="U301" s="79"/>
    </row>
    <row r="302" spans="1:21" ht="30" customHeight="1">
      <c r="A302" s="71"/>
      <c r="B302" s="71"/>
      <c r="C302" s="71" t="s">
        <v>348</v>
      </c>
      <c r="D302" s="71" t="s">
        <v>1887</v>
      </c>
      <c r="E302" s="71" t="s">
        <v>1881</v>
      </c>
      <c r="F302" s="71" t="s">
        <v>1947</v>
      </c>
      <c r="G302" s="72" t="s">
        <v>1404</v>
      </c>
      <c r="H302" s="71" t="e">
        <f>VLOOKUP(G302,#REF!,2,0)</f>
        <v>#REF!</v>
      </c>
      <c r="I302" s="71"/>
      <c r="J302" s="71"/>
      <c r="K302" s="81" t="s">
        <v>384</v>
      </c>
      <c r="L302" s="81" t="s">
        <v>2252</v>
      </c>
      <c r="M302" s="82" t="s">
        <v>1440</v>
      </c>
      <c r="N302" s="79" t="str">
        <f t="shared" si="8"/>
        <v>4560123505092</v>
      </c>
      <c r="O302" s="79" t="str">
        <f t="shared" si="9"/>
        <v>TRUE</v>
      </c>
      <c r="P302" s="79"/>
      <c r="Q302" s="79"/>
      <c r="R302" s="79"/>
      <c r="S302" s="79"/>
      <c r="T302" s="79"/>
      <c r="U302" s="79"/>
    </row>
    <row r="303" spans="1:21" ht="30" customHeight="1">
      <c r="A303" s="71"/>
      <c r="B303" s="71"/>
      <c r="C303" s="71" t="s">
        <v>349</v>
      </c>
      <c r="D303" s="71" t="s">
        <v>1887</v>
      </c>
      <c r="E303" s="71" t="s">
        <v>1881</v>
      </c>
      <c r="F303" s="71" t="s">
        <v>1948</v>
      </c>
      <c r="G303" s="72" t="s">
        <v>1405</v>
      </c>
      <c r="H303" s="71" t="e">
        <f>VLOOKUP(G303,#REF!,2,0)</f>
        <v>#REF!</v>
      </c>
      <c r="I303" s="71"/>
      <c r="J303" s="71"/>
      <c r="K303" s="81" t="s">
        <v>385</v>
      </c>
      <c r="L303" s="81" t="s">
        <v>2253</v>
      </c>
      <c r="M303" s="82" t="s">
        <v>1441</v>
      </c>
      <c r="N303" s="79" t="str">
        <f t="shared" si="8"/>
        <v>4560123505091</v>
      </c>
      <c r="O303" s="79" t="str">
        <f t="shared" si="9"/>
        <v>TRUE</v>
      </c>
      <c r="P303" s="79"/>
      <c r="Q303" s="79"/>
      <c r="R303" s="79"/>
      <c r="S303" s="79"/>
      <c r="T303" s="79"/>
      <c r="U303" s="79"/>
    </row>
    <row r="304" spans="1:21" ht="30" customHeight="1">
      <c r="A304" s="71"/>
      <c r="B304" s="71"/>
      <c r="C304" s="71" t="s">
        <v>350</v>
      </c>
      <c r="D304" s="71" t="s">
        <v>1887</v>
      </c>
      <c r="E304" s="71" t="s">
        <v>1881</v>
      </c>
      <c r="F304" s="71" t="s">
        <v>1949</v>
      </c>
      <c r="G304" s="72" t="s">
        <v>1406</v>
      </c>
      <c r="H304" s="71" t="e">
        <f>VLOOKUP(G304,#REF!,2,0)</f>
        <v>#REF!</v>
      </c>
      <c r="I304" s="71"/>
      <c r="J304" s="71"/>
      <c r="K304" s="81" t="s">
        <v>386</v>
      </c>
      <c r="L304" s="81" t="s">
        <v>2254</v>
      </c>
      <c r="M304" s="82" t="s">
        <v>1442</v>
      </c>
      <c r="N304" s="79" t="str">
        <f t="shared" si="8"/>
        <v>4560123505090</v>
      </c>
      <c r="O304" s="79" t="str">
        <f t="shared" si="9"/>
        <v>TRUE</v>
      </c>
      <c r="P304" s="79"/>
      <c r="Q304" s="79"/>
      <c r="R304" s="79"/>
      <c r="S304" s="79"/>
      <c r="T304" s="79"/>
      <c r="U304" s="79"/>
    </row>
    <row r="305" spans="1:21" ht="30" customHeight="1">
      <c r="A305" s="71"/>
      <c r="B305" s="71"/>
      <c r="C305" s="71" t="s">
        <v>351</v>
      </c>
      <c r="D305" s="71" t="s">
        <v>1887</v>
      </c>
      <c r="E305" s="71" t="s">
        <v>1890</v>
      </c>
      <c r="F305" s="71" t="s">
        <v>1945</v>
      </c>
      <c r="G305" s="72" t="s">
        <v>1407</v>
      </c>
      <c r="H305" s="71" t="e">
        <f>VLOOKUP(G305,#REF!,2,0)</f>
        <v>#REF!</v>
      </c>
      <c r="I305" s="71"/>
      <c r="J305" s="71"/>
      <c r="K305" s="81" t="s">
        <v>387</v>
      </c>
      <c r="L305" s="81" t="s">
        <v>2255</v>
      </c>
      <c r="M305" s="82" t="s">
        <v>1443</v>
      </c>
      <c r="N305" s="79" t="str">
        <f t="shared" si="8"/>
        <v>4560123470318</v>
      </c>
      <c r="O305" s="79" t="str">
        <f t="shared" si="9"/>
        <v>TRUE</v>
      </c>
      <c r="P305" s="79"/>
      <c r="Q305" s="79"/>
      <c r="R305" s="79"/>
      <c r="S305" s="79"/>
      <c r="T305" s="79"/>
      <c r="U305" s="79"/>
    </row>
    <row r="306" spans="1:21" ht="30" customHeight="1">
      <c r="A306" s="71"/>
      <c r="B306" s="71"/>
      <c r="C306" s="71" t="s">
        <v>352</v>
      </c>
      <c r="D306" s="71" t="s">
        <v>1887</v>
      </c>
      <c r="E306" s="71" t="s">
        <v>1890</v>
      </c>
      <c r="F306" s="71" t="s">
        <v>1946</v>
      </c>
      <c r="G306" s="72" t="s">
        <v>1408</v>
      </c>
      <c r="H306" s="71" t="e">
        <f>VLOOKUP(G306,#REF!,2,0)</f>
        <v>#REF!</v>
      </c>
      <c r="I306" s="71"/>
      <c r="J306" s="71"/>
      <c r="K306" s="81" t="s">
        <v>388</v>
      </c>
      <c r="L306" s="81" t="s">
        <v>2256</v>
      </c>
      <c r="M306" s="82" t="s">
        <v>1444</v>
      </c>
      <c r="N306" s="79" t="str">
        <f t="shared" si="8"/>
        <v>4560123470319</v>
      </c>
      <c r="O306" s="79" t="str">
        <f t="shared" si="9"/>
        <v>TRUE</v>
      </c>
      <c r="P306" s="79"/>
      <c r="Q306" s="79"/>
      <c r="R306" s="79"/>
      <c r="S306" s="79"/>
      <c r="T306" s="79"/>
      <c r="U306" s="79"/>
    </row>
    <row r="307" spans="1:21" ht="30" customHeight="1">
      <c r="A307" s="71"/>
      <c r="B307" s="71"/>
      <c r="C307" s="71" t="s">
        <v>353</v>
      </c>
      <c r="D307" s="71" t="s">
        <v>1887</v>
      </c>
      <c r="E307" s="71" t="s">
        <v>1890</v>
      </c>
      <c r="F307" s="71" t="s">
        <v>1947</v>
      </c>
      <c r="G307" s="72" t="s">
        <v>1409</v>
      </c>
      <c r="H307" s="71" t="e">
        <f>VLOOKUP(G307,#REF!,2,0)</f>
        <v>#REF!</v>
      </c>
      <c r="I307" s="71"/>
      <c r="J307" s="71"/>
      <c r="K307" s="81" t="s">
        <v>389</v>
      </c>
      <c r="L307" s="81" t="s">
        <v>2257</v>
      </c>
      <c r="M307" s="82" t="s">
        <v>1445</v>
      </c>
      <c r="N307" s="79" t="str">
        <f t="shared" si="8"/>
        <v>4560123470320</v>
      </c>
      <c r="O307" s="79" t="str">
        <f t="shared" si="9"/>
        <v>TRUE</v>
      </c>
      <c r="P307" s="79"/>
      <c r="Q307" s="79"/>
      <c r="R307" s="79"/>
      <c r="S307" s="79"/>
      <c r="T307" s="79"/>
      <c r="U307" s="79"/>
    </row>
    <row r="308" spans="1:21" ht="30" customHeight="1">
      <c r="A308" s="71"/>
      <c r="B308" s="71"/>
      <c r="C308" s="71" t="s">
        <v>354</v>
      </c>
      <c r="D308" s="71" t="s">
        <v>1887</v>
      </c>
      <c r="E308" s="71" t="s">
        <v>1890</v>
      </c>
      <c r="F308" s="71" t="s">
        <v>1948</v>
      </c>
      <c r="G308" s="72" t="s">
        <v>1410</v>
      </c>
      <c r="H308" s="71" t="e">
        <f>VLOOKUP(G308,#REF!,2,0)</f>
        <v>#REF!</v>
      </c>
      <c r="I308" s="71"/>
      <c r="J308" s="71"/>
      <c r="K308" s="81" t="s">
        <v>390</v>
      </c>
      <c r="L308" s="81" t="s">
        <v>2258</v>
      </c>
      <c r="M308" s="82" t="s">
        <v>1446</v>
      </c>
      <c r="N308" s="79" t="str">
        <f t="shared" si="8"/>
        <v>4560123470321</v>
      </c>
      <c r="O308" s="79" t="str">
        <f t="shared" si="9"/>
        <v>TRUE</v>
      </c>
      <c r="P308" s="79"/>
      <c r="Q308" s="79"/>
      <c r="R308" s="79"/>
      <c r="S308" s="79"/>
      <c r="T308" s="79"/>
      <c r="U308" s="79"/>
    </row>
    <row r="309" spans="1:21" ht="30" customHeight="1">
      <c r="A309" s="71"/>
      <c r="B309" s="71"/>
      <c r="C309" s="71" t="s">
        <v>355</v>
      </c>
      <c r="D309" s="71" t="s">
        <v>1887</v>
      </c>
      <c r="E309" s="71" t="s">
        <v>1890</v>
      </c>
      <c r="F309" s="71" t="s">
        <v>1949</v>
      </c>
      <c r="G309" s="72" t="s">
        <v>1411</v>
      </c>
      <c r="H309" s="71" t="e">
        <f>VLOOKUP(G309,#REF!,2,0)</f>
        <v>#REF!</v>
      </c>
      <c r="I309" s="71"/>
      <c r="J309" s="71"/>
      <c r="K309" s="81" t="s">
        <v>391</v>
      </c>
      <c r="L309" s="81" t="s">
        <v>2259</v>
      </c>
      <c r="M309" s="82" t="s">
        <v>1447</v>
      </c>
      <c r="N309" s="79" t="str">
        <f t="shared" si="8"/>
        <v>4560123470322</v>
      </c>
      <c r="O309" s="79" t="str">
        <f t="shared" si="9"/>
        <v>TRUE</v>
      </c>
      <c r="P309" s="79"/>
      <c r="Q309" s="79"/>
      <c r="R309" s="79"/>
      <c r="S309" s="79"/>
      <c r="T309" s="79"/>
      <c r="U309" s="79"/>
    </row>
    <row r="310" spans="1:21" ht="30" customHeight="1">
      <c r="A310" s="71"/>
      <c r="B310" s="71"/>
      <c r="C310" s="71" t="s">
        <v>356</v>
      </c>
      <c r="D310" s="71" t="s">
        <v>1891</v>
      </c>
      <c r="E310" s="71" t="s">
        <v>1888</v>
      </c>
      <c r="F310" s="71" t="s">
        <v>1945</v>
      </c>
      <c r="G310" s="72" t="s">
        <v>1412</v>
      </c>
      <c r="H310" s="71" t="e">
        <f>VLOOKUP(G310,#REF!,2,0)</f>
        <v>#REF!</v>
      </c>
      <c r="I310" s="71"/>
      <c r="J310" s="71"/>
      <c r="K310" s="81" t="s">
        <v>392</v>
      </c>
      <c r="L310" s="81" t="s">
        <v>2260</v>
      </c>
      <c r="M310" s="82" t="s">
        <v>1448</v>
      </c>
      <c r="N310" s="79" t="str">
        <f t="shared" si="8"/>
        <v>4560123505897</v>
      </c>
      <c r="O310" s="79" t="str">
        <f t="shared" si="9"/>
        <v>TRUE</v>
      </c>
      <c r="P310" s="79"/>
      <c r="Q310" s="79"/>
      <c r="R310" s="79"/>
      <c r="S310" s="79"/>
      <c r="T310" s="79"/>
      <c r="U310" s="79"/>
    </row>
    <row r="311" spans="1:21" s="76" customFormat="1" ht="27.75" customHeight="1">
      <c r="A311" s="71"/>
      <c r="B311" s="71"/>
      <c r="C311" s="71" t="s">
        <v>357</v>
      </c>
      <c r="D311" s="71" t="s">
        <v>1891</v>
      </c>
      <c r="E311" s="71" t="s">
        <v>1888</v>
      </c>
      <c r="F311" s="71" t="s">
        <v>1946</v>
      </c>
      <c r="G311" s="74" t="s">
        <v>1413</v>
      </c>
      <c r="H311" s="71" t="e">
        <f>VLOOKUP(G311,#REF!,2,0)</f>
        <v>#REF!</v>
      </c>
      <c r="I311" s="75"/>
      <c r="J311" s="71"/>
      <c r="K311" s="81" t="s">
        <v>393</v>
      </c>
      <c r="L311" s="81" t="s">
        <v>2261</v>
      </c>
      <c r="M311" s="82" t="s">
        <v>1449</v>
      </c>
      <c r="N311" s="79" t="str">
        <f t="shared" si="8"/>
        <v>4560123505896</v>
      </c>
      <c r="O311" s="79" t="str">
        <f t="shared" si="9"/>
        <v>TRUE</v>
      </c>
      <c r="P311" s="79"/>
      <c r="Q311" s="79"/>
      <c r="R311" s="79"/>
      <c r="S311" s="79"/>
      <c r="T311" s="79"/>
      <c r="U311" s="79"/>
    </row>
    <row r="312" spans="1:21" s="76" customFormat="1" ht="27.75" customHeight="1">
      <c r="A312" s="71"/>
      <c r="B312" s="71"/>
      <c r="C312" s="71" t="s">
        <v>358</v>
      </c>
      <c r="D312" s="71" t="s">
        <v>1891</v>
      </c>
      <c r="E312" s="71" t="s">
        <v>1888</v>
      </c>
      <c r="F312" s="71" t="s">
        <v>1947</v>
      </c>
      <c r="G312" s="74" t="s">
        <v>1414</v>
      </c>
      <c r="H312" s="71" t="e">
        <f>VLOOKUP(G312,#REF!,2,0)</f>
        <v>#REF!</v>
      </c>
      <c r="I312" s="75"/>
      <c r="J312" s="71"/>
      <c r="K312" s="81" t="s">
        <v>394</v>
      </c>
      <c r="L312" s="81" t="s">
        <v>2262</v>
      </c>
      <c r="M312" s="82" t="s">
        <v>1450</v>
      </c>
      <c r="N312" s="79" t="str">
        <f t="shared" si="8"/>
        <v>4560123505895</v>
      </c>
      <c r="O312" s="79" t="str">
        <f t="shared" si="9"/>
        <v>TRUE</v>
      </c>
      <c r="P312" s="79"/>
      <c r="Q312" s="79"/>
      <c r="R312" s="79"/>
      <c r="S312" s="79"/>
      <c r="T312" s="79"/>
      <c r="U312" s="79"/>
    </row>
    <row r="313" spans="1:21" s="76" customFormat="1" ht="27.75" customHeight="1">
      <c r="A313" s="71"/>
      <c r="B313" s="71"/>
      <c r="C313" s="71" t="s">
        <v>359</v>
      </c>
      <c r="D313" s="71" t="s">
        <v>1891</v>
      </c>
      <c r="E313" s="71" t="s">
        <v>1888</v>
      </c>
      <c r="F313" s="71" t="s">
        <v>1948</v>
      </c>
      <c r="G313" s="74" t="s">
        <v>1415</v>
      </c>
      <c r="H313" s="71" t="e">
        <f>VLOOKUP(G313,#REF!,2,0)</f>
        <v>#REF!</v>
      </c>
      <c r="I313" s="75"/>
      <c r="J313" s="71"/>
      <c r="K313" s="81" t="s">
        <v>395</v>
      </c>
      <c r="L313" s="81" t="s">
        <v>2263</v>
      </c>
      <c r="M313" s="82" t="s">
        <v>1451</v>
      </c>
      <c r="N313" s="79" t="str">
        <f t="shared" si="8"/>
        <v>4560123505894</v>
      </c>
      <c r="O313" s="79" t="str">
        <f t="shared" si="9"/>
        <v>TRUE</v>
      </c>
      <c r="P313" s="79"/>
      <c r="Q313" s="79"/>
      <c r="R313" s="79"/>
      <c r="S313" s="79"/>
      <c r="T313" s="79"/>
      <c r="U313" s="79"/>
    </row>
    <row r="314" spans="1:21" s="76" customFormat="1" ht="27.75" customHeight="1">
      <c r="A314" s="71"/>
      <c r="B314" s="71"/>
      <c r="C314" s="71" t="s">
        <v>360</v>
      </c>
      <c r="D314" s="71" t="s">
        <v>1891</v>
      </c>
      <c r="E314" s="71" t="s">
        <v>1859</v>
      </c>
      <c r="F314" s="71" t="s">
        <v>1945</v>
      </c>
      <c r="G314" s="74" t="s">
        <v>1416</v>
      </c>
      <c r="H314" s="71" t="e">
        <f>VLOOKUP(G314,#REF!,2,0)</f>
        <v>#REF!</v>
      </c>
      <c r="I314" s="75"/>
      <c r="J314" s="71"/>
      <c r="K314" s="81" t="s">
        <v>396</v>
      </c>
      <c r="L314" s="81" t="s">
        <v>2264</v>
      </c>
      <c r="M314" s="82" t="s">
        <v>1452</v>
      </c>
      <c r="N314" s="79" t="str">
        <f t="shared" si="8"/>
        <v>4560123505561</v>
      </c>
      <c r="O314" s="79" t="str">
        <f t="shared" si="9"/>
        <v>TRUE</v>
      </c>
      <c r="P314" s="79"/>
      <c r="Q314" s="79"/>
      <c r="R314" s="79"/>
      <c r="S314" s="79"/>
      <c r="T314" s="79"/>
      <c r="U314" s="79"/>
    </row>
    <row r="315" spans="1:21" s="76" customFormat="1" ht="27.75" customHeight="1">
      <c r="A315" s="71"/>
      <c r="B315" s="71"/>
      <c r="C315" s="71" t="s">
        <v>361</v>
      </c>
      <c r="D315" s="71" t="s">
        <v>1891</v>
      </c>
      <c r="E315" s="71" t="s">
        <v>1859</v>
      </c>
      <c r="F315" s="71" t="s">
        <v>1946</v>
      </c>
      <c r="G315" s="74" t="s">
        <v>1417</v>
      </c>
      <c r="H315" s="71" t="e">
        <f>VLOOKUP(G315,#REF!,2,0)</f>
        <v>#REF!</v>
      </c>
      <c r="I315" s="75"/>
      <c r="J315" s="71"/>
      <c r="K315" s="81" t="s">
        <v>397</v>
      </c>
      <c r="L315" s="81" t="s">
        <v>2265</v>
      </c>
      <c r="M315" s="82" t="s">
        <v>1453</v>
      </c>
      <c r="N315" s="79" t="str">
        <f t="shared" si="8"/>
        <v>4560123505560</v>
      </c>
      <c r="O315" s="79" t="str">
        <f t="shared" si="9"/>
        <v>TRUE</v>
      </c>
      <c r="P315" s="79"/>
      <c r="Q315" s="79"/>
      <c r="R315" s="79"/>
      <c r="S315" s="79"/>
      <c r="T315" s="79"/>
      <c r="U315" s="79"/>
    </row>
    <row r="316" spans="1:21" s="76" customFormat="1" ht="27.75" customHeight="1">
      <c r="A316" s="71"/>
      <c r="B316" s="71"/>
      <c r="C316" s="71" t="s">
        <v>362</v>
      </c>
      <c r="D316" s="71" t="s">
        <v>1891</v>
      </c>
      <c r="E316" s="71" t="s">
        <v>1859</v>
      </c>
      <c r="F316" s="71" t="s">
        <v>1947</v>
      </c>
      <c r="G316" s="74" t="s">
        <v>1418</v>
      </c>
      <c r="H316" s="71" t="e">
        <f>VLOOKUP(G316,#REF!,2,0)</f>
        <v>#REF!</v>
      </c>
      <c r="I316" s="75"/>
      <c r="J316" s="71"/>
      <c r="K316" s="81" t="s">
        <v>398</v>
      </c>
      <c r="L316" s="81" t="s">
        <v>2266</v>
      </c>
      <c r="M316" s="82" t="s">
        <v>1454</v>
      </c>
      <c r="N316" s="79" t="str">
        <f t="shared" si="8"/>
        <v>4560123505559</v>
      </c>
      <c r="O316" s="79" t="str">
        <f t="shared" si="9"/>
        <v>TRUE</v>
      </c>
      <c r="P316" s="79"/>
      <c r="Q316" s="79"/>
      <c r="R316" s="79"/>
      <c r="S316" s="79"/>
      <c r="T316" s="79"/>
      <c r="U316" s="79"/>
    </row>
    <row r="317" spans="1:21" s="76" customFormat="1" ht="27.75" customHeight="1">
      <c r="A317" s="71"/>
      <c r="B317" s="71"/>
      <c r="C317" s="71" t="s">
        <v>363</v>
      </c>
      <c r="D317" s="71" t="s">
        <v>1891</v>
      </c>
      <c r="E317" s="71" t="s">
        <v>1859</v>
      </c>
      <c r="F317" s="71" t="s">
        <v>1948</v>
      </c>
      <c r="G317" s="74" t="s">
        <v>1419</v>
      </c>
      <c r="H317" s="71" t="e">
        <f>VLOOKUP(G317,#REF!,2,0)</f>
        <v>#REF!</v>
      </c>
      <c r="I317" s="75"/>
      <c r="J317" s="71"/>
      <c r="K317" s="81" t="s">
        <v>399</v>
      </c>
      <c r="L317" s="81" t="s">
        <v>2267</v>
      </c>
      <c r="M317" s="82" t="s">
        <v>1455</v>
      </c>
      <c r="N317" s="79" t="str">
        <f t="shared" si="8"/>
        <v>4560123505558</v>
      </c>
      <c r="O317" s="79" t="str">
        <f t="shared" si="9"/>
        <v>TRUE</v>
      </c>
      <c r="P317" s="79"/>
      <c r="Q317" s="79"/>
      <c r="R317" s="79"/>
      <c r="S317" s="79"/>
      <c r="T317" s="79"/>
      <c r="U317" s="79"/>
    </row>
    <row r="318" spans="1:21" s="76" customFormat="1" ht="27.75" customHeight="1">
      <c r="A318" s="71"/>
      <c r="B318" s="71"/>
      <c r="C318" s="71" t="s">
        <v>364</v>
      </c>
      <c r="D318" s="71" t="s">
        <v>1892</v>
      </c>
      <c r="E318" s="71" t="s">
        <v>1850</v>
      </c>
      <c r="F318" s="71" t="s">
        <v>1945</v>
      </c>
      <c r="G318" s="74" t="s">
        <v>1420</v>
      </c>
      <c r="H318" s="71" t="e">
        <f>VLOOKUP(G318,#REF!,2,0)</f>
        <v>#REF!</v>
      </c>
      <c r="I318" s="75"/>
      <c r="J318" s="71"/>
      <c r="K318" s="81" t="s">
        <v>400</v>
      </c>
      <c r="L318" s="81" t="s">
        <v>2268</v>
      </c>
      <c r="M318" s="82" t="s">
        <v>1456</v>
      </c>
      <c r="N318" s="79" t="str">
        <f t="shared" si="8"/>
        <v>4560123467054</v>
      </c>
      <c r="O318" s="79" t="str">
        <f t="shared" si="9"/>
        <v>TRUE</v>
      </c>
      <c r="P318" s="79"/>
      <c r="Q318" s="79"/>
      <c r="R318" s="79"/>
      <c r="S318" s="79"/>
      <c r="T318" s="79"/>
      <c r="U318" s="79"/>
    </row>
    <row r="319" spans="1:21" s="76" customFormat="1" ht="27.75" customHeight="1">
      <c r="A319" s="71"/>
      <c r="B319" s="71"/>
      <c r="C319" s="71" t="s">
        <v>365</v>
      </c>
      <c r="D319" s="71" t="s">
        <v>1892</v>
      </c>
      <c r="E319" s="71" t="s">
        <v>1850</v>
      </c>
      <c r="F319" s="71" t="s">
        <v>1946</v>
      </c>
      <c r="G319" s="74" t="s">
        <v>1421</v>
      </c>
      <c r="H319" s="71" t="e">
        <f>VLOOKUP(G319,#REF!,2,0)</f>
        <v>#REF!</v>
      </c>
      <c r="I319" s="75"/>
      <c r="J319" s="71"/>
      <c r="K319" s="81" t="s">
        <v>401</v>
      </c>
      <c r="L319" s="81" t="s">
        <v>2269</v>
      </c>
      <c r="M319" s="82" t="s">
        <v>1457</v>
      </c>
      <c r="N319" s="79" t="str">
        <f t="shared" si="8"/>
        <v>4560123467055</v>
      </c>
      <c r="O319" s="79" t="str">
        <f t="shared" si="9"/>
        <v>TRUE</v>
      </c>
      <c r="P319" s="79"/>
      <c r="Q319" s="79"/>
      <c r="R319" s="79"/>
      <c r="S319" s="79"/>
      <c r="T319" s="79"/>
      <c r="U319" s="79"/>
    </row>
    <row r="320" spans="1:21" s="76" customFormat="1" ht="27.75" customHeight="1">
      <c r="A320" s="71"/>
      <c r="B320" s="71"/>
      <c r="C320" s="71" t="s">
        <v>366</v>
      </c>
      <c r="D320" s="71" t="s">
        <v>1892</v>
      </c>
      <c r="E320" s="71" t="s">
        <v>1850</v>
      </c>
      <c r="F320" s="71" t="s">
        <v>1947</v>
      </c>
      <c r="G320" s="74" t="s">
        <v>1422</v>
      </c>
      <c r="H320" s="71" t="e">
        <f>VLOOKUP(G320,#REF!,2,0)</f>
        <v>#REF!</v>
      </c>
      <c r="I320" s="75"/>
      <c r="J320" s="71"/>
      <c r="K320" s="81" t="s">
        <v>402</v>
      </c>
      <c r="L320" s="81" t="s">
        <v>2270</v>
      </c>
      <c r="M320" s="82" t="s">
        <v>1458</v>
      </c>
      <c r="N320" s="79" t="str">
        <f t="shared" si="8"/>
        <v>4560123467056</v>
      </c>
      <c r="O320" s="79" t="str">
        <f t="shared" si="9"/>
        <v>TRUE</v>
      </c>
      <c r="P320" s="79"/>
      <c r="Q320" s="79"/>
      <c r="R320" s="79"/>
      <c r="S320" s="79"/>
      <c r="T320" s="79"/>
      <c r="U320" s="79"/>
    </row>
    <row r="321" spans="1:21" s="76" customFormat="1" ht="27.75" customHeight="1">
      <c r="A321" s="71"/>
      <c r="B321" s="71"/>
      <c r="C321" s="71" t="s">
        <v>367</v>
      </c>
      <c r="D321" s="71" t="s">
        <v>1892</v>
      </c>
      <c r="E321" s="71" t="s">
        <v>1850</v>
      </c>
      <c r="F321" s="71" t="s">
        <v>1948</v>
      </c>
      <c r="G321" s="74" t="s">
        <v>1423</v>
      </c>
      <c r="H321" s="71" t="e">
        <f>VLOOKUP(G321,#REF!,2,0)</f>
        <v>#REF!</v>
      </c>
      <c r="I321" s="75"/>
      <c r="J321" s="71"/>
      <c r="K321" s="81" t="s">
        <v>403</v>
      </c>
      <c r="L321" s="81" t="s">
        <v>2271</v>
      </c>
      <c r="M321" s="82" t="s">
        <v>1459</v>
      </c>
      <c r="N321" s="79" t="str">
        <f t="shared" si="8"/>
        <v>4560123467057</v>
      </c>
      <c r="O321" s="79" t="str">
        <f t="shared" si="9"/>
        <v>TRUE</v>
      </c>
      <c r="P321" s="79"/>
      <c r="Q321" s="79"/>
      <c r="R321" s="79"/>
      <c r="S321" s="79"/>
      <c r="T321" s="79"/>
      <c r="U321" s="79"/>
    </row>
    <row r="322" spans="1:21" s="76" customFormat="1" ht="27.75" customHeight="1">
      <c r="A322" s="71"/>
      <c r="B322" s="71"/>
      <c r="C322" s="71" t="s">
        <v>368</v>
      </c>
      <c r="D322" s="71" t="s">
        <v>1891</v>
      </c>
      <c r="E322" s="71" t="s">
        <v>1893</v>
      </c>
      <c r="F322" s="71" t="s">
        <v>1945</v>
      </c>
      <c r="G322" s="74" t="s">
        <v>1424</v>
      </c>
      <c r="H322" s="71" t="e">
        <f>VLOOKUP(G322,#REF!,2,0)</f>
        <v>#REF!</v>
      </c>
      <c r="I322" s="75"/>
      <c r="J322" s="71"/>
      <c r="K322" s="81" t="s">
        <v>404</v>
      </c>
      <c r="L322" s="81" t="s">
        <v>2272</v>
      </c>
      <c r="M322" s="82" t="s">
        <v>1460</v>
      </c>
      <c r="N322" s="79" t="str">
        <f t="shared" si="8"/>
        <v>4560123505569</v>
      </c>
      <c r="O322" s="79" t="str">
        <f t="shared" si="9"/>
        <v>TRUE</v>
      </c>
      <c r="P322" s="79"/>
      <c r="Q322" s="79"/>
      <c r="R322" s="79"/>
      <c r="S322" s="79"/>
      <c r="T322" s="79"/>
      <c r="U322" s="79"/>
    </row>
    <row r="323" spans="1:21" s="76" customFormat="1" ht="27.75" customHeight="1">
      <c r="A323" s="71"/>
      <c r="B323" s="71"/>
      <c r="C323" s="71" t="s">
        <v>369</v>
      </c>
      <c r="D323" s="71" t="s">
        <v>1891</v>
      </c>
      <c r="E323" s="71" t="s">
        <v>1893</v>
      </c>
      <c r="F323" s="71" t="s">
        <v>1946</v>
      </c>
      <c r="G323" s="74" t="s">
        <v>1425</v>
      </c>
      <c r="H323" s="71" t="e">
        <f>VLOOKUP(G323,#REF!,2,0)</f>
        <v>#REF!</v>
      </c>
      <c r="I323" s="75"/>
      <c r="J323" s="71"/>
      <c r="K323" s="81" t="s">
        <v>405</v>
      </c>
      <c r="L323" s="81" t="s">
        <v>2273</v>
      </c>
      <c r="M323" s="82" t="s">
        <v>1461</v>
      </c>
      <c r="N323" s="79" t="str">
        <f t="shared" ref="N323:N386" si="10">VLOOKUP(C323,K:M,3,0)</f>
        <v>4560123505568</v>
      </c>
      <c r="O323" s="79" t="str">
        <f t="shared" ref="O323:O386" si="11">IF(N323=G323,"TRUE","FALSE")</f>
        <v>TRUE</v>
      </c>
      <c r="P323" s="79"/>
      <c r="Q323" s="79"/>
      <c r="R323" s="79"/>
      <c r="S323" s="79"/>
      <c r="T323" s="79"/>
      <c r="U323" s="79"/>
    </row>
    <row r="324" spans="1:21" s="76" customFormat="1" ht="27.75" customHeight="1">
      <c r="A324" s="71"/>
      <c r="B324" s="71"/>
      <c r="C324" s="71" t="s">
        <v>370</v>
      </c>
      <c r="D324" s="71" t="s">
        <v>1891</v>
      </c>
      <c r="E324" s="71" t="s">
        <v>1893</v>
      </c>
      <c r="F324" s="71" t="s">
        <v>1947</v>
      </c>
      <c r="G324" s="74" t="s">
        <v>1426</v>
      </c>
      <c r="H324" s="71" t="e">
        <f>VLOOKUP(G324,#REF!,2,0)</f>
        <v>#REF!</v>
      </c>
      <c r="I324" s="75"/>
      <c r="J324" s="71"/>
      <c r="K324" s="81" t="s">
        <v>406</v>
      </c>
      <c r="L324" s="81" t="s">
        <v>2274</v>
      </c>
      <c r="M324" s="82" t="s">
        <v>1462</v>
      </c>
      <c r="N324" s="79" t="str">
        <f t="shared" si="10"/>
        <v>4560123505567</v>
      </c>
      <c r="O324" s="79" t="str">
        <f t="shared" si="11"/>
        <v>TRUE</v>
      </c>
      <c r="P324" s="79"/>
      <c r="Q324" s="79"/>
      <c r="R324" s="79"/>
      <c r="S324" s="79"/>
      <c r="T324" s="79"/>
      <c r="U324" s="79"/>
    </row>
    <row r="325" spans="1:21" s="76" customFormat="1" ht="27.75" customHeight="1">
      <c r="A325" s="71"/>
      <c r="B325" s="71"/>
      <c r="C325" s="71" t="s">
        <v>371</v>
      </c>
      <c r="D325" s="71" t="s">
        <v>1891</v>
      </c>
      <c r="E325" s="71" t="s">
        <v>1893</v>
      </c>
      <c r="F325" s="71" t="s">
        <v>1948</v>
      </c>
      <c r="G325" s="74" t="s">
        <v>1427</v>
      </c>
      <c r="H325" s="71" t="e">
        <f>VLOOKUP(G325,#REF!,2,0)</f>
        <v>#REF!</v>
      </c>
      <c r="I325" s="75"/>
      <c r="J325" s="71"/>
      <c r="K325" s="81" t="s">
        <v>407</v>
      </c>
      <c r="L325" s="81" t="s">
        <v>2275</v>
      </c>
      <c r="M325" s="82" t="s">
        <v>1463</v>
      </c>
      <c r="N325" s="79" t="str">
        <f t="shared" si="10"/>
        <v>4560123505566</v>
      </c>
      <c r="O325" s="79" t="str">
        <f t="shared" si="11"/>
        <v>TRUE</v>
      </c>
      <c r="P325" s="79"/>
      <c r="Q325" s="79"/>
      <c r="R325" s="79"/>
      <c r="S325" s="79"/>
      <c r="T325" s="79"/>
      <c r="U325" s="79"/>
    </row>
    <row r="326" spans="1:21" s="76" customFormat="1" ht="27.75" customHeight="1">
      <c r="A326" s="71"/>
      <c r="B326" s="71"/>
      <c r="C326" s="71" t="s">
        <v>372</v>
      </c>
      <c r="D326" s="71" t="s">
        <v>1891</v>
      </c>
      <c r="E326" s="71" t="s">
        <v>1890</v>
      </c>
      <c r="F326" s="71" t="s">
        <v>1945</v>
      </c>
      <c r="G326" s="74" t="s">
        <v>1428</v>
      </c>
      <c r="H326" s="71" t="e">
        <f>VLOOKUP(G326,#REF!,2,0)</f>
        <v>#REF!</v>
      </c>
      <c r="I326" s="75"/>
      <c r="J326" s="71"/>
      <c r="K326" s="81" t="s">
        <v>408</v>
      </c>
      <c r="L326" s="81" t="s">
        <v>2276</v>
      </c>
      <c r="M326" s="82" t="s">
        <v>1464</v>
      </c>
      <c r="N326" s="79" t="str">
        <f t="shared" si="10"/>
        <v>4560123505565</v>
      </c>
      <c r="O326" s="79" t="str">
        <f t="shared" si="11"/>
        <v>TRUE</v>
      </c>
      <c r="P326" s="79"/>
      <c r="Q326" s="79"/>
      <c r="R326" s="79"/>
      <c r="S326" s="79"/>
      <c r="T326" s="79"/>
      <c r="U326" s="79"/>
    </row>
    <row r="327" spans="1:21" s="76" customFormat="1" ht="27.75" customHeight="1">
      <c r="A327" s="71"/>
      <c r="B327" s="71"/>
      <c r="C327" s="71" t="s">
        <v>373</v>
      </c>
      <c r="D327" s="71" t="s">
        <v>1891</v>
      </c>
      <c r="E327" s="71" t="s">
        <v>1890</v>
      </c>
      <c r="F327" s="71" t="s">
        <v>1946</v>
      </c>
      <c r="G327" s="74" t="s">
        <v>1429</v>
      </c>
      <c r="H327" s="71" t="e">
        <f>VLOOKUP(G327,#REF!,2,0)</f>
        <v>#REF!</v>
      </c>
      <c r="I327" s="75"/>
      <c r="J327" s="71"/>
      <c r="K327" s="81" t="s">
        <v>409</v>
      </c>
      <c r="L327" s="81" t="s">
        <v>2277</v>
      </c>
      <c r="M327" s="82" t="s">
        <v>1465</v>
      </c>
      <c r="N327" s="79" t="str">
        <f t="shared" si="10"/>
        <v>4560123505564</v>
      </c>
      <c r="O327" s="79" t="str">
        <f t="shared" si="11"/>
        <v>TRUE</v>
      </c>
      <c r="P327" s="79"/>
      <c r="Q327" s="79"/>
      <c r="R327" s="79"/>
      <c r="S327" s="79"/>
      <c r="T327" s="79"/>
      <c r="U327" s="79"/>
    </row>
    <row r="328" spans="1:21" s="76" customFormat="1" ht="27.75" customHeight="1">
      <c r="A328" s="71"/>
      <c r="B328" s="71"/>
      <c r="C328" s="71" t="s">
        <v>374</v>
      </c>
      <c r="D328" s="71" t="s">
        <v>1891</v>
      </c>
      <c r="E328" s="71" t="s">
        <v>1890</v>
      </c>
      <c r="F328" s="71" t="s">
        <v>1947</v>
      </c>
      <c r="G328" s="74" t="s">
        <v>1430</v>
      </c>
      <c r="H328" s="71" t="e">
        <f>VLOOKUP(G328,#REF!,2,0)</f>
        <v>#REF!</v>
      </c>
      <c r="I328" s="75"/>
      <c r="J328" s="71"/>
      <c r="K328" s="81" t="s">
        <v>410</v>
      </c>
      <c r="L328" s="81" t="s">
        <v>2278</v>
      </c>
      <c r="M328" s="82" t="s">
        <v>1466</v>
      </c>
      <c r="N328" s="79" t="str">
        <f t="shared" si="10"/>
        <v>4560123505563</v>
      </c>
      <c r="O328" s="79" t="str">
        <f t="shared" si="11"/>
        <v>TRUE</v>
      </c>
      <c r="P328" s="79"/>
      <c r="Q328" s="79"/>
      <c r="R328" s="79"/>
      <c r="S328" s="79"/>
      <c r="T328" s="79"/>
      <c r="U328" s="79"/>
    </row>
    <row r="329" spans="1:21" s="76" customFormat="1" ht="27.75" customHeight="1">
      <c r="A329" s="71"/>
      <c r="B329" s="71"/>
      <c r="C329" s="71" t="s">
        <v>375</v>
      </c>
      <c r="D329" s="71" t="s">
        <v>1891</v>
      </c>
      <c r="E329" s="71" t="s">
        <v>1890</v>
      </c>
      <c r="F329" s="71" t="s">
        <v>1948</v>
      </c>
      <c r="G329" s="74" t="s">
        <v>1431</v>
      </c>
      <c r="H329" s="71" t="e">
        <f>VLOOKUP(G329,#REF!,2,0)</f>
        <v>#REF!</v>
      </c>
      <c r="I329" s="75"/>
      <c r="J329" s="71"/>
      <c r="K329" s="81" t="s">
        <v>411</v>
      </c>
      <c r="L329" s="81" t="s">
        <v>2279</v>
      </c>
      <c r="M329" s="82" t="s">
        <v>1467</v>
      </c>
      <c r="N329" s="79" t="str">
        <f t="shared" si="10"/>
        <v>4560123505562</v>
      </c>
      <c r="O329" s="79" t="str">
        <f t="shared" si="11"/>
        <v>TRUE</v>
      </c>
      <c r="P329" s="79"/>
      <c r="Q329" s="79"/>
      <c r="R329" s="79"/>
      <c r="S329" s="79"/>
      <c r="T329" s="79"/>
      <c r="U329" s="79"/>
    </row>
    <row r="330" spans="1:21" s="76" customFormat="1" ht="27.75" customHeight="1">
      <c r="A330" s="71"/>
      <c r="B330" s="71"/>
      <c r="C330" s="71" t="s">
        <v>376</v>
      </c>
      <c r="D330" s="71" t="s">
        <v>1894</v>
      </c>
      <c r="E330" s="71" t="s">
        <v>1869</v>
      </c>
      <c r="F330" s="71" t="s">
        <v>1945</v>
      </c>
      <c r="G330" s="74" t="s">
        <v>1432</v>
      </c>
      <c r="H330" s="71" t="e">
        <f>VLOOKUP(G330,#REF!,2,0)</f>
        <v>#REF!</v>
      </c>
      <c r="I330" s="75"/>
      <c r="J330" s="71"/>
      <c r="K330" s="81" t="s">
        <v>412</v>
      </c>
      <c r="L330" s="81" t="s">
        <v>2280</v>
      </c>
      <c r="M330" s="82" t="s">
        <v>1468</v>
      </c>
      <c r="N330" s="79" t="str">
        <f t="shared" si="10"/>
        <v>4560123506768</v>
      </c>
      <c r="O330" s="79" t="str">
        <f t="shared" si="11"/>
        <v>TRUE</v>
      </c>
      <c r="P330" s="79"/>
      <c r="Q330" s="79"/>
      <c r="R330" s="79"/>
      <c r="S330" s="79"/>
      <c r="T330" s="79"/>
      <c r="U330" s="79"/>
    </row>
    <row r="331" spans="1:21" s="76" customFormat="1" ht="27.75" customHeight="1">
      <c r="A331" s="71"/>
      <c r="B331" s="71"/>
      <c r="C331" s="71" t="s">
        <v>377</v>
      </c>
      <c r="D331" s="71" t="s">
        <v>1894</v>
      </c>
      <c r="E331" s="71" t="s">
        <v>1869</v>
      </c>
      <c r="F331" s="71" t="s">
        <v>1946</v>
      </c>
      <c r="G331" s="74" t="s">
        <v>1433</v>
      </c>
      <c r="H331" s="71" t="e">
        <f>VLOOKUP(G331,#REF!,2,0)</f>
        <v>#REF!</v>
      </c>
      <c r="I331" s="75"/>
      <c r="J331" s="71"/>
      <c r="K331" s="81" t="s">
        <v>413</v>
      </c>
      <c r="L331" s="81" t="s">
        <v>2281</v>
      </c>
      <c r="M331" s="82" t="s">
        <v>1469</v>
      </c>
      <c r="N331" s="79" t="str">
        <f t="shared" si="10"/>
        <v>4560123506767</v>
      </c>
      <c r="O331" s="79" t="str">
        <f t="shared" si="11"/>
        <v>TRUE</v>
      </c>
      <c r="P331" s="79"/>
      <c r="Q331" s="79"/>
      <c r="R331" s="79"/>
      <c r="S331" s="79"/>
      <c r="T331" s="79"/>
      <c r="U331" s="79"/>
    </row>
    <row r="332" spans="1:21" s="76" customFormat="1" ht="27.75" customHeight="1">
      <c r="A332" s="71"/>
      <c r="B332" s="71"/>
      <c r="C332" s="71" t="s">
        <v>378</v>
      </c>
      <c r="D332" s="71" t="s">
        <v>1894</v>
      </c>
      <c r="E332" s="71" t="s">
        <v>1869</v>
      </c>
      <c r="F332" s="71" t="s">
        <v>1947</v>
      </c>
      <c r="G332" s="74" t="s">
        <v>1434</v>
      </c>
      <c r="H332" s="71" t="e">
        <f>VLOOKUP(G332,#REF!,2,0)</f>
        <v>#REF!</v>
      </c>
      <c r="I332" s="75"/>
      <c r="J332" s="71"/>
      <c r="K332" s="81" t="s">
        <v>414</v>
      </c>
      <c r="L332" s="81" t="s">
        <v>2282</v>
      </c>
      <c r="M332" s="82" t="s">
        <v>1470</v>
      </c>
      <c r="N332" s="79" t="str">
        <f t="shared" si="10"/>
        <v>4560123506766</v>
      </c>
      <c r="O332" s="79" t="str">
        <f t="shared" si="11"/>
        <v>TRUE</v>
      </c>
      <c r="P332" s="79"/>
      <c r="Q332" s="79"/>
      <c r="R332" s="79"/>
      <c r="S332" s="79"/>
      <c r="T332" s="79"/>
      <c r="U332" s="79"/>
    </row>
    <row r="333" spans="1:21" s="76" customFormat="1" ht="27.75" customHeight="1">
      <c r="A333" s="71"/>
      <c r="B333" s="71"/>
      <c r="C333" s="71" t="s">
        <v>379</v>
      </c>
      <c r="D333" s="71" t="s">
        <v>1894</v>
      </c>
      <c r="E333" s="71" t="s">
        <v>1869</v>
      </c>
      <c r="F333" s="71" t="s">
        <v>1948</v>
      </c>
      <c r="G333" s="74" t="s">
        <v>1435</v>
      </c>
      <c r="H333" s="71" t="e">
        <f>VLOOKUP(G333,#REF!,2,0)</f>
        <v>#REF!</v>
      </c>
      <c r="I333" s="75"/>
      <c r="J333" s="71"/>
      <c r="K333" s="81" t="s">
        <v>415</v>
      </c>
      <c r="L333" s="81" t="s">
        <v>2283</v>
      </c>
      <c r="M333" s="82" t="s">
        <v>1471</v>
      </c>
      <c r="N333" s="79" t="str">
        <f t="shared" si="10"/>
        <v>4560123506765</v>
      </c>
      <c r="O333" s="79" t="str">
        <f t="shared" si="11"/>
        <v>TRUE</v>
      </c>
      <c r="P333" s="79"/>
      <c r="Q333" s="79"/>
      <c r="R333" s="79"/>
      <c r="S333" s="79"/>
      <c r="T333" s="79"/>
      <c r="U333" s="79"/>
    </row>
    <row r="334" spans="1:21" s="76" customFormat="1" ht="27.75" customHeight="1">
      <c r="A334" s="71"/>
      <c r="B334" s="71"/>
      <c r="C334" s="71" t="s">
        <v>380</v>
      </c>
      <c r="D334" s="71" t="s">
        <v>1894</v>
      </c>
      <c r="E334" s="71" t="s">
        <v>1869</v>
      </c>
      <c r="F334" s="71" t="s">
        <v>1949</v>
      </c>
      <c r="G334" s="74" t="s">
        <v>1436</v>
      </c>
      <c r="H334" s="71" t="e">
        <f>VLOOKUP(G334,#REF!,2,0)</f>
        <v>#REF!</v>
      </c>
      <c r="I334" s="75"/>
      <c r="J334" s="71"/>
      <c r="K334" s="81" t="s">
        <v>416</v>
      </c>
      <c r="L334" s="81" t="s">
        <v>2284</v>
      </c>
      <c r="M334" s="82" t="s">
        <v>1472</v>
      </c>
      <c r="N334" s="79" t="str">
        <f t="shared" si="10"/>
        <v>4560123506764</v>
      </c>
      <c r="O334" s="79" t="str">
        <f t="shared" si="11"/>
        <v>TRUE</v>
      </c>
      <c r="P334" s="79"/>
      <c r="Q334" s="79"/>
      <c r="R334" s="79"/>
      <c r="S334" s="79"/>
      <c r="T334" s="79"/>
      <c r="U334" s="79"/>
    </row>
    <row r="335" spans="1:21" s="76" customFormat="1" ht="27.75" customHeight="1">
      <c r="A335" s="71"/>
      <c r="B335" s="71"/>
      <c r="C335" s="71" t="s">
        <v>381</v>
      </c>
      <c r="D335" s="71" t="s">
        <v>1894</v>
      </c>
      <c r="E335" s="71" t="s">
        <v>1853</v>
      </c>
      <c r="F335" s="71" t="s">
        <v>1945</v>
      </c>
      <c r="G335" s="74" t="s">
        <v>1437</v>
      </c>
      <c r="H335" s="71" t="e">
        <f>VLOOKUP(G335,#REF!,2,0)</f>
        <v>#REF!</v>
      </c>
      <c r="I335" s="75"/>
      <c r="J335" s="71"/>
      <c r="K335" s="81" t="s">
        <v>417</v>
      </c>
      <c r="L335" s="81" t="s">
        <v>2285</v>
      </c>
      <c r="M335" s="82" t="s">
        <v>1473</v>
      </c>
      <c r="N335" s="79" t="str">
        <f t="shared" si="10"/>
        <v>4560123506761</v>
      </c>
      <c r="O335" s="79" t="str">
        <f t="shared" si="11"/>
        <v>TRUE</v>
      </c>
      <c r="P335" s="79"/>
      <c r="Q335" s="79"/>
      <c r="R335" s="79"/>
      <c r="S335" s="79"/>
      <c r="T335" s="79"/>
      <c r="U335" s="79"/>
    </row>
    <row r="336" spans="1:21" s="76" customFormat="1" ht="27.75" customHeight="1">
      <c r="A336" s="71"/>
      <c r="B336" s="71"/>
      <c r="C336" s="71" t="s">
        <v>382</v>
      </c>
      <c r="D336" s="71" t="s">
        <v>1894</v>
      </c>
      <c r="E336" s="71" t="s">
        <v>1853</v>
      </c>
      <c r="F336" s="71" t="s">
        <v>1946</v>
      </c>
      <c r="G336" s="74" t="s">
        <v>1438</v>
      </c>
      <c r="H336" s="71" t="e">
        <f>VLOOKUP(G336,#REF!,2,0)</f>
        <v>#REF!</v>
      </c>
      <c r="I336" s="75"/>
      <c r="J336" s="71"/>
      <c r="K336" s="81" t="s">
        <v>418</v>
      </c>
      <c r="L336" s="81" t="s">
        <v>2286</v>
      </c>
      <c r="M336" s="82" t="s">
        <v>1474</v>
      </c>
      <c r="N336" s="79" t="str">
        <f t="shared" si="10"/>
        <v>4560123506760</v>
      </c>
      <c r="O336" s="79" t="str">
        <f t="shared" si="11"/>
        <v>TRUE</v>
      </c>
      <c r="P336" s="79"/>
      <c r="Q336" s="79"/>
      <c r="R336" s="79"/>
      <c r="S336" s="79"/>
      <c r="T336" s="79"/>
      <c r="U336" s="79"/>
    </row>
    <row r="337" spans="1:21" s="76" customFormat="1" ht="27.75" customHeight="1">
      <c r="A337" s="71"/>
      <c r="B337" s="71"/>
      <c r="C337" s="71" t="s">
        <v>383</v>
      </c>
      <c r="D337" s="71" t="s">
        <v>1894</v>
      </c>
      <c r="E337" s="71" t="s">
        <v>1853</v>
      </c>
      <c r="F337" s="71" t="s">
        <v>1947</v>
      </c>
      <c r="G337" s="74" t="s">
        <v>1439</v>
      </c>
      <c r="H337" s="71" t="e">
        <f>VLOOKUP(G337,#REF!,2,0)</f>
        <v>#REF!</v>
      </c>
      <c r="I337" s="75"/>
      <c r="J337" s="71"/>
      <c r="K337" s="81" t="s">
        <v>419</v>
      </c>
      <c r="L337" s="81" t="s">
        <v>2287</v>
      </c>
      <c r="M337" s="82" t="s">
        <v>1475</v>
      </c>
      <c r="N337" s="79" t="str">
        <f t="shared" si="10"/>
        <v>4560123506759</v>
      </c>
      <c r="O337" s="79" t="str">
        <f t="shared" si="11"/>
        <v>TRUE</v>
      </c>
      <c r="P337" s="79"/>
      <c r="Q337" s="79"/>
      <c r="R337" s="79"/>
      <c r="S337" s="79"/>
      <c r="T337" s="79"/>
      <c r="U337" s="79"/>
    </row>
    <row r="338" spans="1:21" s="76" customFormat="1" ht="27.75" customHeight="1">
      <c r="A338" s="71"/>
      <c r="B338" s="71"/>
      <c r="C338" s="71" t="s">
        <v>384</v>
      </c>
      <c r="D338" s="71" t="s">
        <v>1894</v>
      </c>
      <c r="E338" s="71" t="s">
        <v>1853</v>
      </c>
      <c r="F338" s="71" t="s">
        <v>1948</v>
      </c>
      <c r="G338" s="74" t="s">
        <v>1440</v>
      </c>
      <c r="H338" s="71" t="e">
        <f>VLOOKUP(G338,#REF!,2,0)</f>
        <v>#REF!</v>
      </c>
      <c r="I338" s="75"/>
      <c r="J338" s="71"/>
      <c r="K338" s="81" t="s">
        <v>420</v>
      </c>
      <c r="L338" s="81" t="s">
        <v>2288</v>
      </c>
      <c r="M338" s="82" t="s">
        <v>1476</v>
      </c>
      <c r="N338" s="79" t="str">
        <f t="shared" si="10"/>
        <v>4560123506758</v>
      </c>
      <c r="O338" s="79" t="str">
        <f t="shared" si="11"/>
        <v>TRUE</v>
      </c>
      <c r="P338" s="79"/>
      <c r="Q338" s="79"/>
      <c r="R338" s="79"/>
      <c r="S338" s="79"/>
      <c r="T338" s="79"/>
      <c r="U338" s="79"/>
    </row>
    <row r="339" spans="1:21" s="76" customFormat="1" ht="27.75" customHeight="1">
      <c r="A339" s="71"/>
      <c r="B339" s="71"/>
      <c r="C339" s="71" t="s">
        <v>385</v>
      </c>
      <c r="D339" s="71" t="s">
        <v>1894</v>
      </c>
      <c r="E339" s="71" t="s">
        <v>1853</v>
      </c>
      <c r="F339" s="71" t="s">
        <v>1949</v>
      </c>
      <c r="G339" s="74" t="s">
        <v>1441</v>
      </c>
      <c r="H339" s="71" t="e">
        <f>VLOOKUP(G339,#REF!,2,0)</f>
        <v>#REF!</v>
      </c>
      <c r="I339" s="75"/>
      <c r="J339" s="71"/>
      <c r="K339" s="81" t="s">
        <v>421</v>
      </c>
      <c r="L339" s="81" t="s">
        <v>2289</v>
      </c>
      <c r="M339" s="82" t="s">
        <v>1477</v>
      </c>
      <c r="N339" s="79" t="str">
        <f t="shared" si="10"/>
        <v>4560123506757</v>
      </c>
      <c r="O339" s="79" t="str">
        <f t="shared" si="11"/>
        <v>TRUE</v>
      </c>
      <c r="P339" s="79"/>
      <c r="Q339" s="79"/>
      <c r="R339" s="79"/>
      <c r="S339" s="79"/>
      <c r="T339" s="79"/>
      <c r="U339" s="79"/>
    </row>
    <row r="340" spans="1:21" s="76" customFormat="1" ht="27.75" customHeight="1">
      <c r="A340" s="71"/>
      <c r="B340" s="71"/>
      <c r="C340" s="71" t="s">
        <v>386</v>
      </c>
      <c r="D340" s="71" t="s">
        <v>1894</v>
      </c>
      <c r="E340" s="71" t="s">
        <v>1895</v>
      </c>
      <c r="F340" s="71" t="s">
        <v>1945</v>
      </c>
      <c r="G340" s="74" t="s">
        <v>1442</v>
      </c>
      <c r="H340" s="71" t="e">
        <f>VLOOKUP(G340,#REF!,2,0)</f>
        <v>#REF!</v>
      </c>
      <c r="I340" s="75"/>
      <c r="J340" s="71"/>
      <c r="K340" s="81" t="s">
        <v>422</v>
      </c>
      <c r="L340" s="81" t="s">
        <v>2290</v>
      </c>
      <c r="M340" s="82" t="s">
        <v>1478</v>
      </c>
      <c r="N340" s="79" t="str">
        <f t="shared" si="10"/>
        <v>4560123506777</v>
      </c>
      <c r="O340" s="79" t="str">
        <f t="shared" si="11"/>
        <v>TRUE</v>
      </c>
      <c r="P340" s="79"/>
      <c r="Q340" s="79"/>
      <c r="R340" s="79"/>
      <c r="S340" s="79"/>
      <c r="T340" s="79"/>
      <c r="U340" s="79"/>
    </row>
    <row r="341" spans="1:21" s="76" customFormat="1" ht="27.75" customHeight="1">
      <c r="A341" s="71"/>
      <c r="B341" s="71"/>
      <c r="C341" s="71" t="s">
        <v>387</v>
      </c>
      <c r="D341" s="71" t="s">
        <v>1894</v>
      </c>
      <c r="E341" s="71" t="s">
        <v>1895</v>
      </c>
      <c r="F341" s="71" t="s">
        <v>1946</v>
      </c>
      <c r="G341" s="74" t="s">
        <v>1443</v>
      </c>
      <c r="H341" s="71" t="e">
        <f>VLOOKUP(G341,#REF!,2,0)</f>
        <v>#REF!</v>
      </c>
      <c r="I341" s="75"/>
      <c r="J341" s="71"/>
      <c r="K341" s="81" t="s">
        <v>423</v>
      </c>
      <c r="L341" s="81" t="s">
        <v>2291</v>
      </c>
      <c r="M341" s="82" t="s">
        <v>1479</v>
      </c>
      <c r="N341" s="79" t="str">
        <f t="shared" si="10"/>
        <v>4560123506776</v>
      </c>
      <c r="O341" s="79" t="str">
        <f t="shared" si="11"/>
        <v>TRUE</v>
      </c>
      <c r="P341" s="79"/>
      <c r="Q341" s="79"/>
      <c r="R341" s="79"/>
      <c r="S341" s="79"/>
      <c r="T341" s="79"/>
      <c r="U341" s="79"/>
    </row>
    <row r="342" spans="1:21" s="76" customFormat="1" ht="27.75" customHeight="1">
      <c r="A342" s="71"/>
      <c r="B342" s="71"/>
      <c r="C342" s="71" t="s">
        <v>388</v>
      </c>
      <c r="D342" s="71" t="s">
        <v>1894</v>
      </c>
      <c r="E342" s="71" t="s">
        <v>1895</v>
      </c>
      <c r="F342" s="71" t="s">
        <v>1947</v>
      </c>
      <c r="G342" s="74" t="s">
        <v>1444</v>
      </c>
      <c r="H342" s="71" t="e">
        <f>VLOOKUP(G342,#REF!,2,0)</f>
        <v>#REF!</v>
      </c>
      <c r="I342" s="75"/>
      <c r="J342" s="71"/>
      <c r="K342" s="81" t="s">
        <v>424</v>
      </c>
      <c r="L342" s="81" t="s">
        <v>2292</v>
      </c>
      <c r="M342" s="82" t="s">
        <v>1480</v>
      </c>
      <c r="N342" s="79" t="str">
        <f t="shared" si="10"/>
        <v>4560123506775</v>
      </c>
      <c r="O342" s="79" t="str">
        <f t="shared" si="11"/>
        <v>TRUE</v>
      </c>
      <c r="P342" s="79"/>
      <c r="Q342" s="79"/>
      <c r="R342" s="79"/>
      <c r="S342" s="79"/>
      <c r="T342" s="79"/>
      <c r="U342" s="79"/>
    </row>
    <row r="343" spans="1:21" s="76" customFormat="1" ht="27.75" customHeight="1">
      <c r="A343" s="71"/>
      <c r="B343" s="71"/>
      <c r="C343" s="71" t="s">
        <v>389</v>
      </c>
      <c r="D343" s="71" t="s">
        <v>1894</v>
      </c>
      <c r="E343" s="71" t="s">
        <v>1895</v>
      </c>
      <c r="F343" s="71" t="s">
        <v>1948</v>
      </c>
      <c r="G343" s="74" t="s">
        <v>1445</v>
      </c>
      <c r="H343" s="71" t="e">
        <f>VLOOKUP(G343,#REF!,2,0)</f>
        <v>#REF!</v>
      </c>
      <c r="I343" s="75"/>
      <c r="J343" s="71"/>
      <c r="K343" s="81" t="s">
        <v>425</v>
      </c>
      <c r="L343" s="81" t="s">
        <v>2293</v>
      </c>
      <c r="M343" s="82" t="s">
        <v>1481</v>
      </c>
      <c r="N343" s="79" t="str">
        <f t="shared" si="10"/>
        <v>4560123506774</v>
      </c>
      <c r="O343" s="79" t="str">
        <f t="shared" si="11"/>
        <v>TRUE</v>
      </c>
      <c r="P343" s="79"/>
      <c r="Q343" s="79"/>
      <c r="R343" s="79"/>
      <c r="S343" s="79"/>
      <c r="T343" s="79"/>
      <c r="U343" s="79"/>
    </row>
    <row r="344" spans="1:21" s="76" customFormat="1" ht="27.75" customHeight="1">
      <c r="A344" s="71"/>
      <c r="B344" s="71"/>
      <c r="C344" s="71" t="s">
        <v>390</v>
      </c>
      <c r="D344" s="71" t="s">
        <v>1894</v>
      </c>
      <c r="E344" s="71" t="s">
        <v>1895</v>
      </c>
      <c r="F344" s="71" t="s">
        <v>1949</v>
      </c>
      <c r="G344" s="74" t="s">
        <v>1446</v>
      </c>
      <c r="H344" s="71" t="e">
        <f>VLOOKUP(G344,#REF!,2,0)</f>
        <v>#REF!</v>
      </c>
      <c r="I344" s="75"/>
      <c r="J344" s="71"/>
      <c r="K344" s="81" t="s">
        <v>426</v>
      </c>
      <c r="L344" s="81" t="s">
        <v>2294</v>
      </c>
      <c r="M344" s="82" t="s">
        <v>1482</v>
      </c>
      <c r="N344" s="79" t="str">
        <f t="shared" si="10"/>
        <v>4560123506773</v>
      </c>
      <c r="O344" s="79" t="str">
        <f t="shared" si="11"/>
        <v>TRUE</v>
      </c>
      <c r="P344" s="79"/>
      <c r="Q344" s="79"/>
      <c r="R344" s="79"/>
      <c r="S344" s="79"/>
      <c r="T344" s="79"/>
      <c r="U344" s="79"/>
    </row>
    <row r="345" spans="1:21" s="76" customFormat="1" ht="27.75" customHeight="1">
      <c r="A345" s="71"/>
      <c r="B345" s="71"/>
      <c r="C345" s="71" t="s">
        <v>391</v>
      </c>
      <c r="D345" s="71" t="s">
        <v>1894</v>
      </c>
      <c r="E345" s="71" t="s">
        <v>1850</v>
      </c>
      <c r="F345" s="71" t="s">
        <v>1945</v>
      </c>
      <c r="G345" s="74" t="s">
        <v>1447</v>
      </c>
      <c r="H345" s="71" t="e">
        <f>VLOOKUP(G345,#REF!,2,0)</f>
        <v>#REF!</v>
      </c>
      <c r="I345" s="75"/>
      <c r="J345" s="71"/>
      <c r="K345" s="81" t="s">
        <v>427</v>
      </c>
      <c r="L345" s="81" t="s">
        <v>2295</v>
      </c>
      <c r="M345" s="82" t="s">
        <v>1483</v>
      </c>
      <c r="N345" s="79" t="str">
        <f t="shared" si="10"/>
        <v>4560123506733</v>
      </c>
      <c r="O345" s="79" t="str">
        <f t="shared" si="11"/>
        <v>TRUE</v>
      </c>
      <c r="P345" s="79"/>
      <c r="Q345" s="79"/>
      <c r="R345" s="79"/>
      <c r="S345" s="79"/>
      <c r="T345" s="79"/>
      <c r="U345" s="79"/>
    </row>
    <row r="346" spans="1:21" s="76" customFormat="1" ht="27.75" customHeight="1">
      <c r="A346" s="71"/>
      <c r="B346" s="71"/>
      <c r="C346" s="71" t="s">
        <v>392</v>
      </c>
      <c r="D346" s="71" t="s">
        <v>1894</v>
      </c>
      <c r="E346" s="71" t="s">
        <v>1850</v>
      </c>
      <c r="F346" s="71" t="s">
        <v>1946</v>
      </c>
      <c r="G346" s="74" t="s">
        <v>1448</v>
      </c>
      <c r="H346" s="71" t="e">
        <f>VLOOKUP(G346,#REF!,2,0)</f>
        <v>#REF!</v>
      </c>
      <c r="I346" s="75"/>
      <c r="J346" s="71"/>
      <c r="K346" s="81" t="s">
        <v>428</v>
      </c>
      <c r="L346" s="81" t="s">
        <v>2296</v>
      </c>
      <c r="M346" s="82" t="s">
        <v>1484</v>
      </c>
      <c r="N346" s="79" t="str">
        <f t="shared" si="10"/>
        <v>4560123506732</v>
      </c>
      <c r="O346" s="79" t="str">
        <f t="shared" si="11"/>
        <v>TRUE</v>
      </c>
      <c r="P346" s="79"/>
      <c r="Q346" s="79"/>
      <c r="R346" s="79"/>
      <c r="S346" s="79"/>
      <c r="T346" s="79"/>
      <c r="U346" s="79"/>
    </row>
    <row r="347" spans="1:21" s="76" customFormat="1" ht="27.75" customHeight="1">
      <c r="A347" s="71"/>
      <c r="B347" s="71"/>
      <c r="C347" s="71" t="s">
        <v>393</v>
      </c>
      <c r="D347" s="71" t="s">
        <v>1894</v>
      </c>
      <c r="E347" s="71" t="s">
        <v>1850</v>
      </c>
      <c r="F347" s="71" t="s">
        <v>1947</v>
      </c>
      <c r="G347" s="74" t="s">
        <v>1449</v>
      </c>
      <c r="H347" s="71" t="e">
        <f>VLOOKUP(G347,#REF!,2,0)</f>
        <v>#REF!</v>
      </c>
      <c r="I347" s="75"/>
      <c r="J347" s="71"/>
      <c r="K347" s="81" t="s">
        <v>429</v>
      </c>
      <c r="L347" s="81" t="s">
        <v>2297</v>
      </c>
      <c r="M347" s="82" t="s">
        <v>1485</v>
      </c>
      <c r="N347" s="79" t="str">
        <f t="shared" si="10"/>
        <v>4560123506731</v>
      </c>
      <c r="O347" s="79" t="str">
        <f t="shared" si="11"/>
        <v>TRUE</v>
      </c>
      <c r="P347" s="79"/>
      <c r="Q347" s="79"/>
      <c r="R347" s="79"/>
      <c r="S347" s="79"/>
      <c r="T347" s="79"/>
      <c r="U347" s="79"/>
    </row>
    <row r="348" spans="1:21" s="76" customFormat="1" ht="27.75" customHeight="1">
      <c r="A348" s="71"/>
      <c r="B348" s="71"/>
      <c r="C348" s="71" t="s">
        <v>394</v>
      </c>
      <c r="D348" s="71" t="s">
        <v>1894</v>
      </c>
      <c r="E348" s="71" t="s">
        <v>1850</v>
      </c>
      <c r="F348" s="71" t="s">
        <v>1948</v>
      </c>
      <c r="G348" s="74" t="s">
        <v>1450</v>
      </c>
      <c r="H348" s="71" t="e">
        <f>VLOOKUP(G348,#REF!,2,0)</f>
        <v>#REF!</v>
      </c>
      <c r="I348" s="75"/>
      <c r="J348" s="71"/>
      <c r="K348" s="81" t="s">
        <v>430</v>
      </c>
      <c r="L348" s="81" t="s">
        <v>2298</v>
      </c>
      <c r="M348" s="82" t="s">
        <v>1486</v>
      </c>
      <c r="N348" s="79" t="str">
        <f t="shared" si="10"/>
        <v>4560123506730</v>
      </c>
      <c r="O348" s="79" t="str">
        <f t="shared" si="11"/>
        <v>TRUE</v>
      </c>
      <c r="P348" s="79"/>
      <c r="Q348" s="79"/>
      <c r="R348" s="79"/>
      <c r="S348" s="79"/>
      <c r="T348" s="79"/>
      <c r="U348" s="79"/>
    </row>
    <row r="349" spans="1:21" s="76" customFormat="1" ht="27.75" customHeight="1">
      <c r="A349" s="71"/>
      <c r="B349" s="71"/>
      <c r="C349" s="71" t="s">
        <v>395</v>
      </c>
      <c r="D349" s="71" t="s">
        <v>1894</v>
      </c>
      <c r="E349" s="71" t="s">
        <v>1850</v>
      </c>
      <c r="F349" s="71" t="s">
        <v>1949</v>
      </c>
      <c r="G349" s="74" t="s">
        <v>1451</v>
      </c>
      <c r="H349" s="71" t="e">
        <f>VLOOKUP(G349,#REF!,2,0)</f>
        <v>#REF!</v>
      </c>
      <c r="I349" s="75"/>
      <c r="J349" s="71"/>
      <c r="K349" s="81" t="s">
        <v>431</v>
      </c>
      <c r="L349" s="81" t="s">
        <v>2299</v>
      </c>
      <c r="M349" s="82" t="s">
        <v>1487</v>
      </c>
      <c r="N349" s="79" t="str">
        <f t="shared" si="10"/>
        <v>4560123506729</v>
      </c>
      <c r="O349" s="79" t="str">
        <f t="shared" si="11"/>
        <v>TRUE</v>
      </c>
      <c r="P349" s="79"/>
      <c r="Q349" s="79"/>
      <c r="R349" s="79"/>
      <c r="S349" s="79"/>
      <c r="T349" s="79"/>
      <c r="U349" s="79"/>
    </row>
    <row r="350" spans="1:21" s="76" customFormat="1" ht="27.75" customHeight="1">
      <c r="A350" s="71"/>
      <c r="B350" s="71"/>
      <c r="C350" s="71" t="s">
        <v>396</v>
      </c>
      <c r="D350" s="71" t="s">
        <v>1894</v>
      </c>
      <c r="E350" s="71" t="s">
        <v>1866</v>
      </c>
      <c r="F350" s="71" t="s">
        <v>1945</v>
      </c>
      <c r="G350" s="74" t="s">
        <v>1452</v>
      </c>
      <c r="H350" s="71" t="e">
        <f>VLOOKUP(G350,#REF!,2,0)</f>
        <v>#REF!</v>
      </c>
      <c r="I350" s="75"/>
      <c r="J350" s="71"/>
      <c r="K350" s="81" t="s">
        <v>432</v>
      </c>
      <c r="L350" s="81" t="s">
        <v>2300</v>
      </c>
      <c r="M350" s="82" t="s">
        <v>1488</v>
      </c>
      <c r="N350" s="79" t="str">
        <f t="shared" si="10"/>
        <v>4560123506746</v>
      </c>
      <c r="O350" s="79" t="str">
        <f t="shared" si="11"/>
        <v>TRUE</v>
      </c>
      <c r="P350" s="79"/>
      <c r="Q350" s="79"/>
      <c r="R350" s="79"/>
      <c r="S350" s="79"/>
      <c r="T350" s="79"/>
      <c r="U350" s="79"/>
    </row>
    <row r="351" spans="1:21" s="76" customFormat="1" ht="27.75" customHeight="1">
      <c r="A351" s="71"/>
      <c r="B351" s="71"/>
      <c r="C351" s="71" t="s">
        <v>397</v>
      </c>
      <c r="D351" s="71" t="s">
        <v>1894</v>
      </c>
      <c r="E351" s="71" t="s">
        <v>1866</v>
      </c>
      <c r="F351" s="71" t="s">
        <v>1946</v>
      </c>
      <c r="G351" s="74" t="s">
        <v>1453</v>
      </c>
      <c r="H351" s="71" t="e">
        <f>VLOOKUP(G351,#REF!,2,0)</f>
        <v>#REF!</v>
      </c>
      <c r="I351" s="75"/>
      <c r="J351" s="71"/>
      <c r="K351" s="81" t="s">
        <v>433</v>
      </c>
      <c r="L351" s="81" t="s">
        <v>2301</v>
      </c>
      <c r="M351" s="82" t="s">
        <v>1489</v>
      </c>
      <c r="N351" s="79" t="str">
        <f t="shared" si="10"/>
        <v>4560123506745</v>
      </c>
      <c r="O351" s="79" t="str">
        <f t="shared" si="11"/>
        <v>TRUE</v>
      </c>
      <c r="P351" s="79"/>
      <c r="Q351" s="79"/>
      <c r="R351" s="79"/>
      <c r="S351" s="79"/>
      <c r="T351" s="79"/>
      <c r="U351" s="79"/>
    </row>
    <row r="352" spans="1:21" s="76" customFormat="1" ht="27.75" customHeight="1">
      <c r="A352" s="71"/>
      <c r="B352" s="71"/>
      <c r="C352" s="71" t="s">
        <v>398</v>
      </c>
      <c r="D352" s="71" t="s">
        <v>1894</v>
      </c>
      <c r="E352" s="71" t="s">
        <v>1866</v>
      </c>
      <c r="F352" s="71" t="s">
        <v>1947</v>
      </c>
      <c r="G352" s="74" t="s">
        <v>1454</v>
      </c>
      <c r="H352" s="71" t="e">
        <f>VLOOKUP(G352,#REF!,2,0)</f>
        <v>#REF!</v>
      </c>
      <c r="I352" s="75"/>
      <c r="J352" s="71"/>
      <c r="K352" s="81" t="s">
        <v>434</v>
      </c>
      <c r="L352" s="81" t="s">
        <v>2302</v>
      </c>
      <c r="M352" s="82" t="s">
        <v>1490</v>
      </c>
      <c r="N352" s="79" t="str">
        <f t="shared" si="10"/>
        <v>4560123506744</v>
      </c>
      <c r="O352" s="79" t="str">
        <f t="shared" si="11"/>
        <v>TRUE</v>
      </c>
      <c r="P352" s="79"/>
      <c r="Q352" s="79"/>
      <c r="R352" s="79"/>
      <c r="S352" s="79"/>
      <c r="T352" s="79"/>
      <c r="U352" s="79"/>
    </row>
    <row r="353" spans="1:21" s="76" customFormat="1" ht="27.75" customHeight="1">
      <c r="A353" s="71"/>
      <c r="B353" s="71"/>
      <c r="C353" s="71" t="s">
        <v>399</v>
      </c>
      <c r="D353" s="71" t="s">
        <v>1894</v>
      </c>
      <c r="E353" s="71" t="s">
        <v>1866</v>
      </c>
      <c r="F353" s="71" t="s">
        <v>1948</v>
      </c>
      <c r="G353" s="74" t="s">
        <v>1455</v>
      </c>
      <c r="H353" s="71" t="e">
        <f>VLOOKUP(G353,#REF!,2,0)</f>
        <v>#REF!</v>
      </c>
      <c r="I353" s="75"/>
      <c r="J353" s="71"/>
      <c r="K353" s="81" t="s">
        <v>435</v>
      </c>
      <c r="L353" s="81" t="s">
        <v>2303</v>
      </c>
      <c r="M353" s="82" t="s">
        <v>1491</v>
      </c>
      <c r="N353" s="79" t="str">
        <f t="shared" si="10"/>
        <v>4560123506743</v>
      </c>
      <c r="O353" s="79" t="str">
        <f t="shared" si="11"/>
        <v>TRUE</v>
      </c>
      <c r="P353" s="79"/>
      <c r="Q353" s="79"/>
      <c r="R353" s="79"/>
      <c r="S353" s="79"/>
      <c r="T353" s="79"/>
      <c r="U353" s="79"/>
    </row>
    <row r="354" spans="1:21" s="76" customFormat="1" ht="27.75" customHeight="1">
      <c r="A354" s="71"/>
      <c r="B354" s="71"/>
      <c r="C354" s="71" t="s">
        <v>400</v>
      </c>
      <c r="D354" s="71" t="s">
        <v>1894</v>
      </c>
      <c r="E354" s="71" t="s">
        <v>1866</v>
      </c>
      <c r="F354" s="71" t="s">
        <v>1949</v>
      </c>
      <c r="G354" s="74" t="s">
        <v>1456</v>
      </c>
      <c r="H354" s="71" t="e">
        <f>VLOOKUP(G354,#REF!,2,0)</f>
        <v>#REF!</v>
      </c>
      <c r="I354" s="75"/>
      <c r="J354" s="71"/>
      <c r="K354" s="81" t="s">
        <v>436</v>
      </c>
      <c r="L354" s="81" t="s">
        <v>2304</v>
      </c>
      <c r="M354" s="82" t="s">
        <v>1492</v>
      </c>
      <c r="N354" s="79" t="str">
        <f t="shared" si="10"/>
        <v>4560123506742</v>
      </c>
      <c r="O354" s="79" t="str">
        <f t="shared" si="11"/>
        <v>TRUE</v>
      </c>
      <c r="P354" s="79"/>
      <c r="Q354" s="79"/>
      <c r="R354" s="79"/>
      <c r="S354" s="79"/>
      <c r="T354" s="79"/>
      <c r="U354" s="79"/>
    </row>
    <row r="355" spans="1:21" s="76" customFormat="1" ht="27.75" customHeight="1">
      <c r="A355" s="71"/>
      <c r="B355" s="71"/>
      <c r="C355" s="71" t="s">
        <v>401</v>
      </c>
      <c r="D355" s="71" t="s">
        <v>1894</v>
      </c>
      <c r="E355" s="71" t="s">
        <v>1896</v>
      </c>
      <c r="F355" s="71" t="s">
        <v>1945</v>
      </c>
      <c r="G355" s="74" t="s">
        <v>1457</v>
      </c>
      <c r="H355" s="71" t="e">
        <f>VLOOKUP(G355,#REF!,2,0)</f>
        <v>#REF!</v>
      </c>
      <c r="I355" s="75"/>
      <c r="J355" s="71"/>
      <c r="K355" s="81" t="s">
        <v>437</v>
      </c>
      <c r="L355" s="81" t="s">
        <v>2305</v>
      </c>
      <c r="M355" s="82" t="s">
        <v>1493</v>
      </c>
      <c r="N355" s="79" t="str">
        <f t="shared" si="10"/>
        <v>4560123506792</v>
      </c>
      <c r="O355" s="79" t="str">
        <f t="shared" si="11"/>
        <v>TRUE</v>
      </c>
      <c r="P355" s="79"/>
      <c r="Q355" s="79"/>
      <c r="R355" s="79"/>
      <c r="S355" s="79"/>
      <c r="T355" s="79"/>
      <c r="U355" s="79"/>
    </row>
    <row r="356" spans="1:21" s="76" customFormat="1" ht="27.75" customHeight="1">
      <c r="A356" s="71"/>
      <c r="B356" s="71"/>
      <c r="C356" s="71" t="s">
        <v>402</v>
      </c>
      <c r="D356" s="71" t="s">
        <v>1894</v>
      </c>
      <c r="E356" s="71" t="s">
        <v>1896</v>
      </c>
      <c r="F356" s="71" t="s">
        <v>1946</v>
      </c>
      <c r="G356" s="74" t="s">
        <v>1458</v>
      </c>
      <c r="H356" s="71" t="e">
        <f>VLOOKUP(G356,#REF!,2,0)</f>
        <v>#REF!</v>
      </c>
      <c r="I356" s="75"/>
      <c r="J356" s="71"/>
      <c r="K356" s="81" t="s">
        <v>438</v>
      </c>
      <c r="L356" s="81" t="s">
        <v>2306</v>
      </c>
      <c r="M356" s="82" t="s">
        <v>1494</v>
      </c>
      <c r="N356" s="79" t="str">
        <f t="shared" si="10"/>
        <v>4560123506791</v>
      </c>
      <c r="O356" s="79" t="str">
        <f t="shared" si="11"/>
        <v>TRUE</v>
      </c>
      <c r="P356" s="79"/>
      <c r="Q356" s="79"/>
      <c r="R356" s="79"/>
      <c r="S356" s="79"/>
      <c r="T356" s="79"/>
      <c r="U356" s="79"/>
    </row>
    <row r="357" spans="1:21" s="76" customFormat="1" ht="27.75" customHeight="1">
      <c r="A357" s="71"/>
      <c r="B357" s="71"/>
      <c r="C357" s="71" t="s">
        <v>403</v>
      </c>
      <c r="D357" s="71" t="s">
        <v>1894</v>
      </c>
      <c r="E357" s="71" t="s">
        <v>1896</v>
      </c>
      <c r="F357" s="71" t="s">
        <v>1947</v>
      </c>
      <c r="G357" s="74" t="s">
        <v>1459</v>
      </c>
      <c r="H357" s="71" t="e">
        <f>VLOOKUP(G357,#REF!,2,0)</f>
        <v>#REF!</v>
      </c>
      <c r="I357" s="75"/>
      <c r="J357" s="71"/>
      <c r="K357" s="81" t="s">
        <v>439</v>
      </c>
      <c r="L357" s="81" t="s">
        <v>2307</v>
      </c>
      <c r="M357" s="82" t="s">
        <v>1495</v>
      </c>
      <c r="N357" s="79" t="str">
        <f t="shared" si="10"/>
        <v>4560123506790</v>
      </c>
      <c r="O357" s="79" t="str">
        <f t="shared" si="11"/>
        <v>TRUE</v>
      </c>
      <c r="P357" s="79"/>
      <c r="Q357" s="79"/>
      <c r="R357" s="79"/>
      <c r="S357" s="79"/>
      <c r="T357" s="79"/>
      <c r="U357" s="79"/>
    </row>
    <row r="358" spans="1:21" s="76" customFormat="1" ht="27.75" customHeight="1">
      <c r="A358" s="71"/>
      <c r="B358" s="71"/>
      <c r="C358" s="71" t="s">
        <v>404</v>
      </c>
      <c r="D358" s="71" t="s">
        <v>1894</v>
      </c>
      <c r="E358" s="71" t="s">
        <v>1896</v>
      </c>
      <c r="F358" s="71" t="s">
        <v>1948</v>
      </c>
      <c r="G358" s="74" t="s">
        <v>1460</v>
      </c>
      <c r="H358" s="71" t="e">
        <f>VLOOKUP(G358,#REF!,2,0)</f>
        <v>#REF!</v>
      </c>
      <c r="I358" s="75"/>
      <c r="J358" s="71"/>
      <c r="K358" s="81" t="s">
        <v>440</v>
      </c>
      <c r="L358" s="81" t="s">
        <v>2308</v>
      </c>
      <c r="M358" s="82" t="s">
        <v>1496</v>
      </c>
      <c r="N358" s="79" t="str">
        <f t="shared" si="10"/>
        <v>4560123506789</v>
      </c>
      <c r="O358" s="79" t="str">
        <f t="shared" si="11"/>
        <v>TRUE</v>
      </c>
      <c r="P358" s="79"/>
      <c r="Q358" s="79"/>
      <c r="R358" s="79"/>
      <c r="S358" s="79"/>
      <c r="T358" s="79"/>
      <c r="U358" s="79"/>
    </row>
    <row r="359" spans="1:21" s="76" customFormat="1" ht="27.75" customHeight="1">
      <c r="A359" s="71"/>
      <c r="B359" s="71"/>
      <c r="C359" s="71" t="s">
        <v>405</v>
      </c>
      <c r="D359" s="71" t="s">
        <v>1894</v>
      </c>
      <c r="E359" s="71" t="s">
        <v>1896</v>
      </c>
      <c r="F359" s="71" t="s">
        <v>1949</v>
      </c>
      <c r="G359" s="74" t="s">
        <v>1461</v>
      </c>
      <c r="H359" s="71" t="e">
        <f>VLOOKUP(G359,#REF!,2,0)</f>
        <v>#REF!</v>
      </c>
      <c r="I359" s="75"/>
      <c r="J359" s="71"/>
      <c r="K359" s="81" t="s">
        <v>441</v>
      </c>
      <c r="L359" s="81" t="s">
        <v>2309</v>
      </c>
      <c r="M359" s="82" t="s">
        <v>1497</v>
      </c>
      <c r="N359" s="79" t="str">
        <f t="shared" si="10"/>
        <v>4560123506788</v>
      </c>
      <c r="O359" s="79" t="str">
        <f t="shared" si="11"/>
        <v>TRUE</v>
      </c>
      <c r="P359" s="79"/>
      <c r="Q359" s="79"/>
      <c r="R359" s="79"/>
      <c r="S359" s="79"/>
      <c r="T359" s="79"/>
      <c r="U359" s="79"/>
    </row>
    <row r="360" spans="1:21" s="76" customFormat="1" ht="27.75" customHeight="1">
      <c r="A360" s="71"/>
      <c r="B360" s="71"/>
      <c r="C360" s="71" t="s">
        <v>406</v>
      </c>
      <c r="D360" s="71" t="s">
        <v>1894</v>
      </c>
      <c r="E360" s="71" t="s">
        <v>1897</v>
      </c>
      <c r="F360" s="71" t="s">
        <v>1945</v>
      </c>
      <c r="G360" s="74" t="s">
        <v>1462</v>
      </c>
      <c r="H360" s="71" t="e">
        <f>VLOOKUP(G360,#REF!,2,0)</f>
        <v>#REF!</v>
      </c>
      <c r="I360" s="75"/>
      <c r="J360" s="71"/>
      <c r="K360" s="81" t="s">
        <v>442</v>
      </c>
      <c r="L360" s="81" t="s">
        <v>2310</v>
      </c>
      <c r="M360" s="82" t="s">
        <v>1498</v>
      </c>
      <c r="N360" s="79" t="str">
        <f t="shared" si="10"/>
        <v>4560123506755</v>
      </c>
      <c r="O360" s="79" t="str">
        <f t="shared" si="11"/>
        <v>TRUE</v>
      </c>
      <c r="P360" s="79"/>
      <c r="Q360" s="79"/>
      <c r="R360" s="79"/>
      <c r="S360" s="79"/>
      <c r="T360" s="79"/>
      <c r="U360" s="79"/>
    </row>
    <row r="361" spans="1:21" s="76" customFormat="1" ht="27.75" customHeight="1">
      <c r="A361" s="71"/>
      <c r="B361" s="71"/>
      <c r="C361" s="71" t="s">
        <v>407</v>
      </c>
      <c r="D361" s="71" t="s">
        <v>1894</v>
      </c>
      <c r="E361" s="71" t="s">
        <v>1897</v>
      </c>
      <c r="F361" s="71" t="s">
        <v>1946</v>
      </c>
      <c r="G361" s="74" t="s">
        <v>1463</v>
      </c>
      <c r="H361" s="71" t="e">
        <f>VLOOKUP(G361,#REF!,2,0)</f>
        <v>#REF!</v>
      </c>
      <c r="I361" s="75"/>
      <c r="J361" s="71"/>
      <c r="K361" s="81" t="s">
        <v>443</v>
      </c>
      <c r="L361" s="81" t="s">
        <v>2311</v>
      </c>
      <c r="M361" s="82" t="s">
        <v>1499</v>
      </c>
      <c r="N361" s="79" t="str">
        <f t="shared" si="10"/>
        <v>4560123506754</v>
      </c>
      <c r="O361" s="79" t="str">
        <f t="shared" si="11"/>
        <v>TRUE</v>
      </c>
      <c r="P361" s="79"/>
      <c r="Q361" s="79"/>
      <c r="R361" s="79"/>
      <c r="S361" s="79"/>
      <c r="T361" s="79"/>
      <c r="U361" s="79"/>
    </row>
    <row r="362" spans="1:21" s="76" customFormat="1" ht="27.75" customHeight="1">
      <c r="A362" s="71"/>
      <c r="B362" s="71"/>
      <c r="C362" s="71" t="s">
        <v>408</v>
      </c>
      <c r="D362" s="71" t="s">
        <v>1894</v>
      </c>
      <c r="E362" s="71" t="s">
        <v>1897</v>
      </c>
      <c r="F362" s="71" t="s">
        <v>1947</v>
      </c>
      <c r="G362" s="74" t="s">
        <v>1464</v>
      </c>
      <c r="H362" s="71" t="e">
        <f>VLOOKUP(G362,#REF!,2,0)</f>
        <v>#REF!</v>
      </c>
      <c r="I362" s="75"/>
      <c r="J362" s="71"/>
      <c r="K362" s="81" t="s">
        <v>444</v>
      </c>
      <c r="L362" s="81" t="s">
        <v>2312</v>
      </c>
      <c r="M362" s="82" t="s">
        <v>1500</v>
      </c>
      <c r="N362" s="79" t="str">
        <f t="shared" si="10"/>
        <v>4560123506753</v>
      </c>
      <c r="O362" s="79" t="str">
        <f t="shared" si="11"/>
        <v>TRUE</v>
      </c>
      <c r="P362" s="79"/>
      <c r="Q362" s="79"/>
      <c r="R362" s="79"/>
      <c r="S362" s="79"/>
      <c r="T362" s="79"/>
      <c r="U362" s="79"/>
    </row>
    <row r="363" spans="1:21" s="76" customFormat="1" ht="27.75" customHeight="1">
      <c r="A363" s="71"/>
      <c r="B363" s="71"/>
      <c r="C363" s="71" t="s">
        <v>409</v>
      </c>
      <c r="D363" s="71" t="s">
        <v>1894</v>
      </c>
      <c r="E363" s="71" t="s">
        <v>1897</v>
      </c>
      <c r="F363" s="71" t="s">
        <v>1948</v>
      </c>
      <c r="G363" s="74" t="s">
        <v>1465</v>
      </c>
      <c r="H363" s="71" t="e">
        <f>VLOOKUP(G363,#REF!,2,0)</f>
        <v>#REF!</v>
      </c>
      <c r="I363" s="75"/>
      <c r="J363" s="71"/>
      <c r="K363" s="81" t="s">
        <v>445</v>
      </c>
      <c r="L363" s="81" t="s">
        <v>2313</v>
      </c>
      <c r="M363" s="82" t="s">
        <v>1501</v>
      </c>
      <c r="N363" s="79" t="str">
        <f t="shared" si="10"/>
        <v>4560123506752</v>
      </c>
      <c r="O363" s="79" t="str">
        <f t="shared" si="11"/>
        <v>TRUE</v>
      </c>
      <c r="P363" s="79"/>
      <c r="Q363" s="79"/>
      <c r="R363" s="79"/>
      <c r="S363" s="79"/>
      <c r="T363" s="79"/>
      <c r="U363" s="79"/>
    </row>
    <row r="364" spans="1:21" s="76" customFormat="1" ht="27.75" customHeight="1">
      <c r="A364" s="71"/>
      <c r="B364" s="71"/>
      <c r="C364" s="71" t="s">
        <v>410</v>
      </c>
      <c r="D364" s="71" t="s">
        <v>1894</v>
      </c>
      <c r="E364" s="71" t="s">
        <v>1897</v>
      </c>
      <c r="F364" s="71" t="s">
        <v>1949</v>
      </c>
      <c r="G364" s="74" t="s">
        <v>1466</v>
      </c>
      <c r="H364" s="71" t="e">
        <f>VLOOKUP(G364,#REF!,2,0)</f>
        <v>#REF!</v>
      </c>
      <c r="I364" s="75"/>
      <c r="J364" s="71"/>
      <c r="K364" s="81" t="s">
        <v>446</v>
      </c>
      <c r="L364" s="81" t="s">
        <v>2314</v>
      </c>
      <c r="M364" s="82" t="s">
        <v>1502</v>
      </c>
      <c r="N364" s="79" t="str">
        <f t="shared" si="10"/>
        <v>4560123506751</v>
      </c>
      <c r="O364" s="79" t="str">
        <f t="shared" si="11"/>
        <v>TRUE</v>
      </c>
      <c r="P364" s="79"/>
      <c r="Q364" s="79"/>
      <c r="R364" s="79"/>
      <c r="S364" s="79"/>
      <c r="T364" s="79"/>
      <c r="U364" s="79"/>
    </row>
    <row r="365" spans="1:21" s="76" customFormat="1" ht="27.75" customHeight="1">
      <c r="A365" s="71"/>
      <c r="B365" s="71"/>
      <c r="C365" s="71" t="s">
        <v>411</v>
      </c>
      <c r="D365" s="71" t="s">
        <v>1894</v>
      </c>
      <c r="E365" s="71" t="s">
        <v>1870</v>
      </c>
      <c r="F365" s="71" t="s">
        <v>1945</v>
      </c>
      <c r="G365" s="74" t="s">
        <v>1467</v>
      </c>
      <c r="H365" s="71" t="e">
        <f>VLOOKUP(G365,#REF!,2,0)</f>
        <v>#REF!</v>
      </c>
      <c r="I365" s="75"/>
      <c r="J365" s="71"/>
      <c r="K365" s="81" t="s">
        <v>447</v>
      </c>
      <c r="L365" s="81" t="s">
        <v>2315</v>
      </c>
      <c r="M365" s="82" t="s">
        <v>1503</v>
      </c>
      <c r="N365" s="79" t="str">
        <f t="shared" si="10"/>
        <v>4560123506798</v>
      </c>
      <c r="O365" s="79" t="str">
        <f t="shared" si="11"/>
        <v>TRUE</v>
      </c>
      <c r="P365" s="79"/>
      <c r="Q365" s="79"/>
      <c r="R365" s="79"/>
      <c r="S365" s="79"/>
      <c r="T365" s="79"/>
      <c r="U365" s="79"/>
    </row>
    <row r="366" spans="1:21" s="76" customFormat="1" ht="27.75" customHeight="1">
      <c r="A366" s="71"/>
      <c r="B366" s="71"/>
      <c r="C366" s="71" t="s">
        <v>412</v>
      </c>
      <c r="D366" s="71" t="s">
        <v>1894</v>
      </c>
      <c r="E366" s="71" t="s">
        <v>1870</v>
      </c>
      <c r="F366" s="71" t="s">
        <v>1946</v>
      </c>
      <c r="G366" s="74" t="s">
        <v>1468</v>
      </c>
      <c r="H366" s="71" t="e">
        <f>VLOOKUP(G366,#REF!,2,0)</f>
        <v>#REF!</v>
      </c>
      <c r="I366" s="75"/>
      <c r="J366" s="71"/>
      <c r="K366" s="81" t="s">
        <v>448</v>
      </c>
      <c r="L366" s="81" t="s">
        <v>2316</v>
      </c>
      <c r="M366" s="82" t="s">
        <v>1504</v>
      </c>
      <c r="N366" s="79" t="str">
        <f t="shared" si="10"/>
        <v>4560123506797</v>
      </c>
      <c r="O366" s="79" t="str">
        <f t="shared" si="11"/>
        <v>TRUE</v>
      </c>
      <c r="P366" s="79"/>
      <c r="Q366" s="79"/>
      <c r="R366" s="79"/>
      <c r="S366" s="79"/>
      <c r="T366" s="79"/>
      <c r="U366" s="79"/>
    </row>
    <row r="367" spans="1:21" s="76" customFormat="1" ht="27.75" customHeight="1">
      <c r="A367" s="71"/>
      <c r="B367" s="71"/>
      <c r="C367" s="71" t="s">
        <v>413</v>
      </c>
      <c r="D367" s="71" t="s">
        <v>1894</v>
      </c>
      <c r="E367" s="71" t="s">
        <v>1870</v>
      </c>
      <c r="F367" s="71" t="s">
        <v>1947</v>
      </c>
      <c r="G367" s="74" t="s">
        <v>1469</v>
      </c>
      <c r="H367" s="71" t="e">
        <f>VLOOKUP(G367,#REF!,2,0)</f>
        <v>#REF!</v>
      </c>
      <c r="I367" s="75"/>
      <c r="J367" s="71"/>
      <c r="K367" s="81" t="s">
        <v>449</v>
      </c>
      <c r="L367" s="81" t="s">
        <v>2317</v>
      </c>
      <c r="M367" s="82" t="s">
        <v>1505</v>
      </c>
      <c r="N367" s="79" t="str">
        <f t="shared" si="10"/>
        <v>4560123506796</v>
      </c>
      <c r="O367" s="79" t="str">
        <f t="shared" si="11"/>
        <v>TRUE</v>
      </c>
      <c r="P367" s="79"/>
      <c r="Q367" s="79"/>
      <c r="R367" s="79"/>
      <c r="S367" s="79"/>
      <c r="T367" s="79"/>
      <c r="U367" s="79"/>
    </row>
    <row r="368" spans="1:21" s="76" customFormat="1" ht="27.75" customHeight="1">
      <c r="A368" s="71"/>
      <c r="B368" s="71"/>
      <c r="C368" s="71" t="s">
        <v>414</v>
      </c>
      <c r="D368" s="71" t="s">
        <v>1894</v>
      </c>
      <c r="E368" s="71" t="s">
        <v>1870</v>
      </c>
      <c r="F368" s="71" t="s">
        <v>1948</v>
      </c>
      <c r="G368" s="74" t="s">
        <v>1470</v>
      </c>
      <c r="H368" s="71" t="e">
        <f>VLOOKUP(G368,#REF!,2,0)</f>
        <v>#REF!</v>
      </c>
      <c r="I368" s="75"/>
      <c r="J368" s="71"/>
      <c r="K368" s="81" t="s">
        <v>450</v>
      </c>
      <c r="L368" s="81" t="s">
        <v>2318</v>
      </c>
      <c r="M368" s="82" t="s">
        <v>1506</v>
      </c>
      <c r="N368" s="79" t="str">
        <f t="shared" si="10"/>
        <v>4560123506795</v>
      </c>
      <c r="O368" s="79" t="str">
        <f t="shared" si="11"/>
        <v>TRUE</v>
      </c>
      <c r="P368" s="79"/>
      <c r="Q368" s="79"/>
      <c r="R368" s="79"/>
      <c r="S368" s="79"/>
      <c r="T368" s="79"/>
      <c r="U368" s="79"/>
    </row>
    <row r="369" spans="1:21" s="76" customFormat="1" ht="27.75" customHeight="1">
      <c r="A369" s="71"/>
      <c r="B369" s="71"/>
      <c r="C369" s="71" t="s">
        <v>415</v>
      </c>
      <c r="D369" s="71" t="s">
        <v>1894</v>
      </c>
      <c r="E369" s="71" t="s">
        <v>1870</v>
      </c>
      <c r="F369" s="71" t="s">
        <v>1949</v>
      </c>
      <c r="G369" s="74" t="s">
        <v>1471</v>
      </c>
      <c r="H369" s="71" t="e">
        <f>VLOOKUP(G369,#REF!,2,0)</f>
        <v>#REF!</v>
      </c>
      <c r="I369" s="75"/>
      <c r="J369" s="71"/>
      <c r="K369" s="81" t="s">
        <v>451</v>
      </c>
      <c r="L369" s="81" t="s">
        <v>2319</v>
      </c>
      <c r="M369" s="82" t="s">
        <v>1507</v>
      </c>
      <c r="N369" s="79" t="str">
        <f t="shared" si="10"/>
        <v>4560123506794</v>
      </c>
      <c r="O369" s="79" t="str">
        <f t="shared" si="11"/>
        <v>TRUE</v>
      </c>
      <c r="P369" s="79"/>
      <c r="Q369" s="79"/>
      <c r="R369" s="79"/>
      <c r="S369" s="79"/>
      <c r="T369" s="79"/>
      <c r="U369" s="79"/>
    </row>
    <row r="370" spans="1:21" s="76" customFormat="1" ht="27.75" customHeight="1">
      <c r="A370" s="71"/>
      <c r="B370" s="71"/>
      <c r="C370" s="71" t="s">
        <v>416</v>
      </c>
      <c r="D370" s="71" t="s">
        <v>1898</v>
      </c>
      <c r="E370" s="71" t="s">
        <v>1853</v>
      </c>
      <c r="F370" s="71" t="s">
        <v>1945</v>
      </c>
      <c r="G370" s="74" t="s">
        <v>1472</v>
      </c>
      <c r="H370" s="71" t="e">
        <f>VLOOKUP(G370,#REF!,2,0)</f>
        <v>#REF!</v>
      </c>
      <c r="I370" s="75"/>
      <c r="J370" s="71"/>
      <c r="K370" s="81" t="s">
        <v>452</v>
      </c>
      <c r="L370" s="81" t="s">
        <v>2320</v>
      </c>
      <c r="M370" s="82" t="s">
        <v>1508</v>
      </c>
      <c r="N370" s="79" t="str">
        <f t="shared" si="10"/>
        <v>4560123506451</v>
      </c>
      <c r="O370" s="79" t="str">
        <f t="shared" si="11"/>
        <v>TRUE</v>
      </c>
      <c r="P370" s="79"/>
      <c r="Q370" s="79"/>
      <c r="R370" s="79"/>
      <c r="S370" s="79"/>
      <c r="T370" s="79"/>
      <c r="U370" s="79"/>
    </row>
    <row r="371" spans="1:21" s="76" customFormat="1" ht="27.75" customHeight="1">
      <c r="A371" s="71"/>
      <c r="B371" s="71"/>
      <c r="C371" s="71" t="s">
        <v>417</v>
      </c>
      <c r="D371" s="71" t="s">
        <v>1898</v>
      </c>
      <c r="E371" s="71" t="s">
        <v>1853</v>
      </c>
      <c r="F371" s="71" t="s">
        <v>1946</v>
      </c>
      <c r="G371" s="74" t="s">
        <v>1473</v>
      </c>
      <c r="H371" s="71" t="e">
        <f>VLOOKUP(G371,#REF!,2,0)</f>
        <v>#REF!</v>
      </c>
      <c r="I371" s="75"/>
      <c r="J371" s="71"/>
      <c r="K371" s="81" t="s">
        <v>453</v>
      </c>
      <c r="L371" s="81" t="s">
        <v>2321</v>
      </c>
      <c r="M371" s="82" t="s">
        <v>1509</v>
      </c>
      <c r="N371" s="79" t="str">
        <f t="shared" si="10"/>
        <v>4560123506450</v>
      </c>
      <c r="O371" s="79" t="str">
        <f t="shared" si="11"/>
        <v>TRUE</v>
      </c>
      <c r="P371" s="79"/>
      <c r="Q371" s="79"/>
      <c r="R371" s="79"/>
      <c r="S371" s="79"/>
      <c r="T371" s="79"/>
      <c r="U371" s="79"/>
    </row>
    <row r="372" spans="1:21" s="76" customFormat="1" ht="27.75" customHeight="1">
      <c r="A372" s="71"/>
      <c r="B372" s="71"/>
      <c r="C372" s="71" t="s">
        <v>418</v>
      </c>
      <c r="D372" s="71" t="s">
        <v>1898</v>
      </c>
      <c r="E372" s="71" t="s">
        <v>1853</v>
      </c>
      <c r="F372" s="71" t="s">
        <v>1947</v>
      </c>
      <c r="G372" s="74" t="s">
        <v>1474</v>
      </c>
      <c r="H372" s="71" t="e">
        <f>VLOOKUP(G372,#REF!,2,0)</f>
        <v>#REF!</v>
      </c>
      <c r="I372" s="75"/>
      <c r="J372" s="71"/>
      <c r="K372" s="81" t="s">
        <v>454</v>
      </c>
      <c r="L372" s="81" t="s">
        <v>2322</v>
      </c>
      <c r="M372" s="82" t="s">
        <v>1510</v>
      </c>
      <c r="N372" s="79" t="str">
        <f t="shared" si="10"/>
        <v>4560123506449</v>
      </c>
      <c r="O372" s="79" t="str">
        <f t="shared" si="11"/>
        <v>TRUE</v>
      </c>
      <c r="P372" s="79"/>
      <c r="Q372" s="79"/>
      <c r="R372" s="79"/>
      <c r="S372" s="79"/>
      <c r="T372" s="79"/>
      <c r="U372" s="79"/>
    </row>
    <row r="373" spans="1:21" s="76" customFormat="1" ht="27.75" customHeight="1">
      <c r="A373" s="71"/>
      <c r="B373" s="71"/>
      <c r="C373" s="71" t="s">
        <v>419</v>
      </c>
      <c r="D373" s="71" t="s">
        <v>1898</v>
      </c>
      <c r="E373" s="71" t="s">
        <v>1853</v>
      </c>
      <c r="F373" s="71" t="s">
        <v>1948</v>
      </c>
      <c r="G373" s="74" t="s">
        <v>1475</v>
      </c>
      <c r="H373" s="71" t="e">
        <f>VLOOKUP(G373,#REF!,2,0)</f>
        <v>#REF!</v>
      </c>
      <c r="I373" s="75"/>
      <c r="J373" s="71"/>
      <c r="K373" s="81" t="s">
        <v>455</v>
      </c>
      <c r="L373" s="81" t="s">
        <v>2323</v>
      </c>
      <c r="M373" s="82" t="s">
        <v>1511</v>
      </c>
      <c r="N373" s="79" t="str">
        <f t="shared" si="10"/>
        <v>4560123506448</v>
      </c>
      <c r="O373" s="79" t="str">
        <f t="shared" si="11"/>
        <v>TRUE</v>
      </c>
      <c r="P373" s="79"/>
      <c r="Q373" s="79"/>
      <c r="R373" s="79"/>
      <c r="S373" s="79"/>
      <c r="T373" s="79"/>
      <c r="U373" s="79"/>
    </row>
    <row r="374" spans="1:21" s="76" customFormat="1" ht="27.75" customHeight="1">
      <c r="A374" s="71"/>
      <c r="B374" s="71"/>
      <c r="C374" s="71" t="s">
        <v>420</v>
      </c>
      <c r="D374" s="71" t="s">
        <v>1898</v>
      </c>
      <c r="E374" s="71" t="s">
        <v>1870</v>
      </c>
      <c r="F374" s="71" t="s">
        <v>1945</v>
      </c>
      <c r="G374" s="74" t="s">
        <v>1476</v>
      </c>
      <c r="H374" s="71" t="e">
        <f>VLOOKUP(G374,#REF!,2,0)</f>
        <v>#REF!</v>
      </c>
      <c r="I374" s="75"/>
      <c r="J374" s="71"/>
      <c r="K374" s="81" t="s">
        <v>456</v>
      </c>
      <c r="L374" s="81" t="s">
        <v>2324</v>
      </c>
      <c r="M374" s="82" t="s">
        <v>1512</v>
      </c>
      <c r="N374" s="79" t="str">
        <f t="shared" si="10"/>
        <v>4560123506476</v>
      </c>
      <c r="O374" s="79" t="str">
        <f t="shared" si="11"/>
        <v>TRUE</v>
      </c>
      <c r="P374" s="79"/>
      <c r="Q374" s="79"/>
      <c r="R374" s="79"/>
      <c r="S374" s="79"/>
      <c r="T374" s="79"/>
      <c r="U374" s="79"/>
    </row>
    <row r="375" spans="1:21" s="76" customFormat="1" ht="27.75" customHeight="1">
      <c r="A375" s="71"/>
      <c r="B375" s="71"/>
      <c r="C375" s="71" t="s">
        <v>421</v>
      </c>
      <c r="D375" s="71" t="s">
        <v>1898</v>
      </c>
      <c r="E375" s="71" t="s">
        <v>1870</v>
      </c>
      <c r="F375" s="71" t="s">
        <v>1946</v>
      </c>
      <c r="G375" s="74" t="s">
        <v>1477</v>
      </c>
      <c r="H375" s="71" t="e">
        <f>VLOOKUP(G375,#REF!,2,0)</f>
        <v>#REF!</v>
      </c>
      <c r="I375" s="75"/>
      <c r="J375" s="71"/>
      <c r="K375" s="81" t="s">
        <v>457</v>
      </c>
      <c r="L375" s="81" t="s">
        <v>2325</v>
      </c>
      <c r="M375" s="82" t="s">
        <v>1513</v>
      </c>
      <c r="N375" s="79" t="str">
        <f t="shared" si="10"/>
        <v>4560123506475</v>
      </c>
      <c r="O375" s="79" t="str">
        <f t="shared" si="11"/>
        <v>TRUE</v>
      </c>
      <c r="P375" s="79"/>
      <c r="Q375" s="79"/>
      <c r="R375" s="79"/>
      <c r="S375" s="79"/>
      <c r="T375" s="79"/>
      <c r="U375" s="79"/>
    </row>
    <row r="376" spans="1:21" s="76" customFormat="1" ht="27.75" customHeight="1">
      <c r="A376" s="71"/>
      <c r="B376" s="71"/>
      <c r="C376" s="71" t="s">
        <v>422</v>
      </c>
      <c r="D376" s="71" t="s">
        <v>1898</v>
      </c>
      <c r="E376" s="71" t="s">
        <v>1870</v>
      </c>
      <c r="F376" s="71" t="s">
        <v>1947</v>
      </c>
      <c r="G376" s="74" t="s">
        <v>1478</v>
      </c>
      <c r="H376" s="71" t="e">
        <f>VLOOKUP(G376,#REF!,2,0)</f>
        <v>#REF!</v>
      </c>
      <c r="I376" s="75"/>
      <c r="J376" s="71"/>
      <c r="K376" s="81" t="s">
        <v>458</v>
      </c>
      <c r="L376" s="81" t="s">
        <v>2326</v>
      </c>
      <c r="M376" s="82" t="s">
        <v>1514</v>
      </c>
      <c r="N376" s="79" t="str">
        <f t="shared" si="10"/>
        <v>4560123506474</v>
      </c>
      <c r="O376" s="79" t="str">
        <f t="shared" si="11"/>
        <v>TRUE</v>
      </c>
      <c r="P376" s="79"/>
      <c r="Q376" s="79"/>
      <c r="R376" s="79"/>
      <c r="S376" s="79"/>
      <c r="T376" s="79"/>
      <c r="U376" s="79"/>
    </row>
    <row r="377" spans="1:21" s="76" customFormat="1" ht="27.75" customHeight="1">
      <c r="A377" s="71"/>
      <c r="B377" s="71"/>
      <c r="C377" s="71" t="s">
        <v>423</v>
      </c>
      <c r="D377" s="71" t="s">
        <v>1898</v>
      </c>
      <c r="E377" s="71" t="s">
        <v>1870</v>
      </c>
      <c r="F377" s="71" t="s">
        <v>1948</v>
      </c>
      <c r="G377" s="74" t="s">
        <v>1479</v>
      </c>
      <c r="H377" s="71" t="e">
        <f>VLOOKUP(G377,#REF!,2,0)</f>
        <v>#REF!</v>
      </c>
      <c r="I377" s="75"/>
      <c r="J377" s="71"/>
      <c r="K377" s="81" t="s">
        <v>459</v>
      </c>
      <c r="L377" s="81" t="s">
        <v>2327</v>
      </c>
      <c r="M377" s="82" t="s">
        <v>1515</v>
      </c>
      <c r="N377" s="79" t="str">
        <f t="shared" si="10"/>
        <v>4560123506473</v>
      </c>
      <c r="O377" s="79" t="str">
        <f t="shared" si="11"/>
        <v>TRUE</v>
      </c>
      <c r="P377" s="79"/>
      <c r="Q377" s="79"/>
      <c r="R377" s="79"/>
      <c r="S377" s="79"/>
      <c r="T377" s="79"/>
      <c r="U377" s="79"/>
    </row>
    <row r="378" spans="1:21" s="76" customFormat="1" ht="27.75" customHeight="1">
      <c r="A378" s="71"/>
      <c r="B378" s="71"/>
      <c r="C378" s="71" t="s">
        <v>424</v>
      </c>
      <c r="D378" s="71" t="s">
        <v>1898</v>
      </c>
      <c r="E378" s="71" t="s">
        <v>1899</v>
      </c>
      <c r="F378" s="71" t="s">
        <v>1945</v>
      </c>
      <c r="G378" s="74" t="s">
        <v>1480</v>
      </c>
      <c r="H378" s="71" t="e">
        <f>VLOOKUP(G378,#REF!,2,0)</f>
        <v>#REF!</v>
      </c>
      <c r="I378" s="75"/>
      <c r="J378" s="71"/>
      <c r="K378" s="81" t="s">
        <v>460</v>
      </c>
      <c r="L378" s="81" t="s">
        <v>2328</v>
      </c>
      <c r="M378" s="82" t="s">
        <v>1516</v>
      </c>
      <c r="N378" s="79" t="str">
        <f t="shared" si="10"/>
        <v>4560123506521</v>
      </c>
      <c r="O378" s="79" t="str">
        <f t="shared" si="11"/>
        <v>TRUE</v>
      </c>
      <c r="P378" s="79"/>
      <c r="Q378" s="79"/>
      <c r="R378" s="79"/>
      <c r="S378" s="79"/>
      <c r="T378" s="79"/>
      <c r="U378" s="79"/>
    </row>
    <row r="379" spans="1:21" s="76" customFormat="1" ht="27.75" customHeight="1">
      <c r="A379" s="71"/>
      <c r="B379" s="71"/>
      <c r="C379" s="71" t="s">
        <v>425</v>
      </c>
      <c r="D379" s="71" t="s">
        <v>1898</v>
      </c>
      <c r="E379" s="71" t="s">
        <v>1899</v>
      </c>
      <c r="F379" s="71" t="s">
        <v>1946</v>
      </c>
      <c r="G379" s="74" t="s">
        <v>1481</v>
      </c>
      <c r="H379" s="71" t="e">
        <f>VLOOKUP(G379,#REF!,2,0)</f>
        <v>#REF!</v>
      </c>
      <c r="I379" s="75"/>
      <c r="J379" s="71"/>
      <c r="K379" s="81" t="s">
        <v>461</v>
      </c>
      <c r="L379" s="81" t="s">
        <v>2329</v>
      </c>
      <c r="M379" s="82" t="s">
        <v>1517</v>
      </c>
      <c r="N379" s="79" t="str">
        <f t="shared" si="10"/>
        <v>4560123506520</v>
      </c>
      <c r="O379" s="79" t="str">
        <f t="shared" si="11"/>
        <v>TRUE</v>
      </c>
      <c r="P379" s="79"/>
      <c r="Q379" s="79"/>
      <c r="R379" s="79"/>
      <c r="S379" s="79"/>
      <c r="T379" s="79"/>
      <c r="U379" s="79"/>
    </row>
    <row r="380" spans="1:21" s="76" customFormat="1" ht="27.75" customHeight="1">
      <c r="A380" s="71"/>
      <c r="B380" s="71"/>
      <c r="C380" s="71" t="s">
        <v>426</v>
      </c>
      <c r="D380" s="71" t="s">
        <v>1898</v>
      </c>
      <c r="E380" s="71" t="s">
        <v>1899</v>
      </c>
      <c r="F380" s="71" t="s">
        <v>1947</v>
      </c>
      <c r="G380" s="74" t="s">
        <v>1482</v>
      </c>
      <c r="H380" s="71" t="e">
        <f>VLOOKUP(G380,#REF!,2,0)</f>
        <v>#REF!</v>
      </c>
      <c r="I380" s="75"/>
      <c r="J380" s="71"/>
      <c r="K380" s="81" t="s">
        <v>462</v>
      </c>
      <c r="L380" s="81" t="s">
        <v>2330</v>
      </c>
      <c r="M380" s="82" t="s">
        <v>1518</v>
      </c>
      <c r="N380" s="79" t="str">
        <f t="shared" si="10"/>
        <v>4560123506519</v>
      </c>
      <c r="O380" s="79" t="str">
        <f t="shared" si="11"/>
        <v>TRUE</v>
      </c>
      <c r="P380" s="79"/>
      <c r="Q380" s="79"/>
      <c r="R380" s="79"/>
      <c r="S380" s="79"/>
      <c r="T380" s="79"/>
      <c r="U380" s="79"/>
    </row>
    <row r="381" spans="1:21" s="76" customFormat="1" ht="27.75" customHeight="1">
      <c r="A381" s="71"/>
      <c r="B381" s="71"/>
      <c r="C381" s="71" t="s">
        <v>427</v>
      </c>
      <c r="D381" s="71" t="s">
        <v>1898</v>
      </c>
      <c r="E381" s="71" t="s">
        <v>1899</v>
      </c>
      <c r="F381" s="71" t="s">
        <v>1948</v>
      </c>
      <c r="G381" s="74" t="s">
        <v>1483</v>
      </c>
      <c r="H381" s="71" t="e">
        <f>VLOOKUP(G381,#REF!,2,0)</f>
        <v>#REF!</v>
      </c>
      <c r="I381" s="75"/>
      <c r="J381" s="71"/>
      <c r="K381" s="81" t="s">
        <v>463</v>
      </c>
      <c r="L381" s="81" t="s">
        <v>2331</v>
      </c>
      <c r="M381" s="82" t="s">
        <v>1519</v>
      </c>
      <c r="N381" s="79" t="str">
        <f t="shared" si="10"/>
        <v>4560123506518</v>
      </c>
      <c r="O381" s="79" t="str">
        <f t="shared" si="11"/>
        <v>TRUE</v>
      </c>
      <c r="P381" s="79"/>
      <c r="Q381" s="79"/>
      <c r="R381" s="79"/>
      <c r="S381" s="79"/>
      <c r="T381" s="79"/>
      <c r="U381" s="79"/>
    </row>
    <row r="382" spans="1:21" s="76" customFormat="1" ht="27.75" customHeight="1">
      <c r="A382" s="71"/>
      <c r="B382" s="71"/>
      <c r="C382" s="71" t="s">
        <v>428</v>
      </c>
      <c r="D382" s="71" t="s">
        <v>1898</v>
      </c>
      <c r="E382" s="71" t="s">
        <v>1897</v>
      </c>
      <c r="F382" s="71" t="s">
        <v>1945</v>
      </c>
      <c r="G382" s="74" t="s">
        <v>1484</v>
      </c>
      <c r="H382" s="71" t="e">
        <f>VLOOKUP(G382,#REF!,2,0)</f>
        <v>#REF!</v>
      </c>
      <c r="I382" s="75"/>
      <c r="J382" s="71"/>
      <c r="K382" s="81" t="s">
        <v>464</v>
      </c>
      <c r="L382" s="81" t="s">
        <v>2332</v>
      </c>
      <c r="M382" s="82" t="s">
        <v>1520</v>
      </c>
      <c r="N382" s="79" t="str">
        <f t="shared" si="10"/>
        <v>4560123506621</v>
      </c>
      <c r="O382" s="79" t="str">
        <f t="shared" si="11"/>
        <v>TRUE</v>
      </c>
      <c r="P382" s="79"/>
      <c r="Q382" s="79"/>
      <c r="R382" s="79"/>
      <c r="S382" s="79"/>
      <c r="T382" s="79"/>
      <c r="U382" s="79"/>
    </row>
    <row r="383" spans="1:21" s="76" customFormat="1" ht="27.75" customHeight="1">
      <c r="A383" s="71"/>
      <c r="B383" s="71"/>
      <c r="C383" s="71" t="s">
        <v>429</v>
      </c>
      <c r="D383" s="71" t="s">
        <v>1898</v>
      </c>
      <c r="E383" s="71" t="s">
        <v>1897</v>
      </c>
      <c r="F383" s="71" t="s">
        <v>1946</v>
      </c>
      <c r="G383" s="74" t="s">
        <v>1485</v>
      </c>
      <c r="H383" s="71" t="e">
        <f>VLOOKUP(G383,#REF!,2,0)</f>
        <v>#REF!</v>
      </c>
      <c r="I383" s="75"/>
      <c r="J383" s="71"/>
      <c r="K383" s="81" t="s">
        <v>465</v>
      </c>
      <c r="L383" s="81" t="s">
        <v>2333</v>
      </c>
      <c r="M383" s="82" t="s">
        <v>1521</v>
      </c>
      <c r="N383" s="79" t="str">
        <f t="shared" si="10"/>
        <v>4560123506620</v>
      </c>
      <c r="O383" s="79" t="str">
        <f t="shared" si="11"/>
        <v>TRUE</v>
      </c>
      <c r="P383" s="79"/>
      <c r="Q383" s="79"/>
      <c r="R383" s="79"/>
      <c r="S383" s="79"/>
      <c r="T383" s="79"/>
      <c r="U383" s="79"/>
    </row>
    <row r="384" spans="1:21" s="76" customFormat="1" ht="27.75" customHeight="1">
      <c r="A384" s="71"/>
      <c r="B384" s="71"/>
      <c r="C384" s="71" t="s">
        <v>430</v>
      </c>
      <c r="D384" s="71" t="s">
        <v>1898</v>
      </c>
      <c r="E384" s="71" t="s">
        <v>1897</v>
      </c>
      <c r="F384" s="71" t="s">
        <v>1947</v>
      </c>
      <c r="G384" s="74" t="s">
        <v>1486</v>
      </c>
      <c r="H384" s="71" t="e">
        <f>VLOOKUP(G384,#REF!,2,0)</f>
        <v>#REF!</v>
      </c>
      <c r="I384" s="75"/>
      <c r="J384" s="71"/>
      <c r="K384" s="81" t="s">
        <v>466</v>
      </c>
      <c r="L384" s="81" t="s">
        <v>2334</v>
      </c>
      <c r="M384" s="82" t="s">
        <v>1522</v>
      </c>
      <c r="N384" s="79" t="str">
        <f t="shared" si="10"/>
        <v>4560123506619</v>
      </c>
      <c r="O384" s="79" t="str">
        <f t="shared" si="11"/>
        <v>TRUE</v>
      </c>
      <c r="P384" s="79"/>
      <c r="Q384" s="79"/>
      <c r="R384" s="79"/>
      <c r="S384" s="79"/>
      <c r="T384" s="79"/>
      <c r="U384" s="79"/>
    </row>
    <row r="385" spans="1:21" s="76" customFormat="1" ht="27.75" customHeight="1">
      <c r="A385" s="71"/>
      <c r="B385" s="71"/>
      <c r="C385" s="71" t="s">
        <v>431</v>
      </c>
      <c r="D385" s="71" t="s">
        <v>1898</v>
      </c>
      <c r="E385" s="71" t="s">
        <v>1897</v>
      </c>
      <c r="F385" s="71" t="s">
        <v>1948</v>
      </c>
      <c r="G385" s="74" t="s">
        <v>1487</v>
      </c>
      <c r="H385" s="71" t="e">
        <f>VLOOKUP(G385,#REF!,2,0)</f>
        <v>#REF!</v>
      </c>
      <c r="I385" s="75"/>
      <c r="J385" s="71"/>
      <c r="K385" s="81" t="s">
        <v>467</v>
      </c>
      <c r="L385" s="81" t="s">
        <v>2335</v>
      </c>
      <c r="M385" s="82" t="s">
        <v>1523</v>
      </c>
      <c r="N385" s="79" t="str">
        <f t="shared" si="10"/>
        <v>4560123506618</v>
      </c>
      <c r="O385" s="79" t="str">
        <f t="shared" si="11"/>
        <v>TRUE</v>
      </c>
      <c r="P385" s="79"/>
      <c r="Q385" s="79"/>
      <c r="R385" s="79"/>
      <c r="S385" s="79"/>
      <c r="T385" s="79"/>
      <c r="U385" s="79"/>
    </row>
    <row r="386" spans="1:21" s="76" customFormat="1" ht="27.75" customHeight="1">
      <c r="A386" s="71"/>
      <c r="B386" s="71"/>
      <c r="C386" s="71" t="s">
        <v>432</v>
      </c>
      <c r="D386" s="71" t="s">
        <v>1898</v>
      </c>
      <c r="E386" s="71" t="s">
        <v>1850</v>
      </c>
      <c r="F386" s="71" t="s">
        <v>1945</v>
      </c>
      <c r="G386" s="74" t="s">
        <v>1488</v>
      </c>
      <c r="H386" s="71" t="e">
        <f>VLOOKUP(G386,#REF!,2,0)</f>
        <v>#REF!</v>
      </c>
      <c r="I386" s="75"/>
      <c r="J386" s="71"/>
      <c r="K386" s="81" t="s">
        <v>468</v>
      </c>
      <c r="L386" s="81" t="s">
        <v>786</v>
      </c>
      <c r="M386" s="82" t="s">
        <v>1524</v>
      </c>
      <c r="N386" s="79" t="str">
        <f t="shared" si="10"/>
        <v>4560123506421</v>
      </c>
      <c r="O386" s="79" t="str">
        <f t="shared" si="11"/>
        <v>TRUE</v>
      </c>
      <c r="P386" s="79"/>
      <c r="Q386" s="79"/>
      <c r="R386" s="79"/>
      <c r="S386" s="79"/>
      <c r="T386" s="79"/>
      <c r="U386" s="79"/>
    </row>
    <row r="387" spans="1:21" s="76" customFormat="1" ht="27.75" customHeight="1">
      <c r="A387" s="71"/>
      <c r="B387" s="71"/>
      <c r="C387" s="71" t="s">
        <v>433</v>
      </c>
      <c r="D387" s="71" t="s">
        <v>1898</v>
      </c>
      <c r="E387" s="71" t="s">
        <v>1850</v>
      </c>
      <c r="F387" s="71" t="s">
        <v>1946</v>
      </c>
      <c r="G387" s="74" t="s">
        <v>1489</v>
      </c>
      <c r="H387" s="71" t="e">
        <f>VLOOKUP(G387,#REF!,2,0)</f>
        <v>#REF!</v>
      </c>
      <c r="I387" s="75"/>
      <c r="J387" s="71"/>
      <c r="K387" s="81" t="s">
        <v>469</v>
      </c>
      <c r="L387" s="81" t="s">
        <v>787</v>
      </c>
      <c r="M387" s="82" t="s">
        <v>1525</v>
      </c>
      <c r="N387" s="79" t="str">
        <f t="shared" ref="N387:N450" si="12">VLOOKUP(C387,K:M,3,0)</f>
        <v>4560123506420</v>
      </c>
      <c r="O387" s="79" t="str">
        <f t="shared" ref="O387:O450" si="13">IF(N387=G387,"TRUE","FALSE")</f>
        <v>TRUE</v>
      </c>
      <c r="P387" s="79"/>
      <c r="Q387" s="79"/>
      <c r="R387" s="79"/>
      <c r="S387" s="79"/>
      <c r="T387" s="79"/>
      <c r="U387" s="79"/>
    </row>
    <row r="388" spans="1:21" s="76" customFormat="1" ht="27.75" customHeight="1">
      <c r="A388" s="71"/>
      <c r="B388" s="71"/>
      <c r="C388" s="71" t="s">
        <v>434</v>
      </c>
      <c r="D388" s="71" t="s">
        <v>1898</v>
      </c>
      <c r="E388" s="71" t="s">
        <v>1850</v>
      </c>
      <c r="F388" s="71" t="s">
        <v>1947</v>
      </c>
      <c r="G388" s="74" t="s">
        <v>1490</v>
      </c>
      <c r="H388" s="71" t="e">
        <f>VLOOKUP(G388,#REF!,2,0)</f>
        <v>#REF!</v>
      </c>
      <c r="I388" s="75"/>
      <c r="J388" s="71"/>
      <c r="K388" s="81" t="s">
        <v>470</v>
      </c>
      <c r="L388" s="81" t="s">
        <v>788</v>
      </c>
      <c r="M388" s="82" t="s">
        <v>1526</v>
      </c>
      <c r="N388" s="79" t="str">
        <f t="shared" si="12"/>
        <v>4560123506419</v>
      </c>
      <c r="O388" s="79" t="str">
        <f t="shared" si="13"/>
        <v>TRUE</v>
      </c>
      <c r="P388" s="79"/>
      <c r="Q388" s="79"/>
      <c r="R388" s="79"/>
      <c r="S388" s="79"/>
      <c r="T388" s="79"/>
      <c r="U388" s="79"/>
    </row>
    <row r="389" spans="1:21" s="76" customFormat="1" ht="27.75" customHeight="1">
      <c r="A389" s="71"/>
      <c r="B389" s="71"/>
      <c r="C389" s="71" t="s">
        <v>435</v>
      </c>
      <c r="D389" s="71" t="s">
        <v>1898</v>
      </c>
      <c r="E389" s="71" t="s">
        <v>1850</v>
      </c>
      <c r="F389" s="71" t="s">
        <v>1948</v>
      </c>
      <c r="G389" s="74" t="s">
        <v>1491</v>
      </c>
      <c r="H389" s="71" t="e">
        <f>VLOOKUP(G389,#REF!,2,0)</f>
        <v>#REF!</v>
      </c>
      <c r="I389" s="75"/>
      <c r="J389" s="71"/>
      <c r="K389" s="81" t="s">
        <v>471</v>
      </c>
      <c r="L389" s="81" t="s">
        <v>789</v>
      </c>
      <c r="M389" s="82" t="s">
        <v>1527</v>
      </c>
      <c r="N389" s="79" t="str">
        <f t="shared" si="12"/>
        <v>4560123506418</v>
      </c>
      <c r="O389" s="79" t="str">
        <f t="shared" si="13"/>
        <v>TRUE</v>
      </c>
      <c r="P389" s="79"/>
      <c r="Q389" s="79"/>
      <c r="R389" s="79"/>
      <c r="S389" s="79"/>
      <c r="T389" s="79"/>
      <c r="U389" s="79"/>
    </row>
    <row r="390" spans="1:21" s="76" customFormat="1" ht="27.75" customHeight="1">
      <c r="A390" s="71"/>
      <c r="B390" s="71"/>
      <c r="C390" s="71" t="s">
        <v>436</v>
      </c>
      <c r="D390" s="71" t="s">
        <v>1898</v>
      </c>
      <c r="E390" s="71" t="s">
        <v>1869</v>
      </c>
      <c r="F390" s="71" t="s">
        <v>1945</v>
      </c>
      <c r="G390" s="74" t="s">
        <v>1492</v>
      </c>
      <c r="H390" s="71" t="e">
        <f>VLOOKUP(G390,#REF!,2,0)</f>
        <v>#REF!</v>
      </c>
      <c r="I390" s="75"/>
      <c r="J390" s="71"/>
      <c r="K390" s="81" t="s">
        <v>472</v>
      </c>
      <c r="L390" s="81" t="s">
        <v>790</v>
      </c>
      <c r="M390" s="82" t="s">
        <v>1528</v>
      </c>
      <c r="N390" s="79" t="str">
        <f t="shared" si="12"/>
        <v>4560123506386</v>
      </c>
      <c r="O390" s="79" t="str">
        <f t="shared" si="13"/>
        <v>TRUE</v>
      </c>
      <c r="P390" s="79"/>
      <c r="Q390" s="79"/>
      <c r="R390" s="79"/>
      <c r="S390" s="79"/>
      <c r="T390" s="79"/>
      <c r="U390" s="79"/>
    </row>
    <row r="391" spans="1:21" s="76" customFormat="1" ht="27.75" customHeight="1">
      <c r="A391" s="71"/>
      <c r="B391" s="71"/>
      <c r="C391" s="71" t="s">
        <v>437</v>
      </c>
      <c r="D391" s="71" t="s">
        <v>1898</v>
      </c>
      <c r="E391" s="71" t="s">
        <v>1869</v>
      </c>
      <c r="F391" s="71" t="s">
        <v>1946</v>
      </c>
      <c r="G391" s="74" t="s">
        <v>1493</v>
      </c>
      <c r="H391" s="71" t="e">
        <f>VLOOKUP(G391,#REF!,2,0)</f>
        <v>#REF!</v>
      </c>
      <c r="I391" s="75"/>
      <c r="J391" s="71"/>
      <c r="K391" s="81" t="s">
        <v>473</v>
      </c>
      <c r="L391" s="81" t="s">
        <v>791</v>
      </c>
      <c r="M391" s="82" t="s">
        <v>1529</v>
      </c>
      <c r="N391" s="79" t="str">
        <f t="shared" si="12"/>
        <v>4560123506385</v>
      </c>
      <c r="O391" s="79" t="str">
        <f t="shared" si="13"/>
        <v>TRUE</v>
      </c>
      <c r="P391" s="79"/>
      <c r="Q391" s="79"/>
      <c r="R391" s="79"/>
      <c r="S391" s="79"/>
      <c r="T391" s="79"/>
      <c r="U391" s="79"/>
    </row>
    <row r="392" spans="1:21" s="76" customFormat="1" ht="27.75" customHeight="1">
      <c r="A392" s="71"/>
      <c r="B392" s="71"/>
      <c r="C392" s="71" t="s">
        <v>438</v>
      </c>
      <c r="D392" s="71" t="s">
        <v>1898</v>
      </c>
      <c r="E392" s="71" t="s">
        <v>1869</v>
      </c>
      <c r="F392" s="71" t="s">
        <v>1947</v>
      </c>
      <c r="G392" s="74" t="s">
        <v>1494</v>
      </c>
      <c r="H392" s="71" t="e">
        <f>VLOOKUP(G392,#REF!,2,0)</f>
        <v>#REF!</v>
      </c>
      <c r="I392" s="75"/>
      <c r="J392" s="71"/>
      <c r="K392" s="81" t="s">
        <v>474</v>
      </c>
      <c r="L392" s="81" t="s">
        <v>792</v>
      </c>
      <c r="M392" s="82" t="s">
        <v>1530</v>
      </c>
      <c r="N392" s="79" t="str">
        <f t="shared" si="12"/>
        <v>4560123506384</v>
      </c>
      <c r="O392" s="79" t="str">
        <f t="shared" si="13"/>
        <v>TRUE</v>
      </c>
      <c r="P392" s="79"/>
      <c r="Q392" s="79"/>
      <c r="R392" s="79"/>
      <c r="S392" s="79"/>
      <c r="T392" s="79"/>
      <c r="U392" s="79"/>
    </row>
    <row r="393" spans="1:21" s="76" customFormat="1" ht="27.75" customHeight="1">
      <c r="A393" s="71"/>
      <c r="B393" s="71"/>
      <c r="C393" s="71" t="s">
        <v>439</v>
      </c>
      <c r="D393" s="71" t="s">
        <v>1898</v>
      </c>
      <c r="E393" s="71" t="s">
        <v>1869</v>
      </c>
      <c r="F393" s="71" t="s">
        <v>1948</v>
      </c>
      <c r="G393" s="74" t="s">
        <v>1495</v>
      </c>
      <c r="H393" s="71" t="e">
        <f>VLOOKUP(G393,#REF!,2,0)</f>
        <v>#REF!</v>
      </c>
      <c r="I393" s="75"/>
      <c r="J393" s="71"/>
      <c r="K393" s="81" t="s">
        <v>475</v>
      </c>
      <c r="L393" s="81" t="s">
        <v>793</v>
      </c>
      <c r="M393" s="82" t="s">
        <v>1531</v>
      </c>
      <c r="N393" s="79" t="str">
        <f t="shared" si="12"/>
        <v>4560123506383</v>
      </c>
      <c r="O393" s="79" t="str">
        <f t="shared" si="13"/>
        <v>TRUE</v>
      </c>
      <c r="P393" s="79"/>
      <c r="Q393" s="79"/>
      <c r="R393" s="79"/>
      <c r="S393" s="79"/>
      <c r="T393" s="79"/>
      <c r="U393" s="79"/>
    </row>
    <row r="394" spans="1:21" s="76" customFormat="1" ht="27.75" customHeight="1">
      <c r="A394" s="71"/>
      <c r="B394" s="71"/>
      <c r="C394" s="71" t="s">
        <v>440</v>
      </c>
      <c r="D394" s="71" t="s">
        <v>1900</v>
      </c>
      <c r="E394" s="71" t="s">
        <v>1869</v>
      </c>
      <c r="F394" s="71" t="s">
        <v>1945</v>
      </c>
      <c r="G394" s="74" t="s">
        <v>1496</v>
      </c>
      <c r="H394" s="71" t="e">
        <f>VLOOKUP(G394,#REF!,2,0)</f>
        <v>#REF!</v>
      </c>
      <c r="I394" s="75"/>
      <c r="J394" s="71"/>
      <c r="K394" s="81" t="s">
        <v>476</v>
      </c>
      <c r="L394" s="81" t="s">
        <v>794</v>
      </c>
      <c r="M394" s="82" t="s">
        <v>1532</v>
      </c>
      <c r="N394" s="79" t="str">
        <f t="shared" si="12"/>
        <v>4560123506701</v>
      </c>
      <c r="O394" s="79" t="str">
        <f t="shared" si="13"/>
        <v>TRUE</v>
      </c>
      <c r="P394" s="79"/>
      <c r="Q394" s="79"/>
      <c r="R394" s="79"/>
      <c r="S394" s="79"/>
      <c r="T394" s="79"/>
      <c r="U394" s="79"/>
    </row>
    <row r="395" spans="1:21" s="76" customFormat="1" ht="27.75" customHeight="1">
      <c r="A395" s="71"/>
      <c r="B395" s="71"/>
      <c r="C395" s="71" t="s">
        <v>441</v>
      </c>
      <c r="D395" s="71" t="s">
        <v>1900</v>
      </c>
      <c r="E395" s="71" t="s">
        <v>1869</v>
      </c>
      <c r="F395" s="71" t="s">
        <v>1946</v>
      </c>
      <c r="G395" s="74" t="s">
        <v>1497</v>
      </c>
      <c r="H395" s="71" t="e">
        <f>VLOOKUP(G395,#REF!,2,0)</f>
        <v>#REF!</v>
      </c>
      <c r="I395" s="75"/>
      <c r="J395" s="71"/>
      <c r="K395" s="81" t="s">
        <v>477</v>
      </c>
      <c r="L395" s="81" t="s">
        <v>795</v>
      </c>
      <c r="M395" s="82" t="s">
        <v>1533</v>
      </c>
      <c r="N395" s="79" t="str">
        <f t="shared" si="12"/>
        <v>4560123506700</v>
      </c>
      <c r="O395" s="79" t="str">
        <f t="shared" si="13"/>
        <v>TRUE</v>
      </c>
      <c r="P395" s="79"/>
      <c r="Q395" s="79"/>
      <c r="R395" s="79"/>
      <c r="S395" s="79"/>
      <c r="T395" s="79"/>
      <c r="U395" s="79"/>
    </row>
    <row r="396" spans="1:21" s="76" customFormat="1" ht="27.75" customHeight="1">
      <c r="A396" s="71"/>
      <c r="B396" s="71"/>
      <c r="C396" s="71" t="s">
        <v>442</v>
      </c>
      <c r="D396" s="71" t="s">
        <v>1900</v>
      </c>
      <c r="E396" s="71" t="s">
        <v>1869</v>
      </c>
      <c r="F396" s="71" t="s">
        <v>1947</v>
      </c>
      <c r="G396" s="74" t="s">
        <v>1498</v>
      </c>
      <c r="H396" s="71" t="e">
        <f>VLOOKUP(G396,#REF!,2,0)</f>
        <v>#REF!</v>
      </c>
      <c r="I396" s="75"/>
      <c r="J396" s="71"/>
      <c r="K396" s="81" t="s">
        <v>478</v>
      </c>
      <c r="L396" s="81" t="s">
        <v>796</v>
      </c>
      <c r="M396" s="82" t="s">
        <v>1534</v>
      </c>
      <c r="N396" s="79" t="str">
        <f t="shared" si="12"/>
        <v>4560123506699</v>
      </c>
      <c r="O396" s="79" t="str">
        <f t="shared" si="13"/>
        <v>TRUE</v>
      </c>
      <c r="P396" s="79"/>
      <c r="Q396" s="79"/>
      <c r="R396" s="79"/>
      <c r="S396" s="79"/>
      <c r="T396" s="79"/>
      <c r="U396" s="79"/>
    </row>
    <row r="397" spans="1:21" s="76" customFormat="1" ht="27.75" customHeight="1">
      <c r="A397" s="71"/>
      <c r="B397" s="71"/>
      <c r="C397" s="71" t="s">
        <v>443</v>
      </c>
      <c r="D397" s="71" t="s">
        <v>1900</v>
      </c>
      <c r="E397" s="71" t="s">
        <v>1869</v>
      </c>
      <c r="F397" s="71" t="s">
        <v>1948</v>
      </c>
      <c r="G397" s="74" t="s">
        <v>1499</v>
      </c>
      <c r="H397" s="71" t="e">
        <f>VLOOKUP(G397,#REF!,2,0)</f>
        <v>#REF!</v>
      </c>
      <c r="I397" s="75"/>
      <c r="J397" s="71"/>
      <c r="K397" s="81" t="s">
        <v>479</v>
      </c>
      <c r="L397" s="81" t="s">
        <v>797</v>
      </c>
      <c r="M397" s="82" t="s">
        <v>1535</v>
      </c>
      <c r="N397" s="79" t="str">
        <f t="shared" si="12"/>
        <v>4560123506698</v>
      </c>
      <c r="O397" s="79" t="str">
        <f t="shared" si="13"/>
        <v>TRUE</v>
      </c>
      <c r="P397" s="79"/>
      <c r="Q397" s="79"/>
      <c r="R397" s="79"/>
      <c r="S397" s="79"/>
      <c r="T397" s="79"/>
      <c r="U397" s="79"/>
    </row>
    <row r="398" spans="1:21" s="76" customFormat="1" ht="27.75" customHeight="1">
      <c r="A398" s="71"/>
      <c r="B398" s="71"/>
      <c r="C398" s="71" t="s">
        <v>444</v>
      </c>
      <c r="D398" s="71" t="s">
        <v>1900</v>
      </c>
      <c r="E398" s="71" t="s">
        <v>1850</v>
      </c>
      <c r="F398" s="71" t="s">
        <v>1945</v>
      </c>
      <c r="G398" s="74" t="s">
        <v>1500</v>
      </c>
      <c r="H398" s="71" t="e">
        <f>VLOOKUP(G398,#REF!,2,0)</f>
        <v>#REF!</v>
      </c>
      <c r="I398" s="75"/>
      <c r="J398" s="71"/>
      <c r="K398" s="81" t="s">
        <v>480</v>
      </c>
      <c r="L398" s="81" t="s">
        <v>798</v>
      </c>
      <c r="M398" s="82" t="s">
        <v>1536</v>
      </c>
      <c r="N398" s="79" t="str">
        <f t="shared" si="12"/>
        <v>4560123506561</v>
      </c>
      <c r="O398" s="79" t="str">
        <f t="shared" si="13"/>
        <v>TRUE</v>
      </c>
      <c r="P398" s="79"/>
      <c r="Q398" s="79"/>
      <c r="R398" s="79"/>
      <c r="S398" s="79"/>
      <c r="T398" s="79"/>
      <c r="U398" s="79"/>
    </row>
    <row r="399" spans="1:21" s="76" customFormat="1" ht="27.75" customHeight="1">
      <c r="A399" s="71"/>
      <c r="B399" s="71"/>
      <c r="C399" s="71" t="s">
        <v>445</v>
      </c>
      <c r="D399" s="71" t="s">
        <v>1900</v>
      </c>
      <c r="E399" s="71" t="s">
        <v>1850</v>
      </c>
      <c r="F399" s="71" t="s">
        <v>1946</v>
      </c>
      <c r="G399" s="74" t="s">
        <v>1501</v>
      </c>
      <c r="H399" s="71" t="e">
        <f>VLOOKUP(G399,#REF!,2,0)</f>
        <v>#REF!</v>
      </c>
      <c r="I399" s="75"/>
      <c r="J399" s="71"/>
      <c r="K399" s="81" t="s">
        <v>481</v>
      </c>
      <c r="L399" s="81" t="s">
        <v>799</v>
      </c>
      <c r="M399" s="82" t="s">
        <v>1537</v>
      </c>
      <c r="N399" s="79" t="str">
        <f t="shared" si="12"/>
        <v>4560123506560</v>
      </c>
      <c r="O399" s="79" t="str">
        <f t="shared" si="13"/>
        <v>TRUE</v>
      </c>
      <c r="P399" s="79"/>
      <c r="Q399" s="79"/>
      <c r="R399" s="79"/>
      <c r="S399" s="79"/>
      <c r="T399" s="79"/>
      <c r="U399" s="79"/>
    </row>
    <row r="400" spans="1:21" s="76" customFormat="1" ht="27.75" customHeight="1">
      <c r="A400" s="71"/>
      <c r="B400" s="71"/>
      <c r="C400" s="71" t="s">
        <v>446</v>
      </c>
      <c r="D400" s="71" t="s">
        <v>1900</v>
      </c>
      <c r="E400" s="71" t="s">
        <v>1850</v>
      </c>
      <c r="F400" s="71" t="s">
        <v>1947</v>
      </c>
      <c r="G400" s="74" t="s">
        <v>1502</v>
      </c>
      <c r="H400" s="71" t="e">
        <f>VLOOKUP(G400,#REF!,2,0)</f>
        <v>#REF!</v>
      </c>
      <c r="I400" s="75"/>
      <c r="J400" s="71"/>
      <c r="K400" s="81" t="s">
        <v>482</v>
      </c>
      <c r="L400" s="81" t="s">
        <v>800</v>
      </c>
      <c r="M400" s="82" t="s">
        <v>1538</v>
      </c>
      <c r="N400" s="79" t="str">
        <f t="shared" si="12"/>
        <v>4560123506559</v>
      </c>
      <c r="O400" s="79" t="str">
        <f t="shared" si="13"/>
        <v>TRUE</v>
      </c>
      <c r="P400" s="79"/>
      <c r="Q400" s="79"/>
      <c r="R400" s="79"/>
      <c r="S400" s="79"/>
      <c r="T400" s="79"/>
      <c r="U400" s="79"/>
    </row>
    <row r="401" spans="1:21" s="76" customFormat="1" ht="27.75" customHeight="1">
      <c r="A401" s="71"/>
      <c r="B401" s="71"/>
      <c r="C401" s="71" t="s">
        <v>447</v>
      </c>
      <c r="D401" s="71" t="s">
        <v>1900</v>
      </c>
      <c r="E401" s="71" t="s">
        <v>1850</v>
      </c>
      <c r="F401" s="71" t="s">
        <v>1948</v>
      </c>
      <c r="G401" s="74" t="s">
        <v>1503</v>
      </c>
      <c r="H401" s="71" t="e">
        <f>VLOOKUP(G401,#REF!,2,0)</f>
        <v>#REF!</v>
      </c>
      <c r="I401" s="75"/>
      <c r="J401" s="71"/>
      <c r="K401" s="81" t="s">
        <v>483</v>
      </c>
      <c r="L401" s="81" t="s">
        <v>801</v>
      </c>
      <c r="M401" s="82" t="s">
        <v>1539</v>
      </c>
      <c r="N401" s="79" t="str">
        <f t="shared" si="12"/>
        <v>4560123506558</v>
      </c>
      <c r="O401" s="79" t="str">
        <f t="shared" si="13"/>
        <v>TRUE</v>
      </c>
      <c r="P401" s="79"/>
      <c r="Q401" s="79"/>
      <c r="R401" s="79"/>
      <c r="S401" s="79"/>
      <c r="T401" s="79"/>
      <c r="U401" s="79"/>
    </row>
    <row r="402" spans="1:21" s="76" customFormat="1" ht="27.75" customHeight="1">
      <c r="A402" s="71"/>
      <c r="B402" s="71"/>
      <c r="C402" s="71" t="s">
        <v>448</v>
      </c>
      <c r="D402" s="71" t="s">
        <v>1900</v>
      </c>
      <c r="E402" s="71" t="s">
        <v>1870</v>
      </c>
      <c r="F402" s="71" t="s">
        <v>1945</v>
      </c>
      <c r="G402" s="74" t="s">
        <v>1504</v>
      </c>
      <c r="H402" s="71" t="e">
        <f>VLOOKUP(G402,#REF!,2,0)</f>
        <v>#REF!</v>
      </c>
      <c r="I402" s="75"/>
      <c r="J402" s="71"/>
      <c r="K402" s="81" t="s">
        <v>484</v>
      </c>
      <c r="L402" s="81" t="s">
        <v>802</v>
      </c>
      <c r="M402" s="82" t="s">
        <v>1540</v>
      </c>
      <c r="N402" s="79" t="str">
        <f t="shared" si="12"/>
        <v>4560123506491</v>
      </c>
      <c r="O402" s="79" t="str">
        <f t="shared" si="13"/>
        <v>TRUE</v>
      </c>
      <c r="P402" s="79"/>
      <c r="Q402" s="79"/>
      <c r="R402" s="79"/>
      <c r="S402" s="79"/>
      <c r="T402" s="79"/>
      <c r="U402" s="79"/>
    </row>
    <row r="403" spans="1:21" s="76" customFormat="1" ht="27.75" customHeight="1">
      <c r="A403" s="71"/>
      <c r="B403" s="71"/>
      <c r="C403" s="71" t="s">
        <v>449</v>
      </c>
      <c r="D403" s="71" t="s">
        <v>1900</v>
      </c>
      <c r="E403" s="71" t="s">
        <v>1870</v>
      </c>
      <c r="F403" s="71" t="s">
        <v>1946</v>
      </c>
      <c r="G403" s="74" t="s">
        <v>1505</v>
      </c>
      <c r="H403" s="71" t="e">
        <f>VLOOKUP(G403,#REF!,2,0)</f>
        <v>#REF!</v>
      </c>
      <c r="I403" s="75"/>
      <c r="J403" s="71"/>
      <c r="K403" s="81" t="s">
        <v>485</v>
      </c>
      <c r="L403" s="81" t="s">
        <v>803</v>
      </c>
      <c r="M403" s="82" t="s">
        <v>1541</v>
      </c>
      <c r="N403" s="79" t="str">
        <f t="shared" si="12"/>
        <v>4560123506490</v>
      </c>
      <c r="O403" s="79" t="str">
        <f t="shared" si="13"/>
        <v>TRUE</v>
      </c>
      <c r="P403" s="79"/>
      <c r="Q403" s="79"/>
      <c r="R403" s="79"/>
      <c r="S403" s="79"/>
      <c r="T403" s="79"/>
      <c r="U403" s="79"/>
    </row>
    <row r="404" spans="1:21" s="76" customFormat="1" ht="27.75" customHeight="1">
      <c r="A404" s="71"/>
      <c r="B404" s="71"/>
      <c r="C404" s="71" t="s">
        <v>450</v>
      </c>
      <c r="D404" s="71" t="s">
        <v>1900</v>
      </c>
      <c r="E404" s="71" t="s">
        <v>1870</v>
      </c>
      <c r="F404" s="71" t="s">
        <v>1947</v>
      </c>
      <c r="G404" s="74" t="s">
        <v>1506</v>
      </c>
      <c r="H404" s="71" t="e">
        <f>VLOOKUP(G404,#REF!,2,0)</f>
        <v>#REF!</v>
      </c>
      <c r="I404" s="75"/>
      <c r="J404" s="71"/>
      <c r="K404" s="81" t="s">
        <v>486</v>
      </c>
      <c r="L404" s="81" t="s">
        <v>804</v>
      </c>
      <c r="M404" s="82" t="s">
        <v>1542</v>
      </c>
      <c r="N404" s="79" t="str">
        <f t="shared" si="12"/>
        <v>4560123506489</v>
      </c>
      <c r="O404" s="79" t="str">
        <f t="shared" si="13"/>
        <v>TRUE</v>
      </c>
      <c r="P404" s="79"/>
      <c r="Q404" s="79"/>
      <c r="R404" s="79"/>
      <c r="S404" s="79"/>
      <c r="T404" s="79"/>
      <c r="U404" s="79"/>
    </row>
    <row r="405" spans="1:21" s="76" customFormat="1" ht="27.75" customHeight="1">
      <c r="A405" s="71"/>
      <c r="B405" s="71"/>
      <c r="C405" s="71" t="s">
        <v>451</v>
      </c>
      <c r="D405" s="71" t="s">
        <v>1900</v>
      </c>
      <c r="E405" s="71" t="s">
        <v>1870</v>
      </c>
      <c r="F405" s="71" t="s">
        <v>1948</v>
      </c>
      <c r="G405" s="74" t="s">
        <v>1507</v>
      </c>
      <c r="H405" s="71" t="e">
        <f>VLOOKUP(G405,#REF!,2,0)</f>
        <v>#REF!</v>
      </c>
      <c r="I405" s="75"/>
      <c r="J405" s="71"/>
      <c r="K405" s="81" t="s">
        <v>487</v>
      </c>
      <c r="L405" s="81" t="s">
        <v>805</v>
      </c>
      <c r="M405" s="82" t="s">
        <v>1543</v>
      </c>
      <c r="N405" s="79" t="str">
        <f t="shared" si="12"/>
        <v>4560123506488</v>
      </c>
      <c r="O405" s="79" t="str">
        <f t="shared" si="13"/>
        <v>TRUE</v>
      </c>
      <c r="P405" s="79"/>
      <c r="Q405" s="79"/>
      <c r="R405" s="79"/>
      <c r="S405" s="79"/>
      <c r="T405" s="79"/>
      <c r="U405" s="79"/>
    </row>
    <row r="406" spans="1:21" s="76" customFormat="1" ht="27.75" customHeight="1">
      <c r="A406" s="71"/>
      <c r="B406" s="71"/>
      <c r="C406" s="71" t="s">
        <v>452</v>
      </c>
      <c r="D406" s="71" t="s">
        <v>1900</v>
      </c>
      <c r="E406" s="71" t="s">
        <v>1853</v>
      </c>
      <c r="F406" s="71" t="s">
        <v>1945</v>
      </c>
      <c r="G406" s="74" t="s">
        <v>1508</v>
      </c>
      <c r="H406" s="71" t="e">
        <f>VLOOKUP(G406,#REF!,2,0)</f>
        <v>#REF!</v>
      </c>
      <c r="I406" s="75"/>
      <c r="J406" s="71"/>
      <c r="K406" s="81" t="s">
        <v>488</v>
      </c>
      <c r="L406" s="81" t="s">
        <v>806</v>
      </c>
      <c r="M406" s="82" t="s">
        <v>1544</v>
      </c>
      <c r="N406" s="79" t="str">
        <f t="shared" si="12"/>
        <v>4560123506591</v>
      </c>
      <c r="O406" s="79" t="str">
        <f t="shared" si="13"/>
        <v>TRUE</v>
      </c>
      <c r="P406" s="79"/>
      <c r="Q406" s="79"/>
      <c r="R406" s="79"/>
      <c r="S406" s="79"/>
      <c r="T406" s="79"/>
      <c r="U406" s="79"/>
    </row>
    <row r="407" spans="1:21" s="76" customFormat="1" ht="27.75" customHeight="1">
      <c r="A407" s="71"/>
      <c r="B407" s="71"/>
      <c r="C407" s="71" t="s">
        <v>453</v>
      </c>
      <c r="D407" s="71" t="s">
        <v>1900</v>
      </c>
      <c r="E407" s="71" t="s">
        <v>1853</v>
      </c>
      <c r="F407" s="71" t="s">
        <v>1946</v>
      </c>
      <c r="G407" s="74" t="s">
        <v>1509</v>
      </c>
      <c r="H407" s="71" t="e">
        <f>VLOOKUP(G407,#REF!,2,0)</f>
        <v>#REF!</v>
      </c>
      <c r="I407" s="75"/>
      <c r="J407" s="71"/>
      <c r="K407" s="81" t="s">
        <v>489</v>
      </c>
      <c r="L407" s="81" t="s">
        <v>807</v>
      </c>
      <c r="M407" s="82" t="s">
        <v>1545</v>
      </c>
      <c r="N407" s="79" t="str">
        <f t="shared" si="12"/>
        <v>4560123506590</v>
      </c>
      <c r="O407" s="79" t="str">
        <f t="shared" si="13"/>
        <v>TRUE</v>
      </c>
      <c r="P407" s="79"/>
      <c r="Q407" s="79"/>
      <c r="R407" s="79"/>
      <c r="S407" s="79"/>
      <c r="T407" s="79"/>
      <c r="U407" s="79"/>
    </row>
    <row r="408" spans="1:21" s="76" customFormat="1" ht="27.75" customHeight="1">
      <c r="A408" s="71"/>
      <c r="B408" s="71"/>
      <c r="C408" s="71" t="s">
        <v>454</v>
      </c>
      <c r="D408" s="71" t="s">
        <v>1900</v>
      </c>
      <c r="E408" s="71" t="s">
        <v>1853</v>
      </c>
      <c r="F408" s="71" t="s">
        <v>1947</v>
      </c>
      <c r="G408" s="74" t="s">
        <v>1510</v>
      </c>
      <c r="H408" s="71" t="e">
        <f>VLOOKUP(G408,#REF!,2,0)</f>
        <v>#REF!</v>
      </c>
      <c r="I408" s="75"/>
      <c r="J408" s="71"/>
      <c r="K408" s="81" t="s">
        <v>490</v>
      </c>
      <c r="L408" s="81" t="s">
        <v>808</v>
      </c>
      <c r="M408" s="82" t="s">
        <v>1546</v>
      </c>
      <c r="N408" s="79" t="str">
        <f t="shared" si="12"/>
        <v>4560123506589</v>
      </c>
      <c r="O408" s="79" t="str">
        <f t="shared" si="13"/>
        <v>TRUE</v>
      </c>
      <c r="P408" s="79"/>
      <c r="Q408" s="79"/>
      <c r="R408" s="79"/>
      <c r="S408" s="79"/>
      <c r="T408" s="79"/>
      <c r="U408" s="79"/>
    </row>
    <row r="409" spans="1:21" s="76" customFormat="1" ht="27.75" customHeight="1">
      <c r="A409" s="71"/>
      <c r="B409" s="71"/>
      <c r="C409" s="71" t="s">
        <v>455</v>
      </c>
      <c r="D409" s="71" t="s">
        <v>1900</v>
      </c>
      <c r="E409" s="71" t="s">
        <v>1853</v>
      </c>
      <c r="F409" s="71" t="s">
        <v>1948</v>
      </c>
      <c r="G409" s="74" t="s">
        <v>1511</v>
      </c>
      <c r="H409" s="71" t="e">
        <f>VLOOKUP(G409,#REF!,2,0)</f>
        <v>#REF!</v>
      </c>
      <c r="I409" s="75"/>
      <c r="J409" s="71"/>
      <c r="K409" s="81" t="s">
        <v>491</v>
      </c>
      <c r="L409" s="81" t="s">
        <v>809</v>
      </c>
      <c r="M409" s="82" t="s">
        <v>1547</v>
      </c>
      <c r="N409" s="79" t="str">
        <f t="shared" si="12"/>
        <v>4560123506588</v>
      </c>
      <c r="O409" s="79" t="str">
        <f t="shared" si="13"/>
        <v>TRUE</v>
      </c>
      <c r="P409" s="79"/>
      <c r="Q409" s="79"/>
      <c r="R409" s="79"/>
      <c r="S409" s="79"/>
      <c r="T409" s="79"/>
      <c r="U409" s="79"/>
    </row>
    <row r="410" spans="1:21" s="76" customFormat="1" ht="27.75" customHeight="1">
      <c r="A410" s="71"/>
      <c r="B410" s="71"/>
      <c r="C410" s="71" t="s">
        <v>456</v>
      </c>
      <c r="D410" s="71" t="s">
        <v>1900</v>
      </c>
      <c r="E410" s="71" t="s">
        <v>1895</v>
      </c>
      <c r="F410" s="71" t="s">
        <v>1945</v>
      </c>
      <c r="G410" s="74" t="s">
        <v>1512</v>
      </c>
      <c r="H410" s="71" t="e">
        <f>VLOOKUP(G410,#REF!,2,0)</f>
        <v>#REF!</v>
      </c>
      <c r="I410" s="75"/>
      <c r="J410" s="71"/>
      <c r="K410" s="81" t="s">
        <v>492</v>
      </c>
      <c r="L410" s="81" t="s">
        <v>810</v>
      </c>
      <c r="M410" s="82" t="s">
        <v>1548</v>
      </c>
      <c r="N410" s="79" t="str">
        <f t="shared" si="12"/>
        <v>4560123506361</v>
      </c>
      <c r="O410" s="79" t="str">
        <f t="shared" si="13"/>
        <v>TRUE</v>
      </c>
      <c r="P410" s="79"/>
      <c r="Q410" s="79"/>
      <c r="R410" s="79"/>
      <c r="S410" s="79"/>
      <c r="T410" s="79"/>
      <c r="U410" s="79"/>
    </row>
    <row r="411" spans="1:21" s="76" customFormat="1" ht="27.75" customHeight="1">
      <c r="A411" s="71"/>
      <c r="B411" s="71"/>
      <c r="C411" s="71" t="s">
        <v>457</v>
      </c>
      <c r="D411" s="71" t="s">
        <v>1900</v>
      </c>
      <c r="E411" s="71" t="s">
        <v>1895</v>
      </c>
      <c r="F411" s="71" t="s">
        <v>1946</v>
      </c>
      <c r="G411" s="74" t="s">
        <v>1513</v>
      </c>
      <c r="H411" s="71" t="e">
        <f>VLOOKUP(G411,#REF!,2,0)</f>
        <v>#REF!</v>
      </c>
      <c r="I411" s="75"/>
      <c r="J411" s="71"/>
      <c r="K411" s="81" t="s">
        <v>493</v>
      </c>
      <c r="L411" s="81" t="s">
        <v>811</v>
      </c>
      <c r="M411" s="82" t="s">
        <v>1549</v>
      </c>
      <c r="N411" s="79" t="str">
        <f t="shared" si="12"/>
        <v>4560123506360</v>
      </c>
      <c r="O411" s="79" t="str">
        <f t="shared" si="13"/>
        <v>TRUE</v>
      </c>
      <c r="P411" s="79"/>
      <c r="Q411" s="79"/>
      <c r="R411" s="79"/>
      <c r="S411" s="79"/>
      <c r="T411" s="79"/>
      <c r="U411" s="79"/>
    </row>
    <row r="412" spans="1:21" s="76" customFormat="1" ht="27.75" customHeight="1">
      <c r="A412" s="71"/>
      <c r="B412" s="71"/>
      <c r="C412" s="71" t="s">
        <v>458</v>
      </c>
      <c r="D412" s="71" t="s">
        <v>1900</v>
      </c>
      <c r="E412" s="71" t="s">
        <v>1895</v>
      </c>
      <c r="F412" s="71" t="s">
        <v>1947</v>
      </c>
      <c r="G412" s="74" t="s">
        <v>1514</v>
      </c>
      <c r="H412" s="71" t="e">
        <f>VLOOKUP(G412,#REF!,2,0)</f>
        <v>#REF!</v>
      </c>
      <c r="I412" s="75"/>
      <c r="J412" s="71"/>
      <c r="K412" s="81" t="s">
        <v>494</v>
      </c>
      <c r="L412" s="81" t="s">
        <v>812</v>
      </c>
      <c r="M412" s="82" t="s">
        <v>1550</v>
      </c>
      <c r="N412" s="79" t="str">
        <f t="shared" si="12"/>
        <v>4560123506359</v>
      </c>
      <c r="O412" s="79" t="str">
        <f t="shared" si="13"/>
        <v>TRUE</v>
      </c>
      <c r="P412" s="79"/>
      <c r="Q412" s="79"/>
      <c r="R412" s="79"/>
      <c r="S412" s="79"/>
      <c r="T412" s="79"/>
      <c r="U412" s="79"/>
    </row>
    <row r="413" spans="1:21" s="76" customFormat="1" ht="27.75" customHeight="1">
      <c r="A413" s="71"/>
      <c r="B413" s="71"/>
      <c r="C413" s="71" t="s">
        <v>459</v>
      </c>
      <c r="D413" s="71" t="s">
        <v>1900</v>
      </c>
      <c r="E413" s="71" t="s">
        <v>1895</v>
      </c>
      <c r="F413" s="71" t="s">
        <v>1948</v>
      </c>
      <c r="G413" s="74" t="s">
        <v>1515</v>
      </c>
      <c r="H413" s="71" t="e">
        <f>VLOOKUP(G413,#REF!,2,0)</f>
        <v>#REF!</v>
      </c>
      <c r="I413" s="75"/>
      <c r="J413" s="71"/>
      <c r="K413" s="81" t="s">
        <v>495</v>
      </c>
      <c r="L413" s="81" t="s">
        <v>813</v>
      </c>
      <c r="M413" s="82" t="s">
        <v>1551</v>
      </c>
      <c r="N413" s="79" t="str">
        <f t="shared" si="12"/>
        <v>4560123506358</v>
      </c>
      <c r="O413" s="79" t="str">
        <f t="shared" si="13"/>
        <v>TRUE</v>
      </c>
      <c r="P413" s="79"/>
      <c r="Q413" s="79"/>
      <c r="R413" s="79"/>
      <c r="S413" s="79"/>
      <c r="T413" s="79"/>
      <c r="U413" s="79"/>
    </row>
    <row r="414" spans="1:21" s="76" customFormat="1" ht="27.75" customHeight="1">
      <c r="A414" s="71"/>
      <c r="B414" s="71"/>
      <c r="C414" s="71" t="s">
        <v>460</v>
      </c>
      <c r="D414" s="71" t="s">
        <v>1900</v>
      </c>
      <c r="E414" s="71" t="s">
        <v>1896</v>
      </c>
      <c r="F414" s="71" t="s">
        <v>1945</v>
      </c>
      <c r="G414" s="74" t="s">
        <v>1516</v>
      </c>
      <c r="H414" s="71" t="e">
        <f>VLOOKUP(G414,#REF!,2,0)</f>
        <v>#REF!</v>
      </c>
      <c r="I414" s="75"/>
      <c r="J414" s="71"/>
      <c r="K414" s="81" t="s">
        <v>496</v>
      </c>
      <c r="L414" s="81" t="s">
        <v>814</v>
      </c>
      <c r="M414" s="82" t="s">
        <v>1552</v>
      </c>
      <c r="N414" s="79" t="str">
        <f t="shared" si="12"/>
        <v>4560123506331</v>
      </c>
      <c r="O414" s="79" t="str">
        <f t="shared" si="13"/>
        <v>TRUE</v>
      </c>
      <c r="P414" s="79"/>
      <c r="Q414" s="79"/>
      <c r="R414" s="79"/>
      <c r="S414" s="79"/>
      <c r="T414" s="79"/>
      <c r="U414" s="79"/>
    </row>
    <row r="415" spans="1:21" s="76" customFormat="1" ht="27.75" customHeight="1">
      <c r="A415" s="71"/>
      <c r="B415" s="71"/>
      <c r="C415" s="71" t="s">
        <v>461</v>
      </c>
      <c r="D415" s="71" t="s">
        <v>1900</v>
      </c>
      <c r="E415" s="71" t="s">
        <v>1896</v>
      </c>
      <c r="F415" s="71" t="s">
        <v>1946</v>
      </c>
      <c r="G415" s="74" t="s">
        <v>1517</v>
      </c>
      <c r="H415" s="71" t="e">
        <f>VLOOKUP(G415,#REF!,2,0)</f>
        <v>#REF!</v>
      </c>
      <c r="I415" s="75"/>
      <c r="J415" s="71"/>
      <c r="K415" s="81" t="s">
        <v>497</v>
      </c>
      <c r="L415" s="81" t="s">
        <v>815</v>
      </c>
      <c r="M415" s="82" t="s">
        <v>1553</v>
      </c>
      <c r="N415" s="79" t="str">
        <f t="shared" si="12"/>
        <v>4560123506330</v>
      </c>
      <c r="O415" s="79" t="str">
        <f t="shared" si="13"/>
        <v>TRUE</v>
      </c>
      <c r="P415" s="79"/>
      <c r="Q415" s="79"/>
      <c r="R415" s="79"/>
      <c r="S415" s="79"/>
      <c r="T415" s="79"/>
      <c r="U415" s="79"/>
    </row>
    <row r="416" spans="1:21" s="76" customFormat="1" ht="27.75" customHeight="1">
      <c r="A416" s="71"/>
      <c r="B416" s="71"/>
      <c r="C416" s="71" t="s">
        <v>462</v>
      </c>
      <c r="D416" s="71" t="s">
        <v>1900</v>
      </c>
      <c r="E416" s="71" t="s">
        <v>1896</v>
      </c>
      <c r="F416" s="71" t="s">
        <v>1947</v>
      </c>
      <c r="G416" s="74" t="s">
        <v>1518</v>
      </c>
      <c r="H416" s="71" t="e">
        <f>VLOOKUP(G416,#REF!,2,0)</f>
        <v>#REF!</v>
      </c>
      <c r="I416" s="75"/>
      <c r="J416" s="71"/>
      <c r="K416" s="81" t="s">
        <v>498</v>
      </c>
      <c r="L416" s="81" t="s">
        <v>816</v>
      </c>
      <c r="M416" s="82" t="s">
        <v>1554</v>
      </c>
      <c r="N416" s="79" t="str">
        <f t="shared" si="12"/>
        <v>4560123506329</v>
      </c>
      <c r="O416" s="79" t="str">
        <f t="shared" si="13"/>
        <v>TRUE</v>
      </c>
      <c r="P416" s="79"/>
      <c r="Q416" s="79"/>
      <c r="R416" s="79"/>
      <c r="S416" s="79"/>
      <c r="T416" s="79"/>
      <c r="U416" s="79"/>
    </row>
    <row r="417" spans="1:21" s="76" customFormat="1" ht="27.75" customHeight="1">
      <c r="A417" s="71"/>
      <c r="B417" s="71"/>
      <c r="C417" s="71" t="s">
        <v>463</v>
      </c>
      <c r="D417" s="71" t="s">
        <v>1900</v>
      </c>
      <c r="E417" s="71" t="s">
        <v>1896</v>
      </c>
      <c r="F417" s="71" t="s">
        <v>1948</v>
      </c>
      <c r="G417" s="74" t="s">
        <v>1519</v>
      </c>
      <c r="H417" s="71" t="e">
        <f>VLOOKUP(G417,#REF!,2,0)</f>
        <v>#REF!</v>
      </c>
      <c r="I417" s="75"/>
      <c r="J417" s="71"/>
      <c r="K417" s="81" t="s">
        <v>499</v>
      </c>
      <c r="L417" s="81" t="s">
        <v>817</v>
      </c>
      <c r="M417" s="82" t="s">
        <v>1555</v>
      </c>
      <c r="N417" s="79" t="str">
        <f t="shared" si="12"/>
        <v>4560123506328</v>
      </c>
      <c r="O417" s="79" t="str">
        <f t="shared" si="13"/>
        <v>TRUE</v>
      </c>
      <c r="P417" s="79"/>
      <c r="Q417" s="79"/>
      <c r="R417" s="79"/>
      <c r="S417" s="79"/>
      <c r="T417" s="79"/>
      <c r="U417" s="79"/>
    </row>
    <row r="418" spans="1:21" s="76" customFormat="1" ht="27.75" customHeight="1">
      <c r="A418" s="71"/>
      <c r="B418" s="71"/>
      <c r="C418" s="71" t="s">
        <v>464</v>
      </c>
      <c r="D418" s="71" t="s">
        <v>1901</v>
      </c>
      <c r="E418" s="71" t="s">
        <v>1870</v>
      </c>
      <c r="F418" s="71" t="s">
        <v>1945</v>
      </c>
      <c r="G418" s="74" t="s">
        <v>1520</v>
      </c>
      <c r="H418" s="71" t="e">
        <f>VLOOKUP(G418,#REF!,2,0)</f>
        <v>#REF!</v>
      </c>
      <c r="I418" s="75"/>
      <c r="J418" s="71"/>
      <c r="K418" s="81" t="s">
        <v>500</v>
      </c>
      <c r="L418" s="81" t="s">
        <v>818</v>
      </c>
      <c r="M418" s="82" t="s">
        <v>1556</v>
      </c>
      <c r="N418" s="79" t="str">
        <f t="shared" si="12"/>
        <v>4560123506721</v>
      </c>
      <c r="O418" s="79" t="str">
        <f t="shared" si="13"/>
        <v>TRUE</v>
      </c>
      <c r="P418" s="79"/>
      <c r="Q418" s="79"/>
      <c r="R418" s="79"/>
      <c r="S418" s="79"/>
      <c r="T418" s="79"/>
      <c r="U418" s="79"/>
    </row>
    <row r="419" spans="1:21" s="76" customFormat="1" ht="27.75" customHeight="1">
      <c r="A419" s="71"/>
      <c r="B419" s="71"/>
      <c r="C419" s="71" t="s">
        <v>465</v>
      </c>
      <c r="D419" s="71" t="s">
        <v>1901</v>
      </c>
      <c r="E419" s="71" t="s">
        <v>1870</v>
      </c>
      <c r="F419" s="71" t="s">
        <v>1946</v>
      </c>
      <c r="G419" s="74" t="s">
        <v>1521</v>
      </c>
      <c r="H419" s="71" t="e">
        <f>VLOOKUP(G419,#REF!,2,0)</f>
        <v>#REF!</v>
      </c>
      <c r="I419" s="75"/>
      <c r="J419" s="71"/>
      <c r="K419" s="81" t="s">
        <v>501</v>
      </c>
      <c r="L419" s="81" t="s">
        <v>819</v>
      </c>
      <c r="M419" s="82" t="s">
        <v>1557</v>
      </c>
      <c r="N419" s="79" t="str">
        <f t="shared" si="12"/>
        <v>4560123506720</v>
      </c>
      <c r="O419" s="79" t="str">
        <f t="shared" si="13"/>
        <v>TRUE</v>
      </c>
      <c r="P419" s="79"/>
      <c r="Q419" s="79"/>
      <c r="R419" s="79"/>
      <c r="S419" s="79"/>
      <c r="T419" s="79"/>
      <c r="U419" s="79"/>
    </row>
    <row r="420" spans="1:21" s="76" customFormat="1" ht="27.75" customHeight="1">
      <c r="A420" s="71"/>
      <c r="B420" s="71"/>
      <c r="C420" s="71" t="s">
        <v>466</v>
      </c>
      <c r="D420" s="71" t="s">
        <v>1901</v>
      </c>
      <c r="E420" s="71" t="s">
        <v>1870</v>
      </c>
      <c r="F420" s="71" t="s">
        <v>1947</v>
      </c>
      <c r="G420" s="74" t="s">
        <v>1522</v>
      </c>
      <c r="H420" s="71" t="e">
        <f>VLOOKUP(G420,#REF!,2,0)</f>
        <v>#REF!</v>
      </c>
      <c r="I420" s="75"/>
      <c r="J420" s="71"/>
      <c r="K420" s="81" t="s">
        <v>502</v>
      </c>
      <c r="L420" s="81" t="s">
        <v>820</v>
      </c>
      <c r="M420" s="82" t="s">
        <v>1558</v>
      </c>
      <c r="N420" s="79" t="str">
        <f t="shared" si="12"/>
        <v>4560123506719</v>
      </c>
      <c r="O420" s="79" t="str">
        <f t="shared" si="13"/>
        <v>TRUE</v>
      </c>
      <c r="P420" s="79"/>
      <c r="Q420" s="79"/>
      <c r="R420" s="79"/>
      <c r="S420" s="79"/>
      <c r="T420" s="79"/>
      <c r="U420" s="79"/>
    </row>
    <row r="421" spans="1:21" s="76" customFormat="1" ht="27.75" customHeight="1">
      <c r="A421" s="71"/>
      <c r="B421" s="71"/>
      <c r="C421" s="71" t="s">
        <v>467</v>
      </c>
      <c r="D421" s="71" t="s">
        <v>1901</v>
      </c>
      <c r="E421" s="71" t="s">
        <v>1870</v>
      </c>
      <c r="F421" s="71" t="s">
        <v>1948</v>
      </c>
      <c r="G421" s="74" t="s">
        <v>1523</v>
      </c>
      <c r="H421" s="71" t="e">
        <f>VLOOKUP(G421,#REF!,2,0)</f>
        <v>#REF!</v>
      </c>
      <c r="I421" s="75"/>
      <c r="J421" s="71"/>
      <c r="K421" s="81" t="s">
        <v>503</v>
      </c>
      <c r="L421" s="81" t="s">
        <v>821</v>
      </c>
      <c r="M421" s="82" t="s">
        <v>1559</v>
      </c>
      <c r="N421" s="79" t="str">
        <f t="shared" si="12"/>
        <v>4560123506718</v>
      </c>
      <c r="O421" s="79" t="str">
        <f t="shared" si="13"/>
        <v>TRUE</v>
      </c>
      <c r="P421" s="79"/>
      <c r="Q421" s="79"/>
      <c r="R421" s="79"/>
      <c r="S421" s="79"/>
      <c r="T421" s="79"/>
      <c r="U421" s="79"/>
    </row>
    <row r="422" spans="1:21" s="76" customFormat="1" ht="27.75" customHeight="1">
      <c r="A422" s="71"/>
      <c r="B422" s="71"/>
      <c r="C422" s="71" t="s">
        <v>468</v>
      </c>
      <c r="D422" s="71" t="s">
        <v>1902</v>
      </c>
      <c r="E422" s="71" t="s">
        <v>1850</v>
      </c>
      <c r="F422" s="71" t="s">
        <v>1945</v>
      </c>
      <c r="G422" s="74" t="s">
        <v>1524</v>
      </c>
      <c r="H422" s="71" t="e">
        <f>VLOOKUP(G422,#REF!,2,0)</f>
        <v>#REF!</v>
      </c>
      <c r="I422" s="75"/>
      <c r="J422" s="71"/>
      <c r="K422" s="81" t="s">
        <v>504</v>
      </c>
      <c r="L422" s="81" t="s">
        <v>822</v>
      </c>
      <c r="M422" s="82" t="s">
        <v>1560</v>
      </c>
      <c r="N422" s="79" t="str">
        <f t="shared" si="12"/>
        <v>4560123506466</v>
      </c>
      <c r="O422" s="79" t="str">
        <f t="shared" si="13"/>
        <v>TRUE</v>
      </c>
      <c r="P422" s="79"/>
      <c r="Q422" s="79"/>
      <c r="R422" s="79"/>
      <c r="S422" s="79"/>
      <c r="T422" s="79"/>
      <c r="U422" s="79"/>
    </row>
    <row r="423" spans="1:21" s="76" customFormat="1" ht="27.75" customHeight="1">
      <c r="A423" s="71"/>
      <c r="B423" s="71"/>
      <c r="C423" s="71" t="s">
        <v>469</v>
      </c>
      <c r="D423" s="71" t="s">
        <v>1902</v>
      </c>
      <c r="E423" s="71" t="s">
        <v>1850</v>
      </c>
      <c r="F423" s="71" t="s">
        <v>1946</v>
      </c>
      <c r="G423" s="74" t="s">
        <v>1525</v>
      </c>
      <c r="H423" s="71" t="e">
        <f>VLOOKUP(G423,#REF!,2,0)</f>
        <v>#REF!</v>
      </c>
      <c r="I423" s="75"/>
      <c r="J423" s="71"/>
      <c r="K423" s="81" t="s">
        <v>505</v>
      </c>
      <c r="L423" s="81" t="s">
        <v>823</v>
      </c>
      <c r="M423" s="82" t="s">
        <v>1561</v>
      </c>
      <c r="N423" s="79" t="str">
        <f t="shared" si="12"/>
        <v>4560123506465</v>
      </c>
      <c r="O423" s="79" t="str">
        <f t="shared" si="13"/>
        <v>TRUE</v>
      </c>
      <c r="P423" s="79"/>
      <c r="Q423" s="79"/>
      <c r="R423" s="79"/>
      <c r="S423" s="79"/>
      <c r="T423" s="79"/>
      <c r="U423" s="79"/>
    </row>
    <row r="424" spans="1:21" s="76" customFormat="1" ht="27.75" customHeight="1">
      <c r="A424" s="71"/>
      <c r="B424" s="71"/>
      <c r="C424" s="71" t="s">
        <v>470</v>
      </c>
      <c r="D424" s="71" t="s">
        <v>1902</v>
      </c>
      <c r="E424" s="71" t="s">
        <v>1850</v>
      </c>
      <c r="F424" s="71" t="s">
        <v>1947</v>
      </c>
      <c r="G424" s="74" t="s">
        <v>1526</v>
      </c>
      <c r="H424" s="71" t="e">
        <f>VLOOKUP(G424,#REF!,2,0)</f>
        <v>#REF!</v>
      </c>
      <c r="I424" s="75"/>
      <c r="J424" s="71"/>
      <c r="K424" s="81" t="s">
        <v>506</v>
      </c>
      <c r="L424" s="81" t="s">
        <v>824</v>
      </c>
      <c r="M424" s="82" t="s">
        <v>1562</v>
      </c>
      <c r="N424" s="79" t="str">
        <f t="shared" si="12"/>
        <v>4560123506464</v>
      </c>
      <c r="O424" s="79" t="str">
        <f t="shared" si="13"/>
        <v>TRUE</v>
      </c>
      <c r="P424" s="79"/>
      <c r="Q424" s="79"/>
      <c r="R424" s="79"/>
      <c r="S424" s="79"/>
      <c r="T424" s="79"/>
      <c r="U424" s="79"/>
    </row>
    <row r="425" spans="1:21" s="76" customFormat="1" ht="27.75" customHeight="1">
      <c r="A425" s="71"/>
      <c r="B425" s="71"/>
      <c r="C425" s="71" t="s">
        <v>471</v>
      </c>
      <c r="D425" s="71" t="s">
        <v>1902</v>
      </c>
      <c r="E425" s="71" t="s">
        <v>1850</v>
      </c>
      <c r="F425" s="71" t="s">
        <v>1948</v>
      </c>
      <c r="G425" s="74" t="s">
        <v>1527</v>
      </c>
      <c r="H425" s="71" t="e">
        <f>VLOOKUP(G425,#REF!,2,0)</f>
        <v>#REF!</v>
      </c>
      <c r="I425" s="75"/>
      <c r="J425" s="71"/>
      <c r="K425" s="81" t="s">
        <v>507</v>
      </c>
      <c r="L425" s="81" t="s">
        <v>825</v>
      </c>
      <c r="M425" s="82" t="s">
        <v>1563</v>
      </c>
      <c r="N425" s="79" t="str">
        <f t="shared" si="12"/>
        <v>4560123506463</v>
      </c>
      <c r="O425" s="79" t="str">
        <f t="shared" si="13"/>
        <v>TRUE</v>
      </c>
      <c r="P425" s="79"/>
      <c r="Q425" s="79"/>
      <c r="R425" s="79"/>
      <c r="S425" s="79"/>
      <c r="T425" s="79"/>
      <c r="U425" s="79"/>
    </row>
    <row r="426" spans="1:21" s="76" customFormat="1" ht="27.75" customHeight="1">
      <c r="A426" s="71"/>
      <c r="B426" s="71"/>
      <c r="C426" s="71" t="s">
        <v>472</v>
      </c>
      <c r="D426" s="71" t="s">
        <v>1901</v>
      </c>
      <c r="E426" s="71" t="s">
        <v>1866</v>
      </c>
      <c r="F426" s="71" t="s">
        <v>1945</v>
      </c>
      <c r="G426" s="74" t="s">
        <v>1528</v>
      </c>
      <c r="H426" s="71" t="e">
        <f>VLOOKUP(G426,#REF!,2,0)</f>
        <v>#REF!</v>
      </c>
      <c r="I426" s="75"/>
      <c r="J426" s="71"/>
      <c r="K426" s="81" t="s">
        <v>508</v>
      </c>
      <c r="L426" s="81" t="s">
        <v>826</v>
      </c>
      <c r="M426" s="82" t="s">
        <v>1564</v>
      </c>
      <c r="N426" s="79" t="str">
        <f t="shared" si="12"/>
        <v>4560123506496</v>
      </c>
      <c r="O426" s="79" t="str">
        <f t="shared" si="13"/>
        <v>TRUE</v>
      </c>
      <c r="P426" s="79"/>
      <c r="Q426" s="79"/>
      <c r="R426" s="79"/>
      <c r="S426" s="79"/>
      <c r="T426" s="79"/>
      <c r="U426" s="79"/>
    </row>
    <row r="427" spans="1:21" s="76" customFormat="1" ht="27.75" customHeight="1">
      <c r="A427" s="71"/>
      <c r="B427" s="71"/>
      <c r="C427" s="71" t="s">
        <v>473</v>
      </c>
      <c r="D427" s="71" t="s">
        <v>1901</v>
      </c>
      <c r="E427" s="71" t="s">
        <v>1866</v>
      </c>
      <c r="F427" s="71" t="s">
        <v>1946</v>
      </c>
      <c r="G427" s="74" t="s">
        <v>1529</v>
      </c>
      <c r="H427" s="71" t="e">
        <f>VLOOKUP(G427,#REF!,2,0)</f>
        <v>#REF!</v>
      </c>
      <c r="I427" s="75"/>
      <c r="J427" s="71"/>
      <c r="K427" s="81" t="s">
        <v>509</v>
      </c>
      <c r="L427" s="81" t="s">
        <v>827</v>
      </c>
      <c r="M427" s="82" t="s">
        <v>1565</v>
      </c>
      <c r="N427" s="79" t="str">
        <f t="shared" si="12"/>
        <v>4560123506495</v>
      </c>
      <c r="O427" s="79" t="str">
        <f t="shared" si="13"/>
        <v>TRUE</v>
      </c>
      <c r="P427" s="79"/>
      <c r="Q427" s="79"/>
      <c r="R427" s="79"/>
      <c r="S427" s="79"/>
      <c r="T427" s="79"/>
      <c r="U427" s="79"/>
    </row>
    <row r="428" spans="1:21" s="76" customFormat="1" ht="27.75" customHeight="1">
      <c r="A428" s="71"/>
      <c r="B428" s="71"/>
      <c r="C428" s="71" t="s">
        <v>474</v>
      </c>
      <c r="D428" s="71" t="s">
        <v>1901</v>
      </c>
      <c r="E428" s="71" t="s">
        <v>1866</v>
      </c>
      <c r="F428" s="71" t="s">
        <v>1947</v>
      </c>
      <c r="G428" s="74" t="s">
        <v>1530</v>
      </c>
      <c r="H428" s="71" t="e">
        <f>VLOOKUP(G428,#REF!,2,0)</f>
        <v>#REF!</v>
      </c>
      <c r="I428" s="75"/>
      <c r="J428" s="71"/>
      <c r="K428" s="81" t="s">
        <v>510</v>
      </c>
      <c r="L428" s="81" t="s">
        <v>828</v>
      </c>
      <c r="M428" s="82" t="s">
        <v>1566</v>
      </c>
      <c r="N428" s="79" t="str">
        <f t="shared" si="12"/>
        <v>4560123506494</v>
      </c>
      <c r="O428" s="79" t="str">
        <f t="shared" si="13"/>
        <v>TRUE</v>
      </c>
      <c r="P428" s="79"/>
      <c r="Q428" s="79"/>
      <c r="R428" s="79"/>
      <c r="S428" s="79"/>
      <c r="T428" s="79"/>
      <c r="U428" s="79"/>
    </row>
    <row r="429" spans="1:21" s="76" customFormat="1" ht="27.75" customHeight="1">
      <c r="A429" s="71"/>
      <c r="B429" s="71"/>
      <c r="C429" s="71" t="s">
        <v>475</v>
      </c>
      <c r="D429" s="71" t="s">
        <v>1901</v>
      </c>
      <c r="E429" s="71" t="s">
        <v>1866</v>
      </c>
      <c r="F429" s="71" t="s">
        <v>1948</v>
      </c>
      <c r="G429" s="74" t="s">
        <v>1531</v>
      </c>
      <c r="H429" s="71" t="e">
        <f>VLOOKUP(G429,#REF!,2,0)</f>
        <v>#REF!</v>
      </c>
      <c r="I429" s="75"/>
      <c r="J429" s="71"/>
      <c r="K429" s="81" t="s">
        <v>511</v>
      </c>
      <c r="L429" s="81" t="s">
        <v>829</v>
      </c>
      <c r="M429" s="82" t="s">
        <v>1567</v>
      </c>
      <c r="N429" s="79" t="str">
        <f t="shared" si="12"/>
        <v>4560123506493</v>
      </c>
      <c r="O429" s="79" t="str">
        <f t="shared" si="13"/>
        <v>TRUE</v>
      </c>
      <c r="P429" s="79"/>
      <c r="Q429" s="79"/>
      <c r="R429" s="79"/>
      <c r="S429" s="79"/>
      <c r="T429" s="79"/>
      <c r="U429" s="79"/>
    </row>
    <row r="430" spans="1:21" s="76" customFormat="1" ht="27.75" customHeight="1">
      <c r="A430" s="71"/>
      <c r="B430" s="71"/>
      <c r="C430" s="71" t="s">
        <v>476</v>
      </c>
      <c r="D430" s="71" t="s">
        <v>1901</v>
      </c>
      <c r="E430" s="71" t="s">
        <v>1895</v>
      </c>
      <c r="F430" s="71" t="s">
        <v>1945</v>
      </c>
      <c r="G430" s="74" t="s">
        <v>1532</v>
      </c>
      <c r="H430" s="71" t="e">
        <f>VLOOKUP(G430,#REF!,2,0)</f>
        <v>#REF!</v>
      </c>
      <c r="I430" s="75"/>
      <c r="J430" s="71"/>
      <c r="K430" s="81" t="s">
        <v>512</v>
      </c>
      <c r="L430" s="81" t="s">
        <v>830</v>
      </c>
      <c r="M430" s="82" t="s">
        <v>1568</v>
      </c>
      <c r="N430" s="79" t="str">
        <f t="shared" si="12"/>
        <v>4560123506546</v>
      </c>
      <c r="O430" s="79" t="str">
        <f t="shared" si="13"/>
        <v>TRUE</v>
      </c>
      <c r="P430" s="79"/>
      <c r="Q430" s="79"/>
      <c r="R430" s="79"/>
      <c r="S430" s="79"/>
      <c r="T430" s="79"/>
      <c r="U430" s="79"/>
    </row>
    <row r="431" spans="1:21" s="76" customFormat="1" ht="27.75" customHeight="1">
      <c r="A431" s="71"/>
      <c r="B431" s="71"/>
      <c r="C431" s="71" t="s">
        <v>477</v>
      </c>
      <c r="D431" s="71" t="s">
        <v>1901</v>
      </c>
      <c r="E431" s="71" t="s">
        <v>1895</v>
      </c>
      <c r="F431" s="71" t="s">
        <v>1946</v>
      </c>
      <c r="G431" s="74" t="s">
        <v>1533</v>
      </c>
      <c r="H431" s="71" t="e">
        <f>VLOOKUP(G431,#REF!,2,0)</f>
        <v>#REF!</v>
      </c>
      <c r="I431" s="75"/>
      <c r="J431" s="71"/>
      <c r="K431" s="81" t="s">
        <v>513</v>
      </c>
      <c r="L431" s="81" t="s">
        <v>831</v>
      </c>
      <c r="M431" s="82" t="s">
        <v>1569</v>
      </c>
      <c r="N431" s="79" t="str">
        <f t="shared" si="12"/>
        <v>4560123506545</v>
      </c>
      <c r="O431" s="79" t="str">
        <f t="shared" si="13"/>
        <v>TRUE</v>
      </c>
      <c r="P431" s="79"/>
      <c r="Q431" s="79"/>
      <c r="R431" s="79"/>
      <c r="S431" s="79"/>
      <c r="T431" s="79"/>
      <c r="U431" s="79"/>
    </row>
    <row r="432" spans="1:21" s="76" customFormat="1" ht="27.75" customHeight="1">
      <c r="A432" s="71"/>
      <c r="B432" s="71"/>
      <c r="C432" s="71" t="s">
        <v>478</v>
      </c>
      <c r="D432" s="71" t="s">
        <v>1901</v>
      </c>
      <c r="E432" s="71" t="s">
        <v>1895</v>
      </c>
      <c r="F432" s="71" t="s">
        <v>1947</v>
      </c>
      <c r="G432" s="74" t="s">
        <v>1534</v>
      </c>
      <c r="H432" s="71" t="e">
        <f>VLOOKUP(G432,#REF!,2,0)</f>
        <v>#REF!</v>
      </c>
      <c r="I432" s="75"/>
      <c r="J432" s="71"/>
      <c r="K432" s="81" t="s">
        <v>514</v>
      </c>
      <c r="L432" s="81" t="s">
        <v>832</v>
      </c>
      <c r="M432" s="82" t="s">
        <v>1570</v>
      </c>
      <c r="N432" s="79" t="str">
        <f t="shared" si="12"/>
        <v>4560123506544</v>
      </c>
      <c r="O432" s="79" t="str">
        <f t="shared" si="13"/>
        <v>TRUE</v>
      </c>
      <c r="P432" s="79"/>
      <c r="Q432" s="79"/>
      <c r="R432" s="79"/>
      <c r="S432" s="79"/>
      <c r="T432" s="79"/>
      <c r="U432" s="79"/>
    </row>
    <row r="433" spans="1:21" s="76" customFormat="1" ht="27.75" customHeight="1">
      <c r="A433" s="71"/>
      <c r="B433" s="71"/>
      <c r="C433" s="71" t="s">
        <v>479</v>
      </c>
      <c r="D433" s="71" t="s">
        <v>1901</v>
      </c>
      <c r="E433" s="71" t="s">
        <v>1895</v>
      </c>
      <c r="F433" s="71" t="s">
        <v>1948</v>
      </c>
      <c r="G433" s="74" t="s">
        <v>1535</v>
      </c>
      <c r="H433" s="71" t="e">
        <f>VLOOKUP(G433,#REF!,2,0)</f>
        <v>#REF!</v>
      </c>
      <c r="I433" s="75"/>
      <c r="J433" s="71"/>
      <c r="K433" s="81" t="s">
        <v>515</v>
      </c>
      <c r="L433" s="81" t="s">
        <v>833</v>
      </c>
      <c r="M433" s="82" t="s">
        <v>1571</v>
      </c>
      <c r="N433" s="79" t="str">
        <f t="shared" si="12"/>
        <v>4560123506543</v>
      </c>
      <c r="O433" s="79" t="str">
        <f t="shared" si="13"/>
        <v>TRUE</v>
      </c>
      <c r="P433" s="79"/>
      <c r="Q433" s="79"/>
      <c r="R433" s="79"/>
      <c r="S433" s="79"/>
      <c r="T433" s="79"/>
      <c r="U433" s="79"/>
    </row>
    <row r="434" spans="1:21" s="76" customFormat="1" ht="27.75" customHeight="1">
      <c r="A434" s="71"/>
      <c r="B434" s="71"/>
      <c r="C434" s="71" t="s">
        <v>480</v>
      </c>
      <c r="D434" s="71" t="s">
        <v>1901</v>
      </c>
      <c r="E434" s="71" t="s">
        <v>1869</v>
      </c>
      <c r="F434" s="71" t="s">
        <v>1945</v>
      </c>
      <c r="G434" s="74" t="s">
        <v>1536</v>
      </c>
      <c r="H434" s="71" t="e">
        <f>VLOOKUP(G434,#REF!,2,0)</f>
        <v>#REF!</v>
      </c>
      <c r="I434" s="75"/>
      <c r="J434" s="71"/>
      <c r="K434" s="81" t="s">
        <v>516</v>
      </c>
      <c r="L434" s="81" t="s">
        <v>834</v>
      </c>
      <c r="M434" s="82" t="s">
        <v>1572</v>
      </c>
      <c r="N434" s="79" t="str">
        <f t="shared" si="12"/>
        <v>4560123506536</v>
      </c>
      <c r="O434" s="79" t="str">
        <f t="shared" si="13"/>
        <v>TRUE</v>
      </c>
      <c r="P434" s="79"/>
      <c r="Q434" s="79"/>
      <c r="R434" s="79"/>
      <c r="S434" s="79"/>
      <c r="T434" s="79"/>
      <c r="U434" s="79"/>
    </row>
    <row r="435" spans="1:21" s="76" customFormat="1" ht="27.75" customHeight="1">
      <c r="A435" s="71"/>
      <c r="B435" s="71"/>
      <c r="C435" s="71" t="s">
        <v>481</v>
      </c>
      <c r="D435" s="71" t="s">
        <v>1901</v>
      </c>
      <c r="E435" s="71" t="s">
        <v>1869</v>
      </c>
      <c r="F435" s="71" t="s">
        <v>1946</v>
      </c>
      <c r="G435" s="74" t="s">
        <v>1537</v>
      </c>
      <c r="H435" s="71" t="e">
        <f>VLOOKUP(G435,#REF!,2,0)</f>
        <v>#REF!</v>
      </c>
      <c r="I435" s="75"/>
      <c r="J435" s="71"/>
      <c r="K435" s="81" t="s">
        <v>517</v>
      </c>
      <c r="L435" s="81" t="s">
        <v>835</v>
      </c>
      <c r="M435" s="82" t="s">
        <v>1573</v>
      </c>
      <c r="N435" s="79" t="str">
        <f t="shared" si="12"/>
        <v>4560123506535</v>
      </c>
      <c r="O435" s="79" t="str">
        <f t="shared" si="13"/>
        <v>TRUE</v>
      </c>
      <c r="P435" s="79"/>
      <c r="Q435" s="79"/>
      <c r="R435" s="79"/>
      <c r="S435" s="79"/>
      <c r="T435" s="79"/>
      <c r="U435" s="79"/>
    </row>
    <row r="436" spans="1:21" s="76" customFormat="1" ht="27.75" customHeight="1">
      <c r="A436" s="71"/>
      <c r="B436" s="71"/>
      <c r="C436" s="71" t="s">
        <v>482</v>
      </c>
      <c r="D436" s="71" t="s">
        <v>1901</v>
      </c>
      <c r="E436" s="71" t="s">
        <v>1869</v>
      </c>
      <c r="F436" s="71" t="s">
        <v>1947</v>
      </c>
      <c r="G436" s="74" t="s">
        <v>1538</v>
      </c>
      <c r="H436" s="71" t="e">
        <f>VLOOKUP(G436,#REF!,2,0)</f>
        <v>#REF!</v>
      </c>
      <c r="I436" s="75"/>
      <c r="J436" s="71"/>
      <c r="K436" s="81" t="s">
        <v>518</v>
      </c>
      <c r="L436" s="81" t="s">
        <v>836</v>
      </c>
      <c r="M436" s="82" t="s">
        <v>1574</v>
      </c>
      <c r="N436" s="79" t="str">
        <f t="shared" si="12"/>
        <v>4560123506534</v>
      </c>
      <c r="O436" s="79" t="str">
        <f t="shared" si="13"/>
        <v>TRUE</v>
      </c>
      <c r="P436" s="79"/>
      <c r="Q436" s="79"/>
      <c r="R436" s="79"/>
      <c r="S436" s="79"/>
      <c r="T436" s="79"/>
      <c r="U436" s="79"/>
    </row>
    <row r="437" spans="1:21" s="76" customFormat="1" ht="27.75" customHeight="1">
      <c r="A437" s="71"/>
      <c r="B437" s="71"/>
      <c r="C437" s="71" t="s">
        <v>483</v>
      </c>
      <c r="D437" s="71" t="s">
        <v>1901</v>
      </c>
      <c r="E437" s="71" t="s">
        <v>1869</v>
      </c>
      <c r="F437" s="71" t="s">
        <v>1948</v>
      </c>
      <c r="G437" s="74" t="s">
        <v>1539</v>
      </c>
      <c r="H437" s="71" t="e">
        <f>VLOOKUP(G437,#REF!,2,0)</f>
        <v>#REF!</v>
      </c>
      <c r="I437" s="75"/>
      <c r="J437" s="71"/>
      <c r="K437" s="81" t="s">
        <v>519</v>
      </c>
      <c r="L437" s="81" t="s">
        <v>837</v>
      </c>
      <c r="M437" s="82" t="s">
        <v>1575</v>
      </c>
      <c r="N437" s="79" t="str">
        <f t="shared" si="12"/>
        <v>4560123506533</v>
      </c>
      <c r="O437" s="79" t="str">
        <f t="shared" si="13"/>
        <v>TRUE</v>
      </c>
      <c r="P437" s="79"/>
      <c r="Q437" s="79"/>
      <c r="R437" s="79"/>
      <c r="S437" s="79"/>
      <c r="T437" s="79"/>
      <c r="U437" s="79"/>
    </row>
    <row r="438" spans="1:21" s="76" customFormat="1" ht="27.75" customHeight="1">
      <c r="A438" s="71"/>
      <c r="B438" s="71"/>
      <c r="C438" s="71" t="s">
        <v>484</v>
      </c>
      <c r="D438" s="71" t="s">
        <v>1901</v>
      </c>
      <c r="E438" s="71" t="s">
        <v>1896</v>
      </c>
      <c r="F438" s="71" t="s">
        <v>1945</v>
      </c>
      <c r="G438" s="74" t="s">
        <v>1540</v>
      </c>
      <c r="H438" s="71" t="e">
        <f>VLOOKUP(G438,#REF!,2,0)</f>
        <v>#REF!</v>
      </c>
      <c r="I438" s="75"/>
      <c r="J438" s="71"/>
      <c r="K438" s="81" t="s">
        <v>520</v>
      </c>
      <c r="L438" s="81" t="s">
        <v>838</v>
      </c>
      <c r="M438" s="82" t="s">
        <v>1576</v>
      </c>
      <c r="N438" s="79" t="str">
        <f t="shared" si="12"/>
        <v>4560123506556</v>
      </c>
      <c r="O438" s="79" t="str">
        <f t="shared" si="13"/>
        <v>TRUE</v>
      </c>
      <c r="P438" s="79"/>
      <c r="Q438" s="79"/>
      <c r="R438" s="79"/>
      <c r="S438" s="79"/>
      <c r="T438" s="79"/>
      <c r="U438" s="79"/>
    </row>
    <row r="439" spans="1:21" s="76" customFormat="1" ht="27.75" customHeight="1">
      <c r="A439" s="71"/>
      <c r="B439" s="71"/>
      <c r="C439" s="71" t="s">
        <v>485</v>
      </c>
      <c r="D439" s="71" t="s">
        <v>1901</v>
      </c>
      <c r="E439" s="71" t="s">
        <v>1896</v>
      </c>
      <c r="F439" s="71" t="s">
        <v>1946</v>
      </c>
      <c r="G439" s="74" t="s">
        <v>1541</v>
      </c>
      <c r="H439" s="71" t="e">
        <f>VLOOKUP(G439,#REF!,2,0)</f>
        <v>#REF!</v>
      </c>
      <c r="I439" s="75"/>
      <c r="J439" s="71"/>
      <c r="K439" s="81" t="s">
        <v>521</v>
      </c>
      <c r="L439" s="81" t="s">
        <v>839</v>
      </c>
      <c r="M439" s="82" t="s">
        <v>1577</v>
      </c>
      <c r="N439" s="79" t="str">
        <f t="shared" si="12"/>
        <v>4560123506555</v>
      </c>
      <c r="O439" s="79" t="str">
        <f t="shared" si="13"/>
        <v>TRUE</v>
      </c>
      <c r="P439" s="79"/>
      <c r="Q439" s="79"/>
      <c r="R439" s="79"/>
      <c r="S439" s="79"/>
      <c r="T439" s="79"/>
      <c r="U439" s="79"/>
    </row>
    <row r="440" spans="1:21" s="76" customFormat="1" ht="27.75" customHeight="1">
      <c r="A440" s="71"/>
      <c r="B440" s="71"/>
      <c r="C440" s="71" t="s">
        <v>486</v>
      </c>
      <c r="D440" s="71" t="s">
        <v>1901</v>
      </c>
      <c r="E440" s="71" t="s">
        <v>1896</v>
      </c>
      <c r="F440" s="71" t="s">
        <v>1947</v>
      </c>
      <c r="G440" s="74" t="s">
        <v>1542</v>
      </c>
      <c r="H440" s="71" t="e">
        <f>VLOOKUP(G440,#REF!,2,0)</f>
        <v>#REF!</v>
      </c>
      <c r="I440" s="75"/>
      <c r="J440" s="71"/>
      <c r="K440" s="81" t="s">
        <v>522</v>
      </c>
      <c r="L440" s="81" t="s">
        <v>840</v>
      </c>
      <c r="M440" s="82" t="s">
        <v>1578</v>
      </c>
      <c r="N440" s="79" t="str">
        <f t="shared" si="12"/>
        <v>4560123506554</v>
      </c>
      <c r="O440" s="79" t="str">
        <f t="shared" si="13"/>
        <v>TRUE</v>
      </c>
      <c r="P440" s="79"/>
      <c r="Q440" s="79"/>
      <c r="R440" s="79"/>
      <c r="S440" s="79"/>
      <c r="T440" s="79"/>
      <c r="U440" s="79"/>
    </row>
    <row r="441" spans="1:21" s="76" customFormat="1" ht="27.75" customHeight="1">
      <c r="A441" s="71"/>
      <c r="B441" s="71"/>
      <c r="C441" s="71" t="s">
        <v>487</v>
      </c>
      <c r="D441" s="71" t="s">
        <v>1901</v>
      </c>
      <c r="E441" s="71" t="s">
        <v>1896</v>
      </c>
      <c r="F441" s="71" t="s">
        <v>1948</v>
      </c>
      <c r="G441" s="74" t="s">
        <v>1543</v>
      </c>
      <c r="H441" s="71" t="e">
        <f>VLOOKUP(G441,#REF!,2,0)</f>
        <v>#REF!</v>
      </c>
      <c r="I441" s="75"/>
      <c r="J441" s="71"/>
      <c r="K441" s="81" t="s">
        <v>523</v>
      </c>
      <c r="L441" s="81" t="s">
        <v>841</v>
      </c>
      <c r="M441" s="82" t="s">
        <v>1579</v>
      </c>
      <c r="N441" s="79" t="str">
        <f t="shared" si="12"/>
        <v>4560123506553</v>
      </c>
      <c r="O441" s="79" t="str">
        <f t="shared" si="13"/>
        <v>TRUE</v>
      </c>
      <c r="P441" s="79"/>
      <c r="Q441" s="79"/>
      <c r="R441" s="79"/>
      <c r="S441" s="79"/>
      <c r="T441" s="79"/>
      <c r="U441" s="79"/>
    </row>
    <row r="442" spans="1:21" s="76" customFormat="1" ht="27.75" customHeight="1">
      <c r="A442" s="71"/>
      <c r="B442" s="71"/>
      <c r="C442" s="71" t="s">
        <v>488</v>
      </c>
      <c r="D442" s="71" t="s">
        <v>1903</v>
      </c>
      <c r="E442" s="71" t="s">
        <v>1904</v>
      </c>
      <c r="F442" s="71" t="s">
        <v>1945</v>
      </c>
      <c r="G442" s="74" t="s">
        <v>1544</v>
      </c>
      <c r="H442" s="71" t="e">
        <f>VLOOKUP(G442,#REF!,2,0)</f>
        <v>#REF!</v>
      </c>
      <c r="I442" s="75"/>
      <c r="J442" s="71"/>
      <c r="K442" s="81" t="s">
        <v>524</v>
      </c>
      <c r="L442" s="81" t="s">
        <v>842</v>
      </c>
      <c r="M442" s="82" t="s">
        <v>1580</v>
      </c>
      <c r="N442" s="79" t="str">
        <f t="shared" si="12"/>
        <v>4560123506336</v>
      </c>
      <c r="O442" s="79" t="str">
        <f t="shared" si="13"/>
        <v>TRUE</v>
      </c>
      <c r="P442" s="79"/>
      <c r="Q442" s="79"/>
      <c r="R442" s="79"/>
      <c r="S442" s="79"/>
      <c r="T442" s="79"/>
      <c r="U442" s="79"/>
    </row>
    <row r="443" spans="1:21" s="76" customFormat="1" ht="27.75" customHeight="1">
      <c r="A443" s="71"/>
      <c r="B443" s="71"/>
      <c r="C443" s="71" t="s">
        <v>489</v>
      </c>
      <c r="D443" s="71" t="s">
        <v>1903</v>
      </c>
      <c r="E443" s="71" t="s">
        <v>1904</v>
      </c>
      <c r="F443" s="71" t="s">
        <v>1946</v>
      </c>
      <c r="G443" s="74" t="s">
        <v>1545</v>
      </c>
      <c r="H443" s="71" t="e">
        <f>VLOOKUP(G443,#REF!,2,0)</f>
        <v>#REF!</v>
      </c>
      <c r="I443" s="75"/>
      <c r="J443" s="71"/>
      <c r="K443" s="81" t="s">
        <v>525</v>
      </c>
      <c r="L443" s="81" t="s">
        <v>843</v>
      </c>
      <c r="M443" s="82" t="s">
        <v>1581</v>
      </c>
      <c r="N443" s="79" t="str">
        <f t="shared" si="12"/>
        <v>4560123506335</v>
      </c>
      <c r="O443" s="79" t="str">
        <f t="shared" si="13"/>
        <v>TRUE</v>
      </c>
      <c r="P443" s="79"/>
      <c r="Q443" s="79"/>
      <c r="R443" s="79"/>
      <c r="S443" s="79"/>
      <c r="T443" s="79"/>
      <c r="U443" s="79"/>
    </row>
    <row r="444" spans="1:21" s="76" customFormat="1" ht="27.75" customHeight="1">
      <c r="A444" s="71"/>
      <c r="B444" s="71"/>
      <c r="C444" s="71" t="s">
        <v>490</v>
      </c>
      <c r="D444" s="71" t="s">
        <v>1903</v>
      </c>
      <c r="E444" s="71" t="s">
        <v>1904</v>
      </c>
      <c r="F444" s="71" t="s">
        <v>1947</v>
      </c>
      <c r="G444" s="74" t="s">
        <v>1546</v>
      </c>
      <c r="H444" s="71" t="e">
        <f>VLOOKUP(G444,#REF!,2,0)</f>
        <v>#REF!</v>
      </c>
      <c r="I444" s="75"/>
      <c r="J444" s="71"/>
      <c r="K444" s="81" t="s">
        <v>526</v>
      </c>
      <c r="L444" s="81" t="s">
        <v>844</v>
      </c>
      <c r="M444" s="82" t="s">
        <v>1582</v>
      </c>
      <c r="N444" s="79" t="str">
        <f t="shared" si="12"/>
        <v>4560123506334</v>
      </c>
      <c r="O444" s="79" t="str">
        <f t="shared" si="13"/>
        <v>TRUE</v>
      </c>
      <c r="P444" s="79"/>
      <c r="Q444" s="79"/>
      <c r="R444" s="79"/>
      <c r="S444" s="79"/>
      <c r="T444" s="79"/>
      <c r="U444" s="79"/>
    </row>
    <row r="445" spans="1:21" s="76" customFormat="1" ht="27.75" customHeight="1">
      <c r="A445" s="71"/>
      <c r="B445" s="71"/>
      <c r="C445" s="71" t="s">
        <v>491</v>
      </c>
      <c r="D445" s="71" t="s">
        <v>1903</v>
      </c>
      <c r="E445" s="71" t="s">
        <v>1904</v>
      </c>
      <c r="F445" s="71" t="s">
        <v>1948</v>
      </c>
      <c r="G445" s="74" t="s">
        <v>1547</v>
      </c>
      <c r="H445" s="71" t="e">
        <f>VLOOKUP(G445,#REF!,2,0)</f>
        <v>#REF!</v>
      </c>
      <c r="I445" s="75"/>
      <c r="J445" s="71"/>
      <c r="K445" s="81" t="s">
        <v>527</v>
      </c>
      <c r="L445" s="81" t="s">
        <v>845</v>
      </c>
      <c r="M445" s="82" t="s">
        <v>1583</v>
      </c>
      <c r="N445" s="79" t="str">
        <f t="shared" si="12"/>
        <v>4560123506333</v>
      </c>
      <c r="O445" s="79" t="str">
        <f t="shared" si="13"/>
        <v>TRUE</v>
      </c>
      <c r="P445" s="79"/>
      <c r="Q445" s="79"/>
      <c r="R445" s="79"/>
      <c r="S445" s="79"/>
      <c r="T445" s="79"/>
      <c r="U445" s="79"/>
    </row>
    <row r="446" spans="1:21" s="76" customFormat="1" ht="27.75" customHeight="1">
      <c r="A446" s="71"/>
      <c r="B446" s="71"/>
      <c r="C446" s="71" t="s">
        <v>492</v>
      </c>
      <c r="D446" s="71" t="s">
        <v>1905</v>
      </c>
      <c r="E446" s="71" t="s">
        <v>1895</v>
      </c>
      <c r="F446" s="71" t="s">
        <v>1945</v>
      </c>
      <c r="G446" s="74" t="s">
        <v>1548</v>
      </c>
      <c r="H446" s="71" t="e">
        <f>VLOOKUP(G446,#REF!,2,0)</f>
        <v>#REF!</v>
      </c>
      <c r="I446" s="75"/>
      <c r="J446" s="71"/>
      <c r="K446" s="81" t="s">
        <v>528</v>
      </c>
      <c r="L446" s="81" t="s">
        <v>846</v>
      </c>
      <c r="M446" s="82" t="s">
        <v>1584</v>
      </c>
      <c r="N446" s="79" t="str">
        <f t="shared" si="12"/>
        <v>4560123506341</v>
      </c>
      <c r="O446" s="79" t="str">
        <f t="shared" si="13"/>
        <v>TRUE</v>
      </c>
      <c r="P446" s="79"/>
      <c r="Q446" s="79"/>
      <c r="R446" s="79"/>
      <c r="S446" s="79"/>
      <c r="T446" s="79"/>
      <c r="U446" s="79"/>
    </row>
    <row r="447" spans="1:21" s="76" customFormat="1" ht="27.75" customHeight="1">
      <c r="A447" s="71"/>
      <c r="B447" s="71"/>
      <c r="C447" s="71" t="s">
        <v>493</v>
      </c>
      <c r="D447" s="71" t="s">
        <v>1905</v>
      </c>
      <c r="E447" s="71" t="s">
        <v>1895</v>
      </c>
      <c r="F447" s="71" t="s">
        <v>1946</v>
      </c>
      <c r="G447" s="74" t="s">
        <v>1549</v>
      </c>
      <c r="H447" s="71" t="e">
        <f>VLOOKUP(G447,#REF!,2,0)</f>
        <v>#REF!</v>
      </c>
      <c r="I447" s="75"/>
      <c r="J447" s="71"/>
      <c r="K447" s="81" t="s">
        <v>529</v>
      </c>
      <c r="L447" s="81" t="s">
        <v>847</v>
      </c>
      <c r="M447" s="82" t="s">
        <v>1585</v>
      </c>
      <c r="N447" s="79" t="str">
        <f t="shared" si="12"/>
        <v>4560123506340</v>
      </c>
      <c r="O447" s="79" t="str">
        <f t="shared" si="13"/>
        <v>TRUE</v>
      </c>
      <c r="P447" s="79"/>
      <c r="Q447" s="79"/>
      <c r="R447" s="79"/>
      <c r="S447" s="79"/>
      <c r="T447" s="79"/>
      <c r="U447" s="79"/>
    </row>
    <row r="448" spans="1:21" s="76" customFormat="1" ht="27.75" customHeight="1">
      <c r="A448" s="71"/>
      <c r="B448" s="71"/>
      <c r="C448" s="71" t="s">
        <v>494</v>
      </c>
      <c r="D448" s="71" t="s">
        <v>1905</v>
      </c>
      <c r="E448" s="71" t="s">
        <v>1895</v>
      </c>
      <c r="F448" s="71" t="s">
        <v>1947</v>
      </c>
      <c r="G448" s="74" t="s">
        <v>1550</v>
      </c>
      <c r="H448" s="71" t="e">
        <f>VLOOKUP(G448,#REF!,2,0)</f>
        <v>#REF!</v>
      </c>
      <c r="I448" s="75"/>
      <c r="J448" s="71"/>
      <c r="K448" s="81" t="s">
        <v>530</v>
      </c>
      <c r="L448" s="81" t="s">
        <v>848</v>
      </c>
      <c r="M448" s="82" t="s">
        <v>1586</v>
      </c>
      <c r="N448" s="79" t="str">
        <f t="shared" si="12"/>
        <v>4560123506339</v>
      </c>
      <c r="O448" s="79" t="str">
        <f t="shared" si="13"/>
        <v>TRUE</v>
      </c>
      <c r="P448" s="79"/>
      <c r="Q448" s="79"/>
      <c r="R448" s="79"/>
      <c r="S448" s="79"/>
      <c r="T448" s="79"/>
      <c r="U448" s="79"/>
    </row>
    <row r="449" spans="1:21" s="76" customFormat="1" ht="27.75" customHeight="1">
      <c r="A449" s="71"/>
      <c r="B449" s="71"/>
      <c r="C449" s="71" t="s">
        <v>495</v>
      </c>
      <c r="D449" s="71" t="s">
        <v>1905</v>
      </c>
      <c r="E449" s="71" t="s">
        <v>1895</v>
      </c>
      <c r="F449" s="71" t="s">
        <v>1948</v>
      </c>
      <c r="G449" s="74" t="s">
        <v>1551</v>
      </c>
      <c r="H449" s="71" t="e">
        <f>VLOOKUP(G449,#REF!,2,0)</f>
        <v>#REF!</v>
      </c>
      <c r="I449" s="75"/>
      <c r="J449" s="71"/>
      <c r="K449" s="81" t="s">
        <v>531</v>
      </c>
      <c r="L449" s="81" t="s">
        <v>849</v>
      </c>
      <c r="M449" s="82" t="s">
        <v>1587</v>
      </c>
      <c r="N449" s="79" t="str">
        <f t="shared" si="12"/>
        <v>4560123506338</v>
      </c>
      <c r="O449" s="79" t="str">
        <f t="shared" si="13"/>
        <v>TRUE</v>
      </c>
      <c r="P449" s="79"/>
      <c r="Q449" s="79"/>
      <c r="R449" s="79"/>
      <c r="S449" s="79"/>
      <c r="T449" s="79"/>
      <c r="U449" s="79"/>
    </row>
    <row r="450" spans="1:21" s="76" customFormat="1" ht="27.75" customHeight="1">
      <c r="A450" s="71"/>
      <c r="B450" s="71"/>
      <c r="C450" s="71" t="s">
        <v>496</v>
      </c>
      <c r="D450" s="71" t="s">
        <v>1905</v>
      </c>
      <c r="E450" s="71" t="s">
        <v>1896</v>
      </c>
      <c r="F450" s="71" t="s">
        <v>1945</v>
      </c>
      <c r="G450" s="74" t="s">
        <v>1552</v>
      </c>
      <c r="H450" s="71" t="e">
        <f>VLOOKUP(G450,#REF!,2,0)</f>
        <v>#REF!</v>
      </c>
      <c r="I450" s="75"/>
      <c r="J450" s="71"/>
      <c r="K450" s="81" t="s">
        <v>532</v>
      </c>
      <c r="L450" s="81" t="s">
        <v>850</v>
      </c>
      <c r="M450" s="82" t="s">
        <v>1588</v>
      </c>
      <c r="N450" s="79" t="str">
        <f t="shared" si="12"/>
        <v>4560123506566</v>
      </c>
      <c r="O450" s="79" t="str">
        <f t="shared" si="13"/>
        <v>TRUE</v>
      </c>
      <c r="P450" s="79"/>
      <c r="Q450" s="79"/>
      <c r="R450" s="79"/>
      <c r="S450" s="79"/>
      <c r="T450" s="79"/>
      <c r="U450" s="79"/>
    </row>
    <row r="451" spans="1:21" s="76" customFormat="1" ht="27.75" customHeight="1">
      <c r="A451" s="71"/>
      <c r="B451" s="71"/>
      <c r="C451" s="71" t="s">
        <v>497</v>
      </c>
      <c r="D451" s="71" t="s">
        <v>1905</v>
      </c>
      <c r="E451" s="71" t="s">
        <v>1896</v>
      </c>
      <c r="F451" s="71" t="s">
        <v>1946</v>
      </c>
      <c r="G451" s="74" t="s">
        <v>1553</v>
      </c>
      <c r="H451" s="71" t="e">
        <f>VLOOKUP(G451,#REF!,2,0)</f>
        <v>#REF!</v>
      </c>
      <c r="I451" s="75"/>
      <c r="J451" s="71"/>
      <c r="K451" s="81" t="s">
        <v>533</v>
      </c>
      <c r="L451" s="81" t="s">
        <v>851</v>
      </c>
      <c r="M451" s="82" t="s">
        <v>1589</v>
      </c>
      <c r="N451" s="79" t="str">
        <f t="shared" ref="N451:N514" si="14">VLOOKUP(C451,K:M,3,0)</f>
        <v>4560123506565</v>
      </c>
      <c r="O451" s="79" t="str">
        <f t="shared" ref="O451:O514" si="15">IF(N451=G451,"TRUE","FALSE")</f>
        <v>TRUE</v>
      </c>
      <c r="P451" s="79"/>
      <c r="Q451" s="79"/>
      <c r="R451" s="79"/>
      <c r="S451" s="79"/>
      <c r="T451" s="79"/>
      <c r="U451" s="79"/>
    </row>
    <row r="452" spans="1:21" s="76" customFormat="1" ht="27.75" customHeight="1">
      <c r="A452" s="71"/>
      <c r="B452" s="71"/>
      <c r="C452" s="71" t="s">
        <v>498</v>
      </c>
      <c r="D452" s="71" t="s">
        <v>1905</v>
      </c>
      <c r="E452" s="71" t="s">
        <v>1896</v>
      </c>
      <c r="F452" s="71" t="s">
        <v>1947</v>
      </c>
      <c r="G452" s="74" t="s">
        <v>1554</v>
      </c>
      <c r="H452" s="71" t="e">
        <f>VLOOKUP(G452,#REF!,2,0)</f>
        <v>#REF!</v>
      </c>
      <c r="I452" s="75"/>
      <c r="J452" s="71"/>
      <c r="K452" s="81" t="s">
        <v>534</v>
      </c>
      <c r="L452" s="81" t="s">
        <v>852</v>
      </c>
      <c r="M452" s="82" t="s">
        <v>1590</v>
      </c>
      <c r="N452" s="79" t="str">
        <f t="shared" si="14"/>
        <v>4560123506564</v>
      </c>
      <c r="O452" s="79" t="str">
        <f t="shared" si="15"/>
        <v>TRUE</v>
      </c>
      <c r="P452" s="79"/>
      <c r="Q452" s="79"/>
      <c r="R452" s="79"/>
      <c r="S452" s="79"/>
      <c r="T452" s="79"/>
      <c r="U452" s="79"/>
    </row>
    <row r="453" spans="1:21" s="76" customFormat="1" ht="27.75" customHeight="1">
      <c r="A453" s="71"/>
      <c r="B453" s="71"/>
      <c r="C453" s="71" t="s">
        <v>499</v>
      </c>
      <c r="D453" s="71" t="s">
        <v>1905</v>
      </c>
      <c r="E453" s="71" t="s">
        <v>1896</v>
      </c>
      <c r="F453" s="71" t="s">
        <v>1948</v>
      </c>
      <c r="G453" s="74" t="s">
        <v>1555</v>
      </c>
      <c r="H453" s="71" t="e">
        <f>VLOOKUP(G453,#REF!,2,0)</f>
        <v>#REF!</v>
      </c>
      <c r="I453" s="75"/>
      <c r="J453" s="71"/>
      <c r="K453" s="81" t="s">
        <v>535</v>
      </c>
      <c r="L453" s="81" t="s">
        <v>853</v>
      </c>
      <c r="M453" s="82" t="s">
        <v>1591</v>
      </c>
      <c r="N453" s="79" t="str">
        <f t="shared" si="14"/>
        <v>4560123506563</v>
      </c>
      <c r="O453" s="79" t="str">
        <f t="shared" si="15"/>
        <v>TRUE</v>
      </c>
      <c r="P453" s="79"/>
      <c r="Q453" s="79"/>
      <c r="R453" s="79"/>
      <c r="S453" s="79"/>
      <c r="T453" s="79"/>
      <c r="U453" s="79"/>
    </row>
    <row r="454" spans="1:21" s="76" customFormat="1" ht="27.75" customHeight="1">
      <c r="A454" s="71"/>
      <c r="B454" s="71"/>
      <c r="C454" s="71" t="s">
        <v>500</v>
      </c>
      <c r="D454" s="71" t="s">
        <v>1905</v>
      </c>
      <c r="E454" s="71" t="s">
        <v>1850</v>
      </c>
      <c r="F454" s="71" t="s">
        <v>1945</v>
      </c>
      <c r="G454" s="74" t="s">
        <v>1556</v>
      </c>
      <c r="H454" s="71" t="e">
        <f>VLOOKUP(G454,#REF!,2,0)</f>
        <v>#REF!</v>
      </c>
      <c r="I454" s="75"/>
      <c r="J454" s="71"/>
      <c r="K454" s="81" t="s">
        <v>536</v>
      </c>
      <c r="L454" s="81" t="s">
        <v>854</v>
      </c>
      <c r="M454" s="82" t="s">
        <v>1592</v>
      </c>
      <c r="N454" s="79" t="str">
        <f t="shared" si="14"/>
        <v>4560123506371</v>
      </c>
      <c r="O454" s="79" t="str">
        <f t="shared" si="15"/>
        <v>TRUE</v>
      </c>
      <c r="P454" s="79"/>
      <c r="Q454" s="79"/>
      <c r="R454" s="79"/>
      <c r="S454" s="79"/>
      <c r="T454" s="79"/>
      <c r="U454" s="79"/>
    </row>
    <row r="455" spans="1:21" s="76" customFormat="1" ht="27.75" customHeight="1">
      <c r="A455" s="71"/>
      <c r="B455" s="71"/>
      <c r="C455" s="71" t="s">
        <v>501</v>
      </c>
      <c r="D455" s="71" t="s">
        <v>1905</v>
      </c>
      <c r="E455" s="71" t="s">
        <v>1850</v>
      </c>
      <c r="F455" s="71" t="s">
        <v>1946</v>
      </c>
      <c r="G455" s="74" t="s">
        <v>1557</v>
      </c>
      <c r="H455" s="71" t="e">
        <f>VLOOKUP(G455,#REF!,2,0)</f>
        <v>#REF!</v>
      </c>
      <c r="I455" s="75"/>
      <c r="J455" s="71"/>
      <c r="K455" s="81" t="s">
        <v>537</v>
      </c>
      <c r="L455" s="81" t="s">
        <v>855</v>
      </c>
      <c r="M455" s="82" t="s">
        <v>1593</v>
      </c>
      <c r="N455" s="79" t="str">
        <f t="shared" si="14"/>
        <v>4560123506370</v>
      </c>
      <c r="O455" s="79" t="str">
        <f t="shared" si="15"/>
        <v>TRUE</v>
      </c>
      <c r="P455" s="79"/>
      <c r="Q455" s="79"/>
      <c r="R455" s="79"/>
      <c r="S455" s="79"/>
      <c r="T455" s="79"/>
      <c r="U455" s="79"/>
    </row>
    <row r="456" spans="1:21" s="76" customFormat="1" ht="27.75" customHeight="1">
      <c r="A456" s="71"/>
      <c r="B456" s="71"/>
      <c r="C456" s="71" t="s">
        <v>502</v>
      </c>
      <c r="D456" s="71" t="s">
        <v>1905</v>
      </c>
      <c r="E456" s="71" t="s">
        <v>1850</v>
      </c>
      <c r="F456" s="71" t="s">
        <v>1947</v>
      </c>
      <c r="G456" s="74" t="s">
        <v>1558</v>
      </c>
      <c r="H456" s="71" t="e">
        <f>VLOOKUP(G456,#REF!,2,0)</f>
        <v>#REF!</v>
      </c>
      <c r="I456" s="75"/>
      <c r="J456" s="71"/>
      <c r="K456" s="81" t="s">
        <v>538</v>
      </c>
      <c r="L456" s="81" t="s">
        <v>856</v>
      </c>
      <c r="M456" s="82" t="s">
        <v>1594</v>
      </c>
      <c r="N456" s="79" t="str">
        <f t="shared" si="14"/>
        <v>4560123506369</v>
      </c>
      <c r="O456" s="79" t="str">
        <f t="shared" si="15"/>
        <v>TRUE</v>
      </c>
      <c r="P456" s="79"/>
      <c r="Q456" s="79"/>
      <c r="R456" s="79"/>
      <c r="S456" s="79"/>
      <c r="T456" s="79"/>
      <c r="U456" s="79"/>
    </row>
    <row r="457" spans="1:21" s="76" customFormat="1" ht="27.75" customHeight="1">
      <c r="A457" s="71"/>
      <c r="B457" s="71"/>
      <c r="C457" s="71" t="s">
        <v>503</v>
      </c>
      <c r="D457" s="71" t="s">
        <v>1905</v>
      </c>
      <c r="E457" s="71" t="s">
        <v>1850</v>
      </c>
      <c r="F457" s="71" t="s">
        <v>1948</v>
      </c>
      <c r="G457" s="74" t="s">
        <v>1559</v>
      </c>
      <c r="H457" s="71" t="e">
        <f>VLOOKUP(G457,#REF!,2,0)</f>
        <v>#REF!</v>
      </c>
      <c r="I457" s="75"/>
      <c r="J457" s="71"/>
      <c r="K457" s="81" t="s">
        <v>539</v>
      </c>
      <c r="L457" s="81" t="s">
        <v>857</v>
      </c>
      <c r="M457" s="82" t="s">
        <v>1595</v>
      </c>
      <c r="N457" s="79" t="str">
        <f t="shared" si="14"/>
        <v>4560123506368</v>
      </c>
      <c r="O457" s="79" t="str">
        <f t="shared" si="15"/>
        <v>TRUE</v>
      </c>
      <c r="P457" s="79"/>
      <c r="Q457" s="79"/>
      <c r="R457" s="79"/>
      <c r="S457" s="79"/>
      <c r="T457" s="79"/>
      <c r="U457" s="79"/>
    </row>
    <row r="458" spans="1:21" s="76" customFormat="1" ht="27.75" customHeight="1">
      <c r="A458" s="71"/>
      <c r="B458" s="71"/>
      <c r="C458" s="71" t="s">
        <v>504</v>
      </c>
      <c r="D458" s="71" t="s">
        <v>1905</v>
      </c>
      <c r="E458" s="71" t="s">
        <v>1866</v>
      </c>
      <c r="F458" s="71" t="s">
        <v>1945</v>
      </c>
      <c r="G458" s="74" t="s">
        <v>1560</v>
      </c>
      <c r="H458" s="71" t="e">
        <f>VLOOKUP(G458,#REF!,2,0)</f>
        <v>#REF!</v>
      </c>
      <c r="I458" s="75"/>
      <c r="J458" s="71"/>
      <c r="K458" s="81" t="s">
        <v>540</v>
      </c>
      <c r="L458" s="81" t="s">
        <v>858</v>
      </c>
      <c r="M458" s="82" t="s">
        <v>1596</v>
      </c>
      <c r="N458" s="79" t="str">
        <f t="shared" si="14"/>
        <v>4560123506716</v>
      </c>
      <c r="O458" s="79" t="str">
        <f t="shared" si="15"/>
        <v>TRUE</v>
      </c>
      <c r="P458" s="79"/>
      <c r="Q458" s="79"/>
      <c r="R458" s="79"/>
      <c r="S458" s="79"/>
      <c r="T458" s="79"/>
      <c r="U458" s="79"/>
    </row>
    <row r="459" spans="1:21" s="76" customFormat="1" ht="27.75" customHeight="1">
      <c r="A459" s="71"/>
      <c r="B459" s="71"/>
      <c r="C459" s="71" t="s">
        <v>505</v>
      </c>
      <c r="D459" s="71" t="s">
        <v>1905</v>
      </c>
      <c r="E459" s="71" t="s">
        <v>1866</v>
      </c>
      <c r="F459" s="71" t="s">
        <v>1946</v>
      </c>
      <c r="G459" s="74" t="s">
        <v>1561</v>
      </c>
      <c r="H459" s="71" t="e">
        <f>VLOOKUP(G459,#REF!,2,0)</f>
        <v>#REF!</v>
      </c>
      <c r="I459" s="75"/>
      <c r="J459" s="71"/>
      <c r="K459" s="81" t="s">
        <v>541</v>
      </c>
      <c r="L459" s="81" t="s">
        <v>859</v>
      </c>
      <c r="M459" s="82" t="s">
        <v>1597</v>
      </c>
      <c r="N459" s="79" t="str">
        <f t="shared" si="14"/>
        <v>4560123506715</v>
      </c>
      <c r="O459" s="79" t="str">
        <f t="shared" si="15"/>
        <v>TRUE</v>
      </c>
      <c r="P459" s="79"/>
      <c r="Q459" s="79"/>
      <c r="R459" s="79"/>
      <c r="S459" s="79"/>
      <c r="T459" s="79"/>
      <c r="U459" s="79"/>
    </row>
    <row r="460" spans="1:21" s="76" customFormat="1" ht="27.75" customHeight="1">
      <c r="A460" s="71"/>
      <c r="B460" s="71"/>
      <c r="C460" s="71" t="s">
        <v>506</v>
      </c>
      <c r="D460" s="71" t="s">
        <v>1905</v>
      </c>
      <c r="E460" s="71" t="s">
        <v>1866</v>
      </c>
      <c r="F460" s="71" t="s">
        <v>1947</v>
      </c>
      <c r="G460" s="74" t="s">
        <v>1562</v>
      </c>
      <c r="H460" s="71" t="e">
        <f>VLOOKUP(G460,#REF!,2,0)</f>
        <v>#REF!</v>
      </c>
      <c r="I460" s="75"/>
      <c r="J460" s="71"/>
      <c r="K460" s="81" t="s">
        <v>542</v>
      </c>
      <c r="L460" s="81" t="s">
        <v>860</v>
      </c>
      <c r="M460" s="82" t="s">
        <v>1598</v>
      </c>
      <c r="N460" s="79" t="str">
        <f t="shared" si="14"/>
        <v>4560123506714</v>
      </c>
      <c r="O460" s="79" t="str">
        <f t="shared" si="15"/>
        <v>TRUE</v>
      </c>
      <c r="P460" s="79"/>
      <c r="Q460" s="79"/>
      <c r="R460" s="79"/>
      <c r="S460" s="79"/>
      <c r="T460" s="79"/>
      <c r="U460" s="79"/>
    </row>
    <row r="461" spans="1:21" s="76" customFormat="1" ht="27.75" customHeight="1">
      <c r="A461" s="71"/>
      <c r="B461" s="71"/>
      <c r="C461" s="71" t="s">
        <v>507</v>
      </c>
      <c r="D461" s="71" t="s">
        <v>1905</v>
      </c>
      <c r="E461" s="71" t="s">
        <v>1866</v>
      </c>
      <c r="F461" s="71" t="s">
        <v>1948</v>
      </c>
      <c r="G461" s="74" t="s">
        <v>1563</v>
      </c>
      <c r="H461" s="71" t="e">
        <f>VLOOKUP(G461,#REF!,2,0)</f>
        <v>#REF!</v>
      </c>
      <c r="I461" s="75"/>
      <c r="J461" s="71"/>
      <c r="K461" s="81" t="s">
        <v>543</v>
      </c>
      <c r="L461" s="81" t="s">
        <v>861</v>
      </c>
      <c r="M461" s="82" t="s">
        <v>1599</v>
      </c>
      <c r="N461" s="79" t="str">
        <f t="shared" si="14"/>
        <v>4560123506713</v>
      </c>
      <c r="O461" s="79" t="str">
        <f t="shared" si="15"/>
        <v>TRUE</v>
      </c>
      <c r="P461" s="79"/>
      <c r="Q461" s="79"/>
      <c r="R461" s="79"/>
      <c r="S461" s="79"/>
      <c r="T461" s="79"/>
      <c r="U461" s="79"/>
    </row>
    <row r="462" spans="1:21" s="76" customFormat="1" ht="27.75" customHeight="1">
      <c r="A462" s="71"/>
      <c r="B462" s="71"/>
      <c r="C462" s="71" t="s">
        <v>508</v>
      </c>
      <c r="D462" s="71" t="s">
        <v>1905</v>
      </c>
      <c r="E462" s="71" t="s">
        <v>1897</v>
      </c>
      <c r="F462" s="71" t="s">
        <v>1945</v>
      </c>
      <c r="G462" s="74" t="s">
        <v>1564</v>
      </c>
      <c r="H462" s="71" t="e">
        <f>VLOOKUP(G462,#REF!,2,0)</f>
        <v>#REF!</v>
      </c>
      <c r="I462" s="75"/>
      <c r="J462" s="71"/>
      <c r="K462" s="81" t="s">
        <v>544</v>
      </c>
      <c r="L462" s="81" t="s">
        <v>862</v>
      </c>
      <c r="M462" s="82" t="s">
        <v>1600</v>
      </c>
      <c r="N462" s="79" t="str">
        <f t="shared" si="14"/>
        <v>4560123506581</v>
      </c>
      <c r="O462" s="79" t="str">
        <f t="shared" si="15"/>
        <v>TRUE</v>
      </c>
      <c r="P462" s="79"/>
      <c r="Q462" s="79"/>
      <c r="R462" s="79"/>
      <c r="S462" s="79"/>
      <c r="T462" s="79"/>
      <c r="U462" s="79"/>
    </row>
    <row r="463" spans="1:21" s="76" customFormat="1" ht="27.75" customHeight="1">
      <c r="A463" s="71"/>
      <c r="B463" s="71"/>
      <c r="C463" s="71" t="s">
        <v>509</v>
      </c>
      <c r="D463" s="71" t="s">
        <v>1905</v>
      </c>
      <c r="E463" s="71" t="s">
        <v>1897</v>
      </c>
      <c r="F463" s="71" t="s">
        <v>1946</v>
      </c>
      <c r="G463" s="74" t="s">
        <v>1565</v>
      </c>
      <c r="H463" s="71" t="e">
        <f>VLOOKUP(G463,#REF!,2,0)</f>
        <v>#REF!</v>
      </c>
      <c r="I463" s="75"/>
      <c r="J463" s="71"/>
      <c r="K463" s="81" t="s">
        <v>545</v>
      </c>
      <c r="L463" s="81" t="s">
        <v>863</v>
      </c>
      <c r="M463" s="82" t="s">
        <v>1601</v>
      </c>
      <c r="N463" s="79" t="str">
        <f t="shared" si="14"/>
        <v>4560123506580</v>
      </c>
      <c r="O463" s="79" t="str">
        <f t="shared" si="15"/>
        <v>TRUE</v>
      </c>
      <c r="P463" s="79"/>
      <c r="Q463" s="79"/>
      <c r="R463" s="79"/>
      <c r="S463" s="79"/>
      <c r="T463" s="79"/>
      <c r="U463" s="79"/>
    </row>
    <row r="464" spans="1:21" s="76" customFormat="1" ht="27.75" customHeight="1">
      <c r="A464" s="71"/>
      <c r="B464" s="71"/>
      <c r="C464" s="71" t="s">
        <v>510</v>
      </c>
      <c r="D464" s="71" t="s">
        <v>1905</v>
      </c>
      <c r="E464" s="71" t="s">
        <v>1897</v>
      </c>
      <c r="F464" s="71" t="s">
        <v>1947</v>
      </c>
      <c r="G464" s="74" t="s">
        <v>1566</v>
      </c>
      <c r="H464" s="71" t="e">
        <f>VLOOKUP(G464,#REF!,2,0)</f>
        <v>#REF!</v>
      </c>
      <c r="I464" s="75"/>
      <c r="J464" s="71"/>
      <c r="K464" s="81" t="s">
        <v>546</v>
      </c>
      <c r="L464" s="81" t="s">
        <v>864</v>
      </c>
      <c r="M464" s="82" t="s">
        <v>1602</v>
      </c>
      <c r="N464" s="79" t="str">
        <f t="shared" si="14"/>
        <v>4560123506579</v>
      </c>
      <c r="O464" s="79" t="str">
        <f t="shared" si="15"/>
        <v>TRUE</v>
      </c>
      <c r="P464" s="79"/>
      <c r="Q464" s="79"/>
      <c r="R464" s="79"/>
      <c r="S464" s="79"/>
      <c r="T464" s="79"/>
      <c r="U464" s="79"/>
    </row>
    <row r="465" spans="1:21" s="76" customFormat="1" ht="27.75" customHeight="1">
      <c r="A465" s="71"/>
      <c r="B465" s="71"/>
      <c r="C465" s="71" t="s">
        <v>511</v>
      </c>
      <c r="D465" s="71" t="s">
        <v>1905</v>
      </c>
      <c r="E465" s="71" t="s">
        <v>1897</v>
      </c>
      <c r="F465" s="71" t="s">
        <v>1948</v>
      </c>
      <c r="G465" s="74" t="s">
        <v>1567</v>
      </c>
      <c r="H465" s="71" t="e">
        <f>VLOOKUP(G465,#REF!,2,0)</f>
        <v>#REF!</v>
      </c>
      <c r="I465" s="75"/>
      <c r="J465" s="71"/>
      <c r="K465" s="81" t="s">
        <v>547</v>
      </c>
      <c r="L465" s="81" t="s">
        <v>865</v>
      </c>
      <c r="M465" s="82" t="s">
        <v>1603</v>
      </c>
      <c r="N465" s="79" t="str">
        <f t="shared" si="14"/>
        <v>4560123506578</v>
      </c>
      <c r="O465" s="79" t="str">
        <f t="shared" si="15"/>
        <v>TRUE</v>
      </c>
      <c r="P465" s="79"/>
      <c r="Q465" s="79"/>
      <c r="R465" s="79"/>
      <c r="S465" s="79"/>
      <c r="T465" s="79"/>
      <c r="U465" s="79"/>
    </row>
    <row r="466" spans="1:21" s="76" customFormat="1" ht="27.75" customHeight="1">
      <c r="A466" s="71"/>
      <c r="B466" s="71"/>
      <c r="C466" s="71" t="s">
        <v>512</v>
      </c>
      <c r="D466" s="71" t="s">
        <v>1906</v>
      </c>
      <c r="E466" s="71" t="s">
        <v>1866</v>
      </c>
      <c r="F466" s="71" t="s">
        <v>1945</v>
      </c>
      <c r="G466" s="74" t="s">
        <v>1568</v>
      </c>
      <c r="H466" s="71" t="e">
        <f>VLOOKUP(G466,#REF!,2,0)</f>
        <v>#REF!</v>
      </c>
      <c r="I466" s="75"/>
      <c r="J466" s="71"/>
      <c r="K466" s="81" t="s">
        <v>548</v>
      </c>
      <c r="L466" s="81" t="s">
        <v>866</v>
      </c>
      <c r="M466" s="82" t="s">
        <v>1604</v>
      </c>
      <c r="N466" s="79" t="str">
        <f t="shared" si="14"/>
        <v>4560123506436</v>
      </c>
      <c r="O466" s="79" t="str">
        <f t="shared" si="15"/>
        <v>TRUE</v>
      </c>
      <c r="P466" s="79"/>
      <c r="Q466" s="79"/>
      <c r="R466" s="79"/>
      <c r="S466" s="79"/>
      <c r="T466" s="79"/>
      <c r="U466" s="79"/>
    </row>
    <row r="467" spans="1:21" s="76" customFormat="1" ht="27.75" customHeight="1">
      <c r="A467" s="71"/>
      <c r="B467" s="71"/>
      <c r="C467" s="71" t="s">
        <v>513</v>
      </c>
      <c r="D467" s="71" t="s">
        <v>1906</v>
      </c>
      <c r="E467" s="71" t="s">
        <v>1866</v>
      </c>
      <c r="F467" s="71" t="s">
        <v>1946</v>
      </c>
      <c r="G467" s="74" t="s">
        <v>1569</v>
      </c>
      <c r="H467" s="71" t="e">
        <f>VLOOKUP(G467,#REF!,2,0)</f>
        <v>#REF!</v>
      </c>
      <c r="I467" s="75"/>
      <c r="J467" s="71"/>
      <c r="K467" s="81" t="s">
        <v>549</v>
      </c>
      <c r="L467" s="81" t="s">
        <v>867</v>
      </c>
      <c r="M467" s="82" t="s">
        <v>1605</v>
      </c>
      <c r="N467" s="79" t="str">
        <f t="shared" si="14"/>
        <v>4560123506435</v>
      </c>
      <c r="O467" s="79" t="str">
        <f t="shared" si="15"/>
        <v>TRUE</v>
      </c>
      <c r="P467" s="79"/>
      <c r="Q467" s="79"/>
      <c r="R467" s="79"/>
      <c r="S467" s="79"/>
      <c r="T467" s="79"/>
      <c r="U467" s="79"/>
    </row>
    <row r="468" spans="1:21" s="76" customFormat="1" ht="27.75" customHeight="1">
      <c r="A468" s="71"/>
      <c r="B468" s="71"/>
      <c r="C468" s="71" t="s">
        <v>514</v>
      </c>
      <c r="D468" s="71" t="s">
        <v>1906</v>
      </c>
      <c r="E468" s="71" t="s">
        <v>1866</v>
      </c>
      <c r="F468" s="71" t="s">
        <v>1947</v>
      </c>
      <c r="G468" s="74" t="s">
        <v>1570</v>
      </c>
      <c r="H468" s="71" t="e">
        <f>VLOOKUP(G468,#REF!,2,0)</f>
        <v>#REF!</v>
      </c>
      <c r="I468" s="75"/>
      <c r="J468" s="71"/>
      <c r="K468" s="81" t="s">
        <v>550</v>
      </c>
      <c r="L468" s="81" t="s">
        <v>868</v>
      </c>
      <c r="M468" s="82" t="s">
        <v>1606</v>
      </c>
      <c r="N468" s="79" t="str">
        <f t="shared" si="14"/>
        <v>4560123506434</v>
      </c>
      <c r="O468" s="79" t="str">
        <f t="shared" si="15"/>
        <v>TRUE</v>
      </c>
      <c r="P468" s="79"/>
      <c r="Q468" s="79"/>
      <c r="R468" s="79"/>
      <c r="S468" s="79"/>
      <c r="T468" s="79"/>
      <c r="U468" s="79"/>
    </row>
    <row r="469" spans="1:21" s="76" customFormat="1" ht="27.75" customHeight="1">
      <c r="A469" s="71"/>
      <c r="B469" s="71"/>
      <c r="C469" s="71" t="s">
        <v>515</v>
      </c>
      <c r="D469" s="71" t="s">
        <v>1906</v>
      </c>
      <c r="E469" s="71" t="s">
        <v>1866</v>
      </c>
      <c r="F469" s="71" t="s">
        <v>1948</v>
      </c>
      <c r="G469" s="74" t="s">
        <v>1571</v>
      </c>
      <c r="H469" s="71" t="e">
        <f>VLOOKUP(G469,#REF!,2,0)</f>
        <v>#REF!</v>
      </c>
      <c r="I469" s="75"/>
      <c r="J469" s="71"/>
      <c r="K469" s="81" t="s">
        <v>551</v>
      </c>
      <c r="L469" s="81" t="s">
        <v>869</v>
      </c>
      <c r="M469" s="82" t="s">
        <v>1607</v>
      </c>
      <c r="N469" s="79" t="str">
        <f t="shared" si="14"/>
        <v>4560123506433</v>
      </c>
      <c r="O469" s="79" t="str">
        <f t="shared" si="15"/>
        <v>TRUE</v>
      </c>
      <c r="P469" s="79"/>
      <c r="Q469" s="79"/>
      <c r="R469" s="79"/>
      <c r="S469" s="79"/>
      <c r="T469" s="79"/>
      <c r="U469" s="79"/>
    </row>
    <row r="470" spans="1:21" s="76" customFormat="1" ht="27.75" customHeight="1">
      <c r="A470" s="71"/>
      <c r="B470" s="71"/>
      <c r="C470" s="71" t="s">
        <v>516</v>
      </c>
      <c r="D470" s="71" t="s">
        <v>1906</v>
      </c>
      <c r="E470" s="71" t="s">
        <v>1870</v>
      </c>
      <c r="F470" s="71" t="s">
        <v>1945</v>
      </c>
      <c r="G470" s="74" t="s">
        <v>1572</v>
      </c>
      <c r="H470" s="71" t="e">
        <f>VLOOKUP(G470,#REF!,2,0)</f>
        <v>#REF!</v>
      </c>
      <c r="I470" s="75"/>
      <c r="J470" s="71"/>
      <c r="K470" s="81" t="s">
        <v>552</v>
      </c>
      <c r="L470" s="81" t="s">
        <v>870</v>
      </c>
      <c r="M470" s="82" t="s">
        <v>1608</v>
      </c>
      <c r="N470" s="79" t="str">
        <f t="shared" si="14"/>
        <v>4560123506601</v>
      </c>
      <c r="O470" s="79" t="str">
        <f t="shared" si="15"/>
        <v>TRUE</v>
      </c>
      <c r="P470" s="79"/>
      <c r="Q470" s="79"/>
      <c r="R470" s="79"/>
      <c r="S470" s="79"/>
      <c r="T470" s="79"/>
      <c r="U470" s="79"/>
    </row>
    <row r="471" spans="1:21" s="76" customFormat="1" ht="27.75" customHeight="1">
      <c r="A471" s="71"/>
      <c r="B471" s="71"/>
      <c r="C471" s="71" t="s">
        <v>517</v>
      </c>
      <c r="D471" s="71" t="s">
        <v>1906</v>
      </c>
      <c r="E471" s="71" t="s">
        <v>1870</v>
      </c>
      <c r="F471" s="71" t="s">
        <v>1946</v>
      </c>
      <c r="G471" s="74" t="s">
        <v>1573</v>
      </c>
      <c r="H471" s="71" t="e">
        <f>VLOOKUP(G471,#REF!,2,0)</f>
        <v>#REF!</v>
      </c>
      <c r="I471" s="75"/>
      <c r="J471" s="71"/>
      <c r="K471" s="81" t="s">
        <v>553</v>
      </c>
      <c r="L471" s="81" t="s">
        <v>871</v>
      </c>
      <c r="M471" s="82" t="s">
        <v>1609</v>
      </c>
      <c r="N471" s="79" t="str">
        <f t="shared" si="14"/>
        <v>4560123506600</v>
      </c>
      <c r="O471" s="79" t="str">
        <f t="shared" si="15"/>
        <v>TRUE</v>
      </c>
      <c r="P471" s="79"/>
      <c r="Q471" s="79"/>
      <c r="R471" s="79"/>
      <c r="S471" s="79"/>
      <c r="T471" s="79"/>
      <c r="U471" s="79"/>
    </row>
    <row r="472" spans="1:21" s="76" customFormat="1" ht="27.75" customHeight="1">
      <c r="A472" s="71"/>
      <c r="B472" s="71"/>
      <c r="C472" s="71" t="s">
        <v>518</v>
      </c>
      <c r="D472" s="71" t="s">
        <v>1906</v>
      </c>
      <c r="E472" s="71" t="s">
        <v>1870</v>
      </c>
      <c r="F472" s="71" t="s">
        <v>1947</v>
      </c>
      <c r="G472" s="74" t="s">
        <v>1574</v>
      </c>
      <c r="H472" s="71" t="e">
        <f>VLOOKUP(G472,#REF!,2,0)</f>
        <v>#REF!</v>
      </c>
      <c r="I472" s="75"/>
      <c r="J472" s="71"/>
      <c r="K472" s="81" t="s">
        <v>554</v>
      </c>
      <c r="L472" s="81" t="s">
        <v>872</v>
      </c>
      <c r="M472" s="82" t="s">
        <v>1610</v>
      </c>
      <c r="N472" s="79" t="str">
        <f t="shared" si="14"/>
        <v>4560123506599</v>
      </c>
      <c r="O472" s="79" t="str">
        <f t="shared" si="15"/>
        <v>TRUE</v>
      </c>
      <c r="P472" s="79"/>
      <c r="Q472" s="79"/>
      <c r="R472" s="79"/>
      <c r="S472" s="79"/>
      <c r="T472" s="79"/>
      <c r="U472" s="79"/>
    </row>
    <row r="473" spans="1:21" s="76" customFormat="1" ht="27.75" customHeight="1">
      <c r="A473" s="71"/>
      <c r="B473" s="71"/>
      <c r="C473" s="71" t="s">
        <v>519</v>
      </c>
      <c r="D473" s="71" t="s">
        <v>1906</v>
      </c>
      <c r="E473" s="71" t="s">
        <v>1870</v>
      </c>
      <c r="F473" s="71" t="s">
        <v>1948</v>
      </c>
      <c r="G473" s="74" t="s">
        <v>1575</v>
      </c>
      <c r="H473" s="71" t="e">
        <f>VLOOKUP(G473,#REF!,2,0)</f>
        <v>#REF!</v>
      </c>
      <c r="I473" s="75"/>
      <c r="J473" s="71"/>
      <c r="K473" s="81" t="s">
        <v>555</v>
      </c>
      <c r="L473" s="81" t="s">
        <v>873</v>
      </c>
      <c r="M473" s="82" t="s">
        <v>1611</v>
      </c>
      <c r="N473" s="79" t="str">
        <f t="shared" si="14"/>
        <v>4560123506598</v>
      </c>
      <c r="O473" s="79" t="str">
        <f t="shared" si="15"/>
        <v>TRUE</v>
      </c>
      <c r="P473" s="79"/>
      <c r="Q473" s="79"/>
      <c r="R473" s="79"/>
      <c r="S473" s="79"/>
      <c r="T473" s="79"/>
      <c r="U473" s="79"/>
    </row>
    <row r="474" spans="1:21" s="76" customFormat="1" ht="27.75" customHeight="1">
      <c r="A474" s="71"/>
      <c r="B474" s="71"/>
      <c r="C474" s="71" t="s">
        <v>520</v>
      </c>
      <c r="D474" s="71" t="s">
        <v>1906</v>
      </c>
      <c r="E474" s="71" t="s">
        <v>1896</v>
      </c>
      <c r="F474" s="71" t="s">
        <v>1945</v>
      </c>
      <c r="G474" s="74" t="s">
        <v>1576</v>
      </c>
      <c r="H474" s="71" t="e">
        <f>VLOOKUP(G474,#REF!,2,0)</f>
        <v>#REF!</v>
      </c>
      <c r="I474" s="75"/>
      <c r="J474" s="71"/>
      <c r="K474" s="81" t="s">
        <v>556</v>
      </c>
      <c r="L474" s="81" t="s">
        <v>874</v>
      </c>
      <c r="M474" s="82" t="s">
        <v>1612</v>
      </c>
      <c r="N474" s="79" t="str">
        <f t="shared" si="14"/>
        <v>4560123506356</v>
      </c>
      <c r="O474" s="79" t="str">
        <f t="shared" si="15"/>
        <v>TRUE</v>
      </c>
      <c r="P474" s="79"/>
      <c r="Q474" s="79"/>
      <c r="R474" s="79"/>
      <c r="S474" s="79"/>
      <c r="T474" s="79"/>
      <c r="U474" s="79"/>
    </row>
    <row r="475" spans="1:21" s="76" customFormat="1" ht="27.75" customHeight="1">
      <c r="A475" s="71"/>
      <c r="B475" s="71"/>
      <c r="C475" s="71" t="s">
        <v>521</v>
      </c>
      <c r="D475" s="71" t="s">
        <v>1906</v>
      </c>
      <c r="E475" s="71" t="s">
        <v>1896</v>
      </c>
      <c r="F475" s="71" t="s">
        <v>1946</v>
      </c>
      <c r="G475" s="74" t="s">
        <v>1577</v>
      </c>
      <c r="H475" s="71" t="e">
        <f>VLOOKUP(G475,#REF!,2,0)</f>
        <v>#REF!</v>
      </c>
      <c r="I475" s="75"/>
      <c r="J475" s="71"/>
      <c r="K475" s="81" t="s">
        <v>557</v>
      </c>
      <c r="L475" s="81" t="s">
        <v>875</v>
      </c>
      <c r="M475" s="82" t="s">
        <v>1613</v>
      </c>
      <c r="N475" s="79" t="str">
        <f t="shared" si="14"/>
        <v>4560123506355</v>
      </c>
      <c r="O475" s="79" t="str">
        <f t="shared" si="15"/>
        <v>TRUE</v>
      </c>
      <c r="P475" s="79"/>
      <c r="Q475" s="79"/>
      <c r="R475" s="79"/>
      <c r="S475" s="79"/>
      <c r="T475" s="79"/>
      <c r="U475" s="79"/>
    </row>
    <row r="476" spans="1:21" s="76" customFormat="1" ht="27.75" customHeight="1">
      <c r="A476" s="71"/>
      <c r="B476" s="71"/>
      <c r="C476" s="71" t="s">
        <v>522</v>
      </c>
      <c r="D476" s="71" t="s">
        <v>1906</v>
      </c>
      <c r="E476" s="71" t="s">
        <v>1896</v>
      </c>
      <c r="F476" s="71" t="s">
        <v>1947</v>
      </c>
      <c r="G476" s="74" t="s">
        <v>1578</v>
      </c>
      <c r="H476" s="71" t="e">
        <f>VLOOKUP(G476,#REF!,2,0)</f>
        <v>#REF!</v>
      </c>
      <c r="I476" s="75"/>
      <c r="J476" s="71"/>
      <c r="K476" s="81" t="s">
        <v>558</v>
      </c>
      <c r="L476" s="81" t="s">
        <v>876</v>
      </c>
      <c r="M476" s="82" t="s">
        <v>1614</v>
      </c>
      <c r="N476" s="79" t="str">
        <f t="shared" si="14"/>
        <v>4560123506354</v>
      </c>
      <c r="O476" s="79" t="str">
        <f t="shared" si="15"/>
        <v>TRUE</v>
      </c>
      <c r="P476" s="79"/>
      <c r="Q476" s="79"/>
      <c r="R476" s="79"/>
      <c r="S476" s="79"/>
      <c r="T476" s="79"/>
      <c r="U476" s="79"/>
    </row>
    <row r="477" spans="1:21" s="76" customFormat="1" ht="27.75" customHeight="1">
      <c r="A477" s="71"/>
      <c r="B477" s="71"/>
      <c r="C477" s="71" t="s">
        <v>523</v>
      </c>
      <c r="D477" s="71" t="s">
        <v>1906</v>
      </c>
      <c r="E477" s="71" t="s">
        <v>1896</v>
      </c>
      <c r="F477" s="71" t="s">
        <v>1948</v>
      </c>
      <c r="G477" s="74" t="s">
        <v>1579</v>
      </c>
      <c r="H477" s="71" t="e">
        <f>VLOOKUP(G477,#REF!,2,0)</f>
        <v>#REF!</v>
      </c>
      <c r="I477" s="75"/>
      <c r="J477" s="71"/>
      <c r="K477" s="81" t="s">
        <v>559</v>
      </c>
      <c r="L477" s="81" t="s">
        <v>877</v>
      </c>
      <c r="M477" s="82" t="s">
        <v>1615</v>
      </c>
      <c r="N477" s="79" t="str">
        <f t="shared" si="14"/>
        <v>4560123506353</v>
      </c>
      <c r="O477" s="79" t="str">
        <f t="shared" si="15"/>
        <v>TRUE</v>
      </c>
      <c r="P477" s="79"/>
      <c r="Q477" s="79"/>
      <c r="R477" s="79"/>
      <c r="S477" s="79"/>
      <c r="T477" s="79"/>
      <c r="U477" s="79"/>
    </row>
    <row r="478" spans="1:21" s="76" customFormat="1" ht="27.75" customHeight="1">
      <c r="A478" s="71"/>
      <c r="B478" s="71"/>
      <c r="C478" s="71" t="s">
        <v>524</v>
      </c>
      <c r="D478" s="71" t="s">
        <v>1906</v>
      </c>
      <c r="E478" s="71" t="s">
        <v>1897</v>
      </c>
      <c r="F478" s="71" t="s">
        <v>1945</v>
      </c>
      <c r="G478" s="74" t="s">
        <v>1580</v>
      </c>
      <c r="H478" s="71" t="e">
        <f>VLOOKUP(G478,#REF!,2,0)</f>
        <v>#REF!</v>
      </c>
      <c r="I478" s="75"/>
      <c r="J478" s="71"/>
      <c r="K478" s="81" t="s">
        <v>560</v>
      </c>
      <c r="L478" s="81" t="s">
        <v>878</v>
      </c>
      <c r="M478" s="82" t="s">
        <v>1616</v>
      </c>
      <c r="N478" s="79" t="str">
        <f t="shared" si="14"/>
        <v>4560123506646</v>
      </c>
      <c r="O478" s="79" t="str">
        <f t="shared" si="15"/>
        <v>TRUE</v>
      </c>
      <c r="P478" s="79"/>
      <c r="Q478" s="79"/>
      <c r="R478" s="79"/>
      <c r="S478" s="79"/>
      <c r="T478" s="79"/>
      <c r="U478" s="79"/>
    </row>
    <row r="479" spans="1:21" s="76" customFormat="1" ht="27.75" customHeight="1">
      <c r="A479" s="71"/>
      <c r="B479" s="71"/>
      <c r="C479" s="71" t="s">
        <v>525</v>
      </c>
      <c r="D479" s="71" t="s">
        <v>1906</v>
      </c>
      <c r="E479" s="71" t="s">
        <v>1897</v>
      </c>
      <c r="F479" s="71" t="s">
        <v>1946</v>
      </c>
      <c r="G479" s="74" t="s">
        <v>1581</v>
      </c>
      <c r="H479" s="71" t="e">
        <f>VLOOKUP(G479,#REF!,2,0)</f>
        <v>#REF!</v>
      </c>
      <c r="I479" s="75"/>
      <c r="J479" s="71"/>
      <c r="K479" s="81" t="s">
        <v>561</v>
      </c>
      <c r="L479" s="81" t="s">
        <v>879</v>
      </c>
      <c r="M479" s="82" t="s">
        <v>1617</v>
      </c>
      <c r="N479" s="79" t="str">
        <f t="shared" si="14"/>
        <v>4560123506645</v>
      </c>
      <c r="O479" s="79" t="str">
        <f t="shared" si="15"/>
        <v>TRUE</v>
      </c>
      <c r="P479" s="79"/>
      <c r="Q479" s="79"/>
      <c r="R479" s="79"/>
      <c r="S479" s="79"/>
      <c r="T479" s="79"/>
      <c r="U479" s="79"/>
    </row>
    <row r="480" spans="1:21" s="76" customFormat="1" ht="27.75" customHeight="1">
      <c r="A480" s="71"/>
      <c r="B480" s="71"/>
      <c r="C480" s="71" t="s">
        <v>526</v>
      </c>
      <c r="D480" s="71" t="s">
        <v>1906</v>
      </c>
      <c r="E480" s="71" t="s">
        <v>1897</v>
      </c>
      <c r="F480" s="71" t="s">
        <v>1947</v>
      </c>
      <c r="G480" s="74" t="s">
        <v>1582</v>
      </c>
      <c r="H480" s="71" t="e">
        <f>VLOOKUP(G480,#REF!,2,0)</f>
        <v>#REF!</v>
      </c>
      <c r="I480" s="75"/>
      <c r="J480" s="71"/>
      <c r="K480" s="81" t="s">
        <v>562</v>
      </c>
      <c r="L480" s="81" t="s">
        <v>880</v>
      </c>
      <c r="M480" s="82" t="s">
        <v>1618</v>
      </c>
      <c r="N480" s="79" t="str">
        <f t="shared" si="14"/>
        <v>4560123506644</v>
      </c>
      <c r="O480" s="79" t="str">
        <f t="shared" si="15"/>
        <v>TRUE</v>
      </c>
      <c r="P480" s="79"/>
      <c r="Q480" s="79"/>
      <c r="R480" s="79"/>
      <c r="S480" s="79"/>
      <c r="T480" s="79"/>
      <c r="U480" s="79"/>
    </row>
    <row r="481" spans="1:21" s="76" customFormat="1" ht="27.75" customHeight="1">
      <c r="A481" s="71"/>
      <c r="B481" s="71"/>
      <c r="C481" s="71" t="s">
        <v>527</v>
      </c>
      <c r="D481" s="71" t="s">
        <v>1906</v>
      </c>
      <c r="E481" s="71" t="s">
        <v>1897</v>
      </c>
      <c r="F481" s="71" t="s">
        <v>1948</v>
      </c>
      <c r="G481" s="74" t="s">
        <v>1583</v>
      </c>
      <c r="H481" s="71" t="e">
        <f>VLOOKUP(G481,#REF!,2,0)</f>
        <v>#REF!</v>
      </c>
      <c r="I481" s="75"/>
      <c r="J481" s="71"/>
      <c r="K481" s="81" t="s">
        <v>563</v>
      </c>
      <c r="L481" s="81" t="s">
        <v>881</v>
      </c>
      <c r="M481" s="82" t="s">
        <v>1619</v>
      </c>
      <c r="N481" s="79" t="str">
        <f t="shared" si="14"/>
        <v>4560123506643</v>
      </c>
      <c r="O481" s="79" t="str">
        <f t="shared" si="15"/>
        <v>TRUE</v>
      </c>
      <c r="P481" s="79"/>
      <c r="Q481" s="79"/>
      <c r="R481" s="79"/>
      <c r="S481" s="79"/>
      <c r="T481" s="79"/>
      <c r="U481" s="79"/>
    </row>
    <row r="482" spans="1:21" s="76" customFormat="1" ht="27.75" customHeight="1">
      <c r="A482" s="71"/>
      <c r="B482" s="71"/>
      <c r="C482" s="71" t="s">
        <v>528</v>
      </c>
      <c r="D482" s="71" t="s">
        <v>1906</v>
      </c>
      <c r="E482" s="71" t="s">
        <v>1850</v>
      </c>
      <c r="F482" s="71" t="s">
        <v>1945</v>
      </c>
      <c r="G482" s="74" t="s">
        <v>1584</v>
      </c>
      <c r="H482" s="71" t="e">
        <f>VLOOKUP(G482,#REF!,2,0)</f>
        <v>#REF!</v>
      </c>
      <c r="I482" s="75"/>
      <c r="J482" s="71"/>
      <c r="K482" s="81" t="s">
        <v>564</v>
      </c>
      <c r="L482" s="81" t="s">
        <v>882</v>
      </c>
      <c r="M482" s="82" t="s">
        <v>1620</v>
      </c>
      <c r="N482" s="79" t="str">
        <f t="shared" si="14"/>
        <v>4560123506576</v>
      </c>
      <c r="O482" s="79" t="str">
        <f t="shared" si="15"/>
        <v>TRUE</v>
      </c>
      <c r="P482" s="79"/>
      <c r="Q482" s="79"/>
      <c r="R482" s="79"/>
      <c r="S482" s="79"/>
      <c r="T482" s="79"/>
      <c r="U482" s="79"/>
    </row>
    <row r="483" spans="1:21" s="76" customFormat="1" ht="27.75" customHeight="1">
      <c r="A483" s="71"/>
      <c r="B483" s="71"/>
      <c r="C483" s="71" t="s">
        <v>529</v>
      </c>
      <c r="D483" s="71" t="s">
        <v>1906</v>
      </c>
      <c r="E483" s="71" t="s">
        <v>1850</v>
      </c>
      <c r="F483" s="71" t="s">
        <v>1946</v>
      </c>
      <c r="G483" s="74" t="s">
        <v>1585</v>
      </c>
      <c r="H483" s="71" t="e">
        <f>VLOOKUP(G483,#REF!,2,0)</f>
        <v>#REF!</v>
      </c>
      <c r="I483" s="75"/>
      <c r="J483" s="71"/>
      <c r="K483" s="81" t="s">
        <v>565</v>
      </c>
      <c r="L483" s="81" t="s">
        <v>883</v>
      </c>
      <c r="M483" s="82" t="s">
        <v>1621</v>
      </c>
      <c r="N483" s="79" t="str">
        <f t="shared" si="14"/>
        <v>4560123506575</v>
      </c>
      <c r="O483" s="79" t="str">
        <f t="shared" si="15"/>
        <v>TRUE</v>
      </c>
      <c r="P483" s="79"/>
      <c r="Q483" s="79"/>
      <c r="R483" s="79"/>
      <c r="S483" s="79"/>
      <c r="T483" s="79"/>
      <c r="U483" s="79"/>
    </row>
    <row r="484" spans="1:21" s="76" customFormat="1" ht="27.75" customHeight="1">
      <c r="A484" s="71"/>
      <c r="B484" s="71"/>
      <c r="C484" s="71" t="s">
        <v>530</v>
      </c>
      <c r="D484" s="71" t="s">
        <v>1906</v>
      </c>
      <c r="E484" s="71" t="s">
        <v>1850</v>
      </c>
      <c r="F484" s="71" t="s">
        <v>1947</v>
      </c>
      <c r="G484" s="74" t="s">
        <v>1586</v>
      </c>
      <c r="H484" s="71" t="e">
        <f>VLOOKUP(G484,#REF!,2,0)</f>
        <v>#REF!</v>
      </c>
      <c r="I484" s="75"/>
      <c r="J484" s="71"/>
      <c r="K484" s="81" t="s">
        <v>566</v>
      </c>
      <c r="L484" s="81" t="s">
        <v>884</v>
      </c>
      <c r="M484" s="82" t="s">
        <v>1622</v>
      </c>
      <c r="N484" s="79" t="str">
        <f t="shared" si="14"/>
        <v>4560123506574</v>
      </c>
      <c r="O484" s="79" t="str">
        <f t="shared" si="15"/>
        <v>TRUE</v>
      </c>
      <c r="P484" s="79"/>
      <c r="Q484" s="79"/>
      <c r="R484" s="79"/>
      <c r="S484" s="79"/>
      <c r="T484" s="79"/>
      <c r="U484" s="79"/>
    </row>
    <row r="485" spans="1:21" s="76" customFormat="1" ht="27.75" customHeight="1">
      <c r="A485" s="71"/>
      <c r="B485" s="71"/>
      <c r="C485" s="71" t="s">
        <v>531</v>
      </c>
      <c r="D485" s="71" t="s">
        <v>1906</v>
      </c>
      <c r="E485" s="71" t="s">
        <v>1850</v>
      </c>
      <c r="F485" s="71" t="s">
        <v>1948</v>
      </c>
      <c r="G485" s="74" t="s">
        <v>1587</v>
      </c>
      <c r="H485" s="71" t="e">
        <f>VLOOKUP(G485,#REF!,2,0)</f>
        <v>#REF!</v>
      </c>
      <c r="I485" s="75"/>
      <c r="J485" s="71"/>
      <c r="K485" s="81" t="s">
        <v>567</v>
      </c>
      <c r="L485" s="81" t="s">
        <v>885</v>
      </c>
      <c r="M485" s="82" t="s">
        <v>1623</v>
      </c>
      <c r="N485" s="79" t="str">
        <f t="shared" si="14"/>
        <v>4560123506573</v>
      </c>
      <c r="O485" s="79" t="str">
        <f t="shared" si="15"/>
        <v>TRUE</v>
      </c>
      <c r="P485" s="79"/>
      <c r="Q485" s="79"/>
      <c r="R485" s="79"/>
      <c r="S485" s="79"/>
      <c r="T485" s="79"/>
      <c r="U485" s="79"/>
    </row>
    <row r="486" spans="1:21" s="76" customFormat="1" ht="27.75" customHeight="1">
      <c r="A486" s="71"/>
      <c r="B486" s="71"/>
      <c r="C486" s="71" t="s">
        <v>532</v>
      </c>
      <c r="D486" s="71" t="s">
        <v>1906</v>
      </c>
      <c r="E486" s="71" t="s">
        <v>1895</v>
      </c>
      <c r="F486" s="71" t="s">
        <v>1945</v>
      </c>
      <c r="G486" s="74" t="s">
        <v>1588</v>
      </c>
      <c r="H486" s="71" t="e">
        <f>VLOOKUP(G486,#REF!,2,0)</f>
        <v>#REF!</v>
      </c>
      <c r="I486" s="75"/>
      <c r="J486" s="71"/>
      <c r="K486" s="81" t="s">
        <v>568</v>
      </c>
      <c r="L486" s="81" t="s">
        <v>886</v>
      </c>
      <c r="M486" s="82" t="s">
        <v>1624</v>
      </c>
      <c r="N486" s="79" t="str">
        <f t="shared" si="14"/>
        <v>4560123506501</v>
      </c>
      <c r="O486" s="79" t="str">
        <f t="shared" si="15"/>
        <v>TRUE</v>
      </c>
      <c r="P486" s="79"/>
      <c r="Q486" s="79"/>
      <c r="R486" s="79"/>
      <c r="S486" s="79"/>
      <c r="T486" s="79"/>
      <c r="U486" s="79"/>
    </row>
    <row r="487" spans="1:21" s="76" customFormat="1" ht="27.75" customHeight="1">
      <c r="A487" s="71"/>
      <c r="B487" s="71"/>
      <c r="C487" s="71" t="s">
        <v>533</v>
      </c>
      <c r="D487" s="71" t="s">
        <v>1906</v>
      </c>
      <c r="E487" s="71" t="s">
        <v>1895</v>
      </c>
      <c r="F487" s="71" t="s">
        <v>1946</v>
      </c>
      <c r="G487" s="74" t="s">
        <v>1589</v>
      </c>
      <c r="H487" s="71" t="e">
        <f>VLOOKUP(G487,#REF!,2,0)</f>
        <v>#REF!</v>
      </c>
      <c r="I487" s="75"/>
      <c r="J487" s="71"/>
      <c r="K487" s="81" t="s">
        <v>569</v>
      </c>
      <c r="L487" s="81" t="s">
        <v>887</v>
      </c>
      <c r="M487" s="82" t="s">
        <v>1625</v>
      </c>
      <c r="N487" s="79" t="str">
        <f t="shared" si="14"/>
        <v>4560123506500</v>
      </c>
      <c r="O487" s="79" t="str">
        <f t="shared" si="15"/>
        <v>TRUE</v>
      </c>
      <c r="P487" s="79"/>
      <c r="Q487" s="79"/>
      <c r="R487" s="79"/>
      <c r="S487" s="79"/>
      <c r="T487" s="79"/>
      <c r="U487" s="79"/>
    </row>
    <row r="488" spans="1:21" s="76" customFormat="1" ht="27.75" customHeight="1">
      <c r="A488" s="71"/>
      <c r="B488" s="71"/>
      <c r="C488" s="71" t="s">
        <v>534</v>
      </c>
      <c r="D488" s="71" t="s">
        <v>1906</v>
      </c>
      <c r="E488" s="71" t="s">
        <v>1895</v>
      </c>
      <c r="F488" s="71" t="s">
        <v>1947</v>
      </c>
      <c r="G488" s="74" t="s">
        <v>1590</v>
      </c>
      <c r="H488" s="71" t="e">
        <f>VLOOKUP(G488,#REF!,2,0)</f>
        <v>#REF!</v>
      </c>
      <c r="I488" s="75"/>
      <c r="J488" s="71"/>
      <c r="K488" s="81" t="s">
        <v>570</v>
      </c>
      <c r="L488" s="81" t="s">
        <v>888</v>
      </c>
      <c r="M488" s="82" t="s">
        <v>1626</v>
      </c>
      <c r="N488" s="79" t="str">
        <f t="shared" si="14"/>
        <v>4560123506499</v>
      </c>
      <c r="O488" s="79" t="str">
        <f t="shared" si="15"/>
        <v>TRUE</v>
      </c>
      <c r="P488" s="79"/>
      <c r="Q488" s="79"/>
      <c r="R488" s="79"/>
      <c r="S488" s="79"/>
      <c r="T488" s="79"/>
      <c r="U488" s="79"/>
    </row>
    <row r="489" spans="1:21" s="76" customFormat="1" ht="27.75" customHeight="1">
      <c r="A489" s="71"/>
      <c r="B489" s="71"/>
      <c r="C489" s="71" t="s">
        <v>535</v>
      </c>
      <c r="D489" s="71" t="s">
        <v>1906</v>
      </c>
      <c r="E489" s="71" t="s">
        <v>1895</v>
      </c>
      <c r="F489" s="71" t="s">
        <v>1948</v>
      </c>
      <c r="G489" s="74" t="s">
        <v>1591</v>
      </c>
      <c r="H489" s="71" t="e">
        <f>VLOOKUP(G489,#REF!,2,0)</f>
        <v>#REF!</v>
      </c>
      <c r="I489" s="75"/>
      <c r="J489" s="71"/>
      <c r="K489" s="81" t="s">
        <v>571</v>
      </c>
      <c r="L489" s="81" t="s">
        <v>889</v>
      </c>
      <c r="M489" s="82" t="s">
        <v>1627</v>
      </c>
      <c r="N489" s="79" t="str">
        <f t="shared" si="14"/>
        <v>4560123506498</v>
      </c>
      <c r="O489" s="79" t="str">
        <f t="shared" si="15"/>
        <v>TRUE</v>
      </c>
      <c r="P489" s="79"/>
      <c r="Q489" s="79"/>
      <c r="R489" s="79"/>
      <c r="S489" s="79"/>
      <c r="T489" s="79"/>
      <c r="U489" s="79"/>
    </row>
    <row r="490" spans="1:21" s="76" customFormat="1" ht="27.75" customHeight="1">
      <c r="A490" s="71"/>
      <c r="B490" s="71"/>
      <c r="C490" s="71" t="s">
        <v>536</v>
      </c>
      <c r="D490" s="71" t="s">
        <v>1907</v>
      </c>
      <c r="E490" s="71" t="s">
        <v>1850</v>
      </c>
      <c r="F490" s="71" t="s">
        <v>1945</v>
      </c>
      <c r="G490" s="74" t="s">
        <v>1592</v>
      </c>
      <c r="H490" s="71" t="e">
        <f>VLOOKUP(G490,#REF!,2,0)</f>
        <v>#REF!</v>
      </c>
      <c r="I490" s="75"/>
      <c r="J490" s="71"/>
      <c r="K490" s="81" t="s">
        <v>572</v>
      </c>
      <c r="L490" s="81" t="s">
        <v>890</v>
      </c>
      <c r="M490" s="82" t="s">
        <v>1628</v>
      </c>
      <c r="N490" s="79" t="str">
        <f t="shared" si="14"/>
        <v>4560123506426</v>
      </c>
      <c r="O490" s="79" t="str">
        <f t="shared" si="15"/>
        <v>TRUE</v>
      </c>
      <c r="P490" s="79"/>
      <c r="Q490" s="79"/>
      <c r="R490" s="79"/>
      <c r="S490" s="79"/>
      <c r="T490" s="79"/>
      <c r="U490" s="79"/>
    </row>
    <row r="491" spans="1:21" s="76" customFormat="1" ht="27.75" customHeight="1">
      <c r="A491" s="71"/>
      <c r="B491" s="71"/>
      <c r="C491" s="71" t="s">
        <v>537</v>
      </c>
      <c r="D491" s="71" t="s">
        <v>1907</v>
      </c>
      <c r="E491" s="71" t="s">
        <v>1850</v>
      </c>
      <c r="F491" s="71" t="s">
        <v>1946</v>
      </c>
      <c r="G491" s="74" t="s">
        <v>1593</v>
      </c>
      <c r="H491" s="71" t="e">
        <f>VLOOKUP(G491,#REF!,2,0)</f>
        <v>#REF!</v>
      </c>
      <c r="I491" s="75"/>
      <c r="J491" s="71"/>
      <c r="K491" s="81" t="s">
        <v>573</v>
      </c>
      <c r="L491" s="81" t="s">
        <v>891</v>
      </c>
      <c r="M491" s="82" t="s">
        <v>1629</v>
      </c>
      <c r="N491" s="79" t="str">
        <f t="shared" si="14"/>
        <v>4560123506425</v>
      </c>
      <c r="O491" s="79" t="str">
        <f t="shared" si="15"/>
        <v>TRUE</v>
      </c>
      <c r="P491" s="79"/>
      <c r="Q491" s="79"/>
      <c r="R491" s="79"/>
      <c r="S491" s="79"/>
      <c r="T491" s="79"/>
      <c r="U491" s="79"/>
    </row>
    <row r="492" spans="1:21" s="76" customFormat="1" ht="27.75" customHeight="1">
      <c r="A492" s="71"/>
      <c r="B492" s="71"/>
      <c r="C492" s="71" t="s">
        <v>538</v>
      </c>
      <c r="D492" s="71" t="s">
        <v>1907</v>
      </c>
      <c r="E492" s="71" t="s">
        <v>1850</v>
      </c>
      <c r="F492" s="71" t="s">
        <v>1947</v>
      </c>
      <c r="G492" s="74" t="s">
        <v>1594</v>
      </c>
      <c r="H492" s="71" t="e">
        <f>VLOOKUP(G492,#REF!,2,0)</f>
        <v>#REF!</v>
      </c>
      <c r="I492" s="75"/>
      <c r="J492" s="71"/>
      <c r="K492" s="81" t="s">
        <v>574</v>
      </c>
      <c r="L492" s="81" t="s">
        <v>892</v>
      </c>
      <c r="M492" s="82" t="s">
        <v>1630</v>
      </c>
      <c r="N492" s="79" t="str">
        <f t="shared" si="14"/>
        <v>4560123506424</v>
      </c>
      <c r="O492" s="79" t="str">
        <f t="shared" si="15"/>
        <v>TRUE</v>
      </c>
      <c r="P492" s="79"/>
      <c r="Q492" s="79"/>
      <c r="R492" s="79"/>
      <c r="S492" s="79"/>
      <c r="T492" s="79"/>
      <c r="U492" s="79"/>
    </row>
    <row r="493" spans="1:21" s="76" customFormat="1" ht="27.75" customHeight="1">
      <c r="A493" s="71"/>
      <c r="B493" s="71"/>
      <c r="C493" s="71" t="s">
        <v>539</v>
      </c>
      <c r="D493" s="71" t="s">
        <v>1907</v>
      </c>
      <c r="E493" s="71" t="s">
        <v>1850</v>
      </c>
      <c r="F493" s="71" t="s">
        <v>1948</v>
      </c>
      <c r="G493" s="74" t="s">
        <v>1595</v>
      </c>
      <c r="H493" s="71" t="e">
        <f>VLOOKUP(G493,#REF!,2,0)</f>
        <v>#REF!</v>
      </c>
      <c r="I493" s="75"/>
      <c r="J493" s="71"/>
      <c r="K493" s="81" t="s">
        <v>575</v>
      </c>
      <c r="L493" s="81" t="s">
        <v>893</v>
      </c>
      <c r="M493" s="82" t="s">
        <v>1631</v>
      </c>
      <c r="N493" s="79" t="str">
        <f t="shared" si="14"/>
        <v>4560123506423</v>
      </c>
      <c r="O493" s="79" t="str">
        <f t="shared" si="15"/>
        <v>TRUE</v>
      </c>
      <c r="P493" s="79"/>
      <c r="Q493" s="79"/>
      <c r="R493" s="79"/>
      <c r="S493" s="79"/>
      <c r="T493" s="79"/>
      <c r="U493" s="79"/>
    </row>
    <row r="494" spans="1:21" s="76" customFormat="1" ht="27.75" customHeight="1">
      <c r="A494" s="71"/>
      <c r="B494" s="71"/>
      <c r="C494" s="71" t="s">
        <v>540</v>
      </c>
      <c r="D494" s="71" t="s">
        <v>1907</v>
      </c>
      <c r="E494" s="71" t="s">
        <v>1850</v>
      </c>
      <c r="F494" s="71" t="s">
        <v>1949</v>
      </c>
      <c r="G494" s="74" t="s">
        <v>1596</v>
      </c>
      <c r="H494" s="71" t="e">
        <f>VLOOKUP(G494,#REF!,2,0)</f>
        <v>#REF!</v>
      </c>
      <c r="I494" s="75"/>
      <c r="J494" s="71"/>
      <c r="K494" s="81" t="s">
        <v>576</v>
      </c>
      <c r="L494" s="81" t="s">
        <v>894</v>
      </c>
      <c r="M494" s="82" t="s">
        <v>1632</v>
      </c>
      <c r="N494" s="79" t="str">
        <f t="shared" si="14"/>
        <v>4560123506422</v>
      </c>
      <c r="O494" s="79" t="str">
        <f t="shared" si="15"/>
        <v>TRUE</v>
      </c>
      <c r="P494" s="79"/>
      <c r="Q494" s="79"/>
      <c r="R494" s="79"/>
      <c r="S494" s="79"/>
      <c r="T494" s="79"/>
      <c r="U494" s="79"/>
    </row>
    <row r="495" spans="1:21" s="76" customFormat="1" ht="27.75" customHeight="1">
      <c r="A495" s="71"/>
      <c r="B495" s="71"/>
      <c r="C495" s="71" t="s">
        <v>541</v>
      </c>
      <c r="D495" s="71" t="s">
        <v>1907</v>
      </c>
      <c r="E495" s="71" t="s">
        <v>1897</v>
      </c>
      <c r="F495" s="71" t="s">
        <v>1945</v>
      </c>
      <c r="G495" s="74" t="s">
        <v>1597</v>
      </c>
      <c r="H495" s="71" t="e">
        <f>VLOOKUP(G495,#REF!,2,0)</f>
        <v>#REF!</v>
      </c>
      <c r="I495" s="75"/>
      <c r="J495" s="71"/>
      <c r="K495" s="81" t="s">
        <v>577</v>
      </c>
      <c r="L495" s="81" t="s">
        <v>895</v>
      </c>
      <c r="M495" s="82" t="s">
        <v>1633</v>
      </c>
      <c r="N495" s="79" t="str">
        <f t="shared" si="14"/>
        <v>4560123506416</v>
      </c>
      <c r="O495" s="79" t="str">
        <f t="shared" si="15"/>
        <v>TRUE</v>
      </c>
      <c r="P495" s="79"/>
      <c r="Q495" s="79"/>
      <c r="R495" s="79"/>
      <c r="S495" s="79"/>
      <c r="T495" s="79"/>
      <c r="U495" s="79"/>
    </row>
    <row r="496" spans="1:21" s="76" customFormat="1" ht="27.75" customHeight="1">
      <c r="A496" s="71"/>
      <c r="B496" s="71"/>
      <c r="C496" s="71" t="s">
        <v>542</v>
      </c>
      <c r="D496" s="71" t="s">
        <v>1907</v>
      </c>
      <c r="E496" s="71" t="s">
        <v>1897</v>
      </c>
      <c r="F496" s="71" t="s">
        <v>1946</v>
      </c>
      <c r="G496" s="74" t="s">
        <v>1598</v>
      </c>
      <c r="H496" s="71" t="e">
        <f>VLOOKUP(G496,#REF!,2,0)</f>
        <v>#REF!</v>
      </c>
      <c r="I496" s="75"/>
      <c r="J496" s="71"/>
      <c r="K496" s="81" t="s">
        <v>578</v>
      </c>
      <c r="L496" s="81" t="s">
        <v>896</v>
      </c>
      <c r="M496" s="82" t="s">
        <v>1634</v>
      </c>
      <c r="N496" s="79" t="str">
        <f t="shared" si="14"/>
        <v>4560123506415</v>
      </c>
      <c r="O496" s="79" t="str">
        <f t="shared" si="15"/>
        <v>TRUE</v>
      </c>
      <c r="P496" s="79"/>
      <c r="Q496" s="79"/>
      <c r="R496" s="79"/>
      <c r="S496" s="79"/>
      <c r="T496" s="79"/>
      <c r="U496" s="79"/>
    </row>
    <row r="497" spans="1:21" s="76" customFormat="1" ht="27.75" customHeight="1">
      <c r="A497" s="71"/>
      <c r="B497" s="71"/>
      <c r="C497" s="71" t="s">
        <v>543</v>
      </c>
      <c r="D497" s="71" t="s">
        <v>1907</v>
      </c>
      <c r="E497" s="71" t="s">
        <v>1897</v>
      </c>
      <c r="F497" s="71" t="s">
        <v>1947</v>
      </c>
      <c r="G497" s="74" t="s">
        <v>1599</v>
      </c>
      <c r="H497" s="71" t="e">
        <f>VLOOKUP(G497,#REF!,2,0)</f>
        <v>#REF!</v>
      </c>
      <c r="I497" s="75"/>
      <c r="J497" s="71"/>
      <c r="K497" s="81" t="s">
        <v>579</v>
      </c>
      <c r="L497" s="81" t="s">
        <v>897</v>
      </c>
      <c r="M497" s="82" t="s">
        <v>1635</v>
      </c>
      <c r="N497" s="79" t="str">
        <f t="shared" si="14"/>
        <v>4560123506414</v>
      </c>
      <c r="O497" s="79" t="str">
        <f t="shared" si="15"/>
        <v>TRUE</v>
      </c>
      <c r="P497" s="79"/>
      <c r="Q497" s="79"/>
      <c r="R497" s="79"/>
      <c r="S497" s="79"/>
      <c r="T497" s="79"/>
      <c r="U497" s="79"/>
    </row>
    <row r="498" spans="1:21" s="76" customFormat="1" ht="27.75" customHeight="1">
      <c r="A498" s="71"/>
      <c r="B498" s="71"/>
      <c r="C498" s="71" t="s">
        <v>544</v>
      </c>
      <c r="D498" s="71" t="s">
        <v>1907</v>
      </c>
      <c r="E498" s="71" t="s">
        <v>1897</v>
      </c>
      <c r="F498" s="71" t="s">
        <v>1948</v>
      </c>
      <c r="G498" s="74" t="s">
        <v>1600</v>
      </c>
      <c r="H498" s="71" t="e">
        <f>VLOOKUP(G498,#REF!,2,0)</f>
        <v>#REF!</v>
      </c>
      <c r="I498" s="75"/>
      <c r="J498" s="71"/>
      <c r="K498" s="81" t="s">
        <v>580</v>
      </c>
      <c r="L498" s="81" t="s">
        <v>898</v>
      </c>
      <c r="M498" s="82" t="s">
        <v>1636</v>
      </c>
      <c r="N498" s="79" t="str">
        <f t="shared" si="14"/>
        <v>4560123506413</v>
      </c>
      <c r="O498" s="79" t="str">
        <f t="shared" si="15"/>
        <v>TRUE</v>
      </c>
      <c r="P498" s="79"/>
      <c r="Q498" s="79"/>
      <c r="R498" s="79"/>
      <c r="S498" s="79"/>
      <c r="T498" s="79"/>
      <c r="U498" s="79"/>
    </row>
    <row r="499" spans="1:21" s="76" customFormat="1" ht="27.75" customHeight="1">
      <c r="A499" s="71"/>
      <c r="B499" s="71"/>
      <c r="C499" s="71" t="s">
        <v>545</v>
      </c>
      <c r="D499" s="71" t="s">
        <v>1907</v>
      </c>
      <c r="E499" s="71" t="s">
        <v>1897</v>
      </c>
      <c r="F499" s="71" t="s">
        <v>1949</v>
      </c>
      <c r="G499" s="74" t="s">
        <v>1601</v>
      </c>
      <c r="H499" s="71" t="e">
        <f>VLOOKUP(G499,#REF!,2,0)</f>
        <v>#REF!</v>
      </c>
      <c r="I499" s="75"/>
      <c r="J499" s="71"/>
      <c r="K499" s="81" t="s">
        <v>581</v>
      </c>
      <c r="L499" s="81" t="s">
        <v>899</v>
      </c>
      <c r="M499" s="82" t="s">
        <v>1637</v>
      </c>
      <c r="N499" s="79" t="str">
        <f t="shared" si="14"/>
        <v>4560123506412</v>
      </c>
      <c r="O499" s="79" t="str">
        <f t="shared" si="15"/>
        <v>TRUE</v>
      </c>
      <c r="P499" s="79"/>
      <c r="Q499" s="79"/>
      <c r="R499" s="79"/>
      <c r="S499" s="79"/>
      <c r="T499" s="79"/>
      <c r="U499" s="79"/>
    </row>
    <row r="500" spans="1:21" s="76" customFormat="1" ht="27.75" customHeight="1">
      <c r="A500" s="71"/>
      <c r="B500" s="71"/>
      <c r="C500" s="71" t="s">
        <v>546</v>
      </c>
      <c r="D500" s="71" t="s">
        <v>1907</v>
      </c>
      <c r="E500" s="71" t="s">
        <v>1870</v>
      </c>
      <c r="F500" s="71" t="s">
        <v>1945</v>
      </c>
      <c r="G500" s="74" t="s">
        <v>1602</v>
      </c>
      <c r="H500" s="71" t="e">
        <f>VLOOKUP(G500,#REF!,2,0)</f>
        <v>#REF!</v>
      </c>
      <c r="I500" s="75"/>
      <c r="J500" s="71"/>
      <c r="K500" s="81" t="s">
        <v>582</v>
      </c>
      <c r="L500" s="81" t="s">
        <v>900</v>
      </c>
      <c r="M500" s="82" t="s">
        <v>1638</v>
      </c>
      <c r="N500" s="79" t="str">
        <f t="shared" si="14"/>
        <v>4560123506636</v>
      </c>
      <c r="O500" s="79" t="str">
        <f t="shared" si="15"/>
        <v>TRUE</v>
      </c>
      <c r="P500" s="79"/>
      <c r="Q500" s="79"/>
      <c r="R500" s="79"/>
      <c r="S500" s="79"/>
      <c r="T500" s="79"/>
      <c r="U500" s="79"/>
    </row>
    <row r="501" spans="1:21" s="76" customFormat="1" ht="27.75" customHeight="1">
      <c r="A501" s="71"/>
      <c r="B501" s="71"/>
      <c r="C501" s="71" t="s">
        <v>547</v>
      </c>
      <c r="D501" s="71" t="s">
        <v>1907</v>
      </c>
      <c r="E501" s="71" t="s">
        <v>1870</v>
      </c>
      <c r="F501" s="71" t="s">
        <v>1946</v>
      </c>
      <c r="G501" s="74" t="s">
        <v>1603</v>
      </c>
      <c r="H501" s="71" t="e">
        <f>VLOOKUP(G501,#REF!,2,0)</f>
        <v>#REF!</v>
      </c>
      <c r="I501" s="75"/>
      <c r="J501" s="71"/>
      <c r="K501" s="81" t="s">
        <v>583</v>
      </c>
      <c r="L501" s="81" t="s">
        <v>901</v>
      </c>
      <c r="M501" s="82" t="s">
        <v>1639</v>
      </c>
      <c r="N501" s="79" t="str">
        <f t="shared" si="14"/>
        <v>4560123506635</v>
      </c>
      <c r="O501" s="79" t="str">
        <f t="shared" si="15"/>
        <v>TRUE</v>
      </c>
      <c r="P501" s="79"/>
      <c r="Q501" s="79"/>
      <c r="R501" s="79"/>
      <c r="S501" s="79"/>
      <c r="T501" s="79"/>
      <c r="U501" s="79"/>
    </row>
    <row r="502" spans="1:21" s="76" customFormat="1" ht="27.75" customHeight="1">
      <c r="A502" s="71"/>
      <c r="B502" s="71"/>
      <c r="C502" s="71" t="s">
        <v>548</v>
      </c>
      <c r="D502" s="71" t="s">
        <v>1907</v>
      </c>
      <c r="E502" s="71" t="s">
        <v>1870</v>
      </c>
      <c r="F502" s="71" t="s">
        <v>1947</v>
      </c>
      <c r="G502" s="74" t="s">
        <v>1604</v>
      </c>
      <c r="H502" s="71" t="e">
        <f>VLOOKUP(G502,#REF!,2,0)</f>
        <v>#REF!</v>
      </c>
      <c r="I502" s="75"/>
      <c r="J502" s="71"/>
      <c r="K502" s="81" t="s">
        <v>584</v>
      </c>
      <c r="L502" s="81" t="s">
        <v>902</v>
      </c>
      <c r="M502" s="82" t="s">
        <v>1640</v>
      </c>
      <c r="N502" s="79" t="str">
        <f t="shared" si="14"/>
        <v>4560123506634</v>
      </c>
      <c r="O502" s="79" t="str">
        <f t="shared" si="15"/>
        <v>TRUE</v>
      </c>
      <c r="P502" s="79"/>
      <c r="Q502" s="79"/>
      <c r="R502" s="79"/>
      <c r="S502" s="79"/>
      <c r="T502" s="79"/>
      <c r="U502" s="79"/>
    </row>
    <row r="503" spans="1:21" s="76" customFormat="1" ht="27.75" customHeight="1">
      <c r="A503" s="71"/>
      <c r="B503" s="71"/>
      <c r="C503" s="71" t="s">
        <v>549</v>
      </c>
      <c r="D503" s="71" t="s">
        <v>1907</v>
      </c>
      <c r="E503" s="71" t="s">
        <v>1870</v>
      </c>
      <c r="F503" s="71" t="s">
        <v>1948</v>
      </c>
      <c r="G503" s="74" t="s">
        <v>1605</v>
      </c>
      <c r="H503" s="71" t="e">
        <f>VLOOKUP(G503,#REF!,2,0)</f>
        <v>#REF!</v>
      </c>
      <c r="I503" s="75"/>
      <c r="J503" s="71"/>
      <c r="K503" s="81" t="s">
        <v>585</v>
      </c>
      <c r="L503" s="81" t="s">
        <v>903</v>
      </c>
      <c r="M503" s="82" t="s">
        <v>1641</v>
      </c>
      <c r="N503" s="79" t="str">
        <f t="shared" si="14"/>
        <v>4560123506633</v>
      </c>
      <c r="O503" s="79" t="str">
        <f t="shared" si="15"/>
        <v>TRUE</v>
      </c>
      <c r="P503" s="79"/>
      <c r="Q503" s="79"/>
      <c r="R503" s="79"/>
      <c r="S503" s="79"/>
      <c r="T503" s="79"/>
      <c r="U503" s="79"/>
    </row>
    <row r="504" spans="1:21" s="76" customFormat="1" ht="27.75" customHeight="1">
      <c r="A504" s="71"/>
      <c r="B504" s="71"/>
      <c r="C504" s="71" t="s">
        <v>550</v>
      </c>
      <c r="D504" s="71" t="s">
        <v>1907</v>
      </c>
      <c r="E504" s="71" t="s">
        <v>1870</v>
      </c>
      <c r="F504" s="71" t="s">
        <v>1949</v>
      </c>
      <c r="G504" s="74" t="s">
        <v>1606</v>
      </c>
      <c r="H504" s="71" t="e">
        <f>VLOOKUP(G504,#REF!,2,0)</f>
        <v>#REF!</v>
      </c>
      <c r="I504" s="75"/>
      <c r="J504" s="71"/>
      <c r="K504" s="81" t="s">
        <v>586</v>
      </c>
      <c r="L504" s="81" t="s">
        <v>904</v>
      </c>
      <c r="M504" s="82" t="s">
        <v>1642</v>
      </c>
      <c r="N504" s="79" t="str">
        <f t="shared" si="14"/>
        <v>4560123506632</v>
      </c>
      <c r="O504" s="79" t="str">
        <f t="shared" si="15"/>
        <v>TRUE</v>
      </c>
      <c r="P504" s="79"/>
      <c r="Q504" s="79"/>
      <c r="R504" s="79"/>
      <c r="S504" s="79"/>
      <c r="T504" s="79"/>
      <c r="U504" s="79"/>
    </row>
    <row r="505" spans="1:21" s="76" customFormat="1" ht="27.75" customHeight="1">
      <c r="A505" s="71"/>
      <c r="B505" s="71"/>
      <c r="C505" s="71" t="s">
        <v>551</v>
      </c>
      <c r="D505" s="71" t="s">
        <v>1907</v>
      </c>
      <c r="E505" s="71" t="s">
        <v>1853</v>
      </c>
      <c r="F505" s="71" t="s">
        <v>1945</v>
      </c>
      <c r="G505" s="74" t="s">
        <v>1607</v>
      </c>
      <c r="H505" s="71" t="e">
        <f>VLOOKUP(G505,#REF!,2,0)</f>
        <v>#REF!</v>
      </c>
      <c r="I505" s="75"/>
      <c r="J505" s="71"/>
      <c r="K505" s="81" t="s">
        <v>587</v>
      </c>
      <c r="L505" s="81" t="s">
        <v>905</v>
      </c>
      <c r="M505" s="82" t="s">
        <v>1643</v>
      </c>
      <c r="N505" s="79" t="str">
        <f t="shared" si="14"/>
        <v>4560123506651</v>
      </c>
      <c r="O505" s="79" t="str">
        <f t="shared" si="15"/>
        <v>TRUE</v>
      </c>
      <c r="P505" s="79"/>
      <c r="Q505" s="79"/>
      <c r="R505" s="79"/>
      <c r="S505" s="79"/>
      <c r="T505" s="79"/>
      <c r="U505" s="79"/>
    </row>
    <row r="506" spans="1:21" s="76" customFormat="1" ht="27.75" customHeight="1">
      <c r="A506" s="71"/>
      <c r="B506" s="71"/>
      <c r="C506" s="71" t="s">
        <v>552</v>
      </c>
      <c r="D506" s="71" t="s">
        <v>1907</v>
      </c>
      <c r="E506" s="71" t="s">
        <v>1853</v>
      </c>
      <c r="F506" s="71" t="s">
        <v>1946</v>
      </c>
      <c r="G506" s="74" t="s">
        <v>1608</v>
      </c>
      <c r="H506" s="71" t="e">
        <f>VLOOKUP(G506,#REF!,2,0)</f>
        <v>#REF!</v>
      </c>
      <c r="I506" s="75"/>
      <c r="J506" s="71"/>
      <c r="K506" s="81" t="s">
        <v>588</v>
      </c>
      <c r="L506" s="81" t="s">
        <v>906</v>
      </c>
      <c r="M506" s="82" t="s">
        <v>1644</v>
      </c>
      <c r="N506" s="79" t="str">
        <f t="shared" si="14"/>
        <v>4560123506650</v>
      </c>
      <c r="O506" s="79" t="str">
        <f t="shared" si="15"/>
        <v>TRUE</v>
      </c>
      <c r="P506" s="79"/>
      <c r="Q506" s="79"/>
      <c r="R506" s="79"/>
      <c r="S506" s="79"/>
      <c r="T506" s="79"/>
      <c r="U506" s="79"/>
    </row>
    <row r="507" spans="1:21" s="76" customFormat="1" ht="27.75" customHeight="1">
      <c r="A507" s="71"/>
      <c r="B507" s="71"/>
      <c r="C507" s="71" t="s">
        <v>553</v>
      </c>
      <c r="D507" s="71" t="s">
        <v>1907</v>
      </c>
      <c r="E507" s="71" t="s">
        <v>1853</v>
      </c>
      <c r="F507" s="71" t="s">
        <v>1947</v>
      </c>
      <c r="G507" s="74" t="s">
        <v>1609</v>
      </c>
      <c r="H507" s="71" t="e">
        <f>VLOOKUP(G507,#REF!,2,0)</f>
        <v>#REF!</v>
      </c>
      <c r="I507" s="75"/>
      <c r="J507" s="71"/>
      <c r="K507" s="81" t="s">
        <v>589</v>
      </c>
      <c r="L507" s="81" t="s">
        <v>907</v>
      </c>
      <c r="M507" s="82" t="s">
        <v>1645</v>
      </c>
      <c r="N507" s="79" t="str">
        <f t="shared" si="14"/>
        <v>4560123506649</v>
      </c>
      <c r="O507" s="79" t="str">
        <f t="shared" si="15"/>
        <v>TRUE</v>
      </c>
      <c r="P507" s="79"/>
      <c r="Q507" s="79"/>
      <c r="R507" s="79"/>
      <c r="S507" s="79"/>
      <c r="T507" s="79"/>
      <c r="U507" s="79"/>
    </row>
    <row r="508" spans="1:21" s="76" customFormat="1" ht="27.75" customHeight="1">
      <c r="A508" s="71"/>
      <c r="B508" s="71"/>
      <c r="C508" s="71" t="s">
        <v>554</v>
      </c>
      <c r="D508" s="71" t="s">
        <v>1907</v>
      </c>
      <c r="E508" s="71" t="s">
        <v>1853</v>
      </c>
      <c r="F508" s="71" t="s">
        <v>1948</v>
      </c>
      <c r="G508" s="74" t="s">
        <v>1610</v>
      </c>
      <c r="H508" s="71" t="e">
        <f>VLOOKUP(G508,#REF!,2,0)</f>
        <v>#REF!</v>
      </c>
      <c r="I508" s="75"/>
      <c r="J508" s="71"/>
      <c r="K508" s="81" t="s">
        <v>590</v>
      </c>
      <c r="L508" s="81" t="s">
        <v>908</v>
      </c>
      <c r="M508" s="82" t="s">
        <v>1646</v>
      </c>
      <c r="N508" s="79" t="str">
        <f t="shared" si="14"/>
        <v>4560123506648</v>
      </c>
      <c r="O508" s="79" t="str">
        <f t="shared" si="15"/>
        <v>TRUE</v>
      </c>
      <c r="P508" s="79"/>
      <c r="Q508" s="79"/>
      <c r="R508" s="79"/>
      <c r="S508" s="79"/>
      <c r="T508" s="79"/>
      <c r="U508" s="79"/>
    </row>
    <row r="509" spans="1:21" s="76" customFormat="1" ht="27.75" customHeight="1">
      <c r="A509" s="71"/>
      <c r="B509" s="71"/>
      <c r="C509" s="71" t="s">
        <v>555</v>
      </c>
      <c r="D509" s="71" t="s">
        <v>1907</v>
      </c>
      <c r="E509" s="71" t="s">
        <v>1853</v>
      </c>
      <c r="F509" s="71" t="s">
        <v>1949</v>
      </c>
      <c r="G509" s="74" t="s">
        <v>1611</v>
      </c>
      <c r="H509" s="71" t="e">
        <f>VLOOKUP(G509,#REF!,2,0)</f>
        <v>#REF!</v>
      </c>
      <c r="I509" s="75"/>
      <c r="J509" s="71"/>
      <c r="K509" s="81" t="s">
        <v>591</v>
      </c>
      <c r="L509" s="81" t="s">
        <v>909</v>
      </c>
      <c r="M509" s="82" t="s">
        <v>1647</v>
      </c>
      <c r="N509" s="79" t="str">
        <f t="shared" si="14"/>
        <v>4560123506647</v>
      </c>
      <c r="O509" s="79" t="str">
        <f t="shared" si="15"/>
        <v>TRUE</v>
      </c>
      <c r="P509" s="79"/>
      <c r="Q509" s="79"/>
      <c r="R509" s="79"/>
      <c r="S509" s="79"/>
      <c r="T509" s="79"/>
      <c r="U509" s="79"/>
    </row>
    <row r="510" spans="1:21" s="76" customFormat="1" ht="27.75" customHeight="1">
      <c r="A510" s="71"/>
      <c r="B510" s="71"/>
      <c r="C510" s="71" t="s">
        <v>556</v>
      </c>
      <c r="D510" s="71" t="s">
        <v>1907</v>
      </c>
      <c r="E510" s="71" t="s">
        <v>1869</v>
      </c>
      <c r="F510" s="71" t="s">
        <v>1945</v>
      </c>
      <c r="G510" s="74" t="s">
        <v>1612</v>
      </c>
      <c r="H510" s="71" t="e">
        <f>VLOOKUP(G510,#REF!,2,0)</f>
        <v>#REF!</v>
      </c>
      <c r="I510" s="75"/>
      <c r="J510" s="71"/>
      <c r="K510" s="81" t="s">
        <v>592</v>
      </c>
      <c r="L510" s="81" t="s">
        <v>910</v>
      </c>
      <c r="M510" s="82" t="s">
        <v>1648</v>
      </c>
      <c r="N510" s="79" t="str">
        <f t="shared" si="14"/>
        <v>4560123506391</v>
      </c>
      <c r="O510" s="79" t="str">
        <f t="shared" si="15"/>
        <v>TRUE</v>
      </c>
      <c r="P510" s="79"/>
      <c r="Q510" s="79"/>
      <c r="R510" s="79"/>
      <c r="S510" s="79"/>
      <c r="T510" s="79"/>
      <c r="U510" s="79"/>
    </row>
    <row r="511" spans="1:21" s="76" customFormat="1" ht="27.75" customHeight="1">
      <c r="A511" s="71"/>
      <c r="B511" s="71"/>
      <c r="C511" s="71" t="s">
        <v>557</v>
      </c>
      <c r="D511" s="71" t="s">
        <v>1907</v>
      </c>
      <c r="E511" s="71" t="s">
        <v>1869</v>
      </c>
      <c r="F511" s="71" t="s">
        <v>1946</v>
      </c>
      <c r="G511" s="74" t="s">
        <v>1613</v>
      </c>
      <c r="H511" s="71" t="e">
        <f>VLOOKUP(G511,#REF!,2,0)</f>
        <v>#REF!</v>
      </c>
      <c r="I511" s="75"/>
      <c r="J511" s="71"/>
      <c r="K511" s="81" t="s">
        <v>593</v>
      </c>
      <c r="L511" s="81" t="s">
        <v>911</v>
      </c>
      <c r="M511" s="82" t="s">
        <v>1649</v>
      </c>
      <c r="N511" s="79" t="str">
        <f t="shared" si="14"/>
        <v>4560123506390</v>
      </c>
      <c r="O511" s="79" t="str">
        <f t="shared" si="15"/>
        <v>TRUE</v>
      </c>
      <c r="P511" s="79"/>
      <c r="Q511" s="79"/>
      <c r="R511" s="79"/>
      <c r="S511" s="79"/>
      <c r="T511" s="79"/>
      <c r="U511" s="79"/>
    </row>
    <row r="512" spans="1:21" s="76" customFormat="1" ht="27.75" customHeight="1">
      <c r="A512" s="71"/>
      <c r="B512" s="71"/>
      <c r="C512" s="71" t="s">
        <v>558</v>
      </c>
      <c r="D512" s="71" t="s">
        <v>1907</v>
      </c>
      <c r="E512" s="71" t="s">
        <v>1869</v>
      </c>
      <c r="F512" s="71" t="s">
        <v>1947</v>
      </c>
      <c r="G512" s="74" t="s">
        <v>1614</v>
      </c>
      <c r="H512" s="71" t="e">
        <f>VLOOKUP(G512,#REF!,2,0)</f>
        <v>#REF!</v>
      </c>
      <c r="I512" s="75"/>
      <c r="J512" s="71"/>
      <c r="K512" s="81" t="s">
        <v>594</v>
      </c>
      <c r="L512" s="81" t="s">
        <v>912</v>
      </c>
      <c r="M512" s="82" t="s">
        <v>1650</v>
      </c>
      <c r="N512" s="79" t="str">
        <f t="shared" si="14"/>
        <v>4560123506389</v>
      </c>
      <c r="O512" s="79" t="str">
        <f t="shared" si="15"/>
        <v>TRUE</v>
      </c>
      <c r="P512" s="79"/>
      <c r="Q512" s="79"/>
      <c r="R512" s="79"/>
      <c r="S512" s="79"/>
      <c r="T512" s="79"/>
      <c r="U512" s="79"/>
    </row>
    <row r="513" spans="1:21" s="76" customFormat="1" ht="27.75" customHeight="1">
      <c r="A513" s="71"/>
      <c r="B513" s="71"/>
      <c r="C513" s="71" t="s">
        <v>559</v>
      </c>
      <c r="D513" s="71" t="s">
        <v>1907</v>
      </c>
      <c r="E513" s="71" t="s">
        <v>1869</v>
      </c>
      <c r="F513" s="71" t="s">
        <v>1948</v>
      </c>
      <c r="G513" s="74" t="s">
        <v>1615</v>
      </c>
      <c r="H513" s="71" t="e">
        <f>VLOOKUP(G513,#REF!,2,0)</f>
        <v>#REF!</v>
      </c>
      <c r="I513" s="75"/>
      <c r="J513" s="71"/>
      <c r="K513" s="81" t="s">
        <v>595</v>
      </c>
      <c r="L513" s="81" t="s">
        <v>913</v>
      </c>
      <c r="M513" s="82" t="s">
        <v>1651</v>
      </c>
      <c r="N513" s="79" t="str">
        <f t="shared" si="14"/>
        <v>4560123506388</v>
      </c>
      <c r="O513" s="79" t="str">
        <f t="shared" si="15"/>
        <v>TRUE</v>
      </c>
      <c r="P513" s="79"/>
      <c r="Q513" s="79"/>
      <c r="R513" s="79"/>
      <c r="S513" s="79"/>
      <c r="T513" s="79"/>
      <c r="U513" s="79"/>
    </row>
    <row r="514" spans="1:21" s="76" customFormat="1" ht="27.75" customHeight="1">
      <c r="A514" s="71"/>
      <c r="B514" s="71"/>
      <c r="C514" s="71" t="s">
        <v>560</v>
      </c>
      <c r="D514" s="71" t="s">
        <v>1907</v>
      </c>
      <c r="E514" s="71" t="s">
        <v>1869</v>
      </c>
      <c r="F514" s="71" t="s">
        <v>1949</v>
      </c>
      <c r="G514" s="74" t="s">
        <v>1616</v>
      </c>
      <c r="H514" s="71" t="e">
        <f>VLOOKUP(G514,#REF!,2,0)</f>
        <v>#REF!</v>
      </c>
      <c r="I514" s="75"/>
      <c r="J514" s="71"/>
      <c r="K514" s="81" t="s">
        <v>596</v>
      </c>
      <c r="L514" s="81" t="s">
        <v>914</v>
      </c>
      <c r="M514" s="82" t="s">
        <v>1652</v>
      </c>
      <c r="N514" s="79" t="str">
        <f t="shared" si="14"/>
        <v>4560123506387</v>
      </c>
      <c r="O514" s="79" t="str">
        <f t="shared" si="15"/>
        <v>TRUE</v>
      </c>
      <c r="P514" s="79"/>
      <c r="Q514" s="79"/>
      <c r="R514" s="79"/>
      <c r="S514" s="79"/>
      <c r="T514" s="79"/>
      <c r="U514" s="79"/>
    </row>
    <row r="515" spans="1:21" s="76" customFormat="1" ht="27.75" customHeight="1">
      <c r="A515" s="71"/>
      <c r="B515" s="71"/>
      <c r="C515" s="71" t="s">
        <v>561</v>
      </c>
      <c r="D515" s="71" t="s">
        <v>1908</v>
      </c>
      <c r="E515" s="71" t="s">
        <v>1909</v>
      </c>
      <c r="F515" s="71" t="s">
        <v>1945</v>
      </c>
      <c r="G515" s="74" t="s">
        <v>1617</v>
      </c>
      <c r="H515" s="71" t="e">
        <f>VLOOKUP(G515,#REF!,2,0)</f>
        <v>#REF!</v>
      </c>
      <c r="I515" s="75"/>
      <c r="J515" s="71"/>
      <c r="K515" s="81" t="s">
        <v>597</v>
      </c>
      <c r="L515" s="81" t="s">
        <v>915</v>
      </c>
      <c r="M515" s="82" t="s">
        <v>1653</v>
      </c>
      <c r="N515" s="79" t="str">
        <f t="shared" ref="N515:N578" si="16">VLOOKUP(C515,K:M,3,0)</f>
        <v>4560123506286</v>
      </c>
      <c r="O515" s="79" t="str">
        <f t="shared" ref="O515:O578" si="17">IF(N515=G515,"TRUE","FALSE")</f>
        <v>TRUE</v>
      </c>
      <c r="P515" s="79"/>
      <c r="Q515" s="79"/>
      <c r="R515" s="79"/>
      <c r="S515" s="79"/>
      <c r="T515" s="79"/>
      <c r="U515" s="79"/>
    </row>
    <row r="516" spans="1:21" s="76" customFormat="1" ht="27.75" customHeight="1">
      <c r="A516" s="71"/>
      <c r="B516" s="71"/>
      <c r="C516" s="71" t="s">
        <v>562</v>
      </c>
      <c r="D516" s="71" t="s">
        <v>1908</v>
      </c>
      <c r="E516" s="71" t="s">
        <v>1909</v>
      </c>
      <c r="F516" s="71" t="s">
        <v>1946</v>
      </c>
      <c r="G516" s="74" t="s">
        <v>1618</v>
      </c>
      <c r="H516" s="71" t="e">
        <f>VLOOKUP(G516,#REF!,2,0)</f>
        <v>#REF!</v>
      </c>
      <c r="I516" s="75"/>
      <c r="J516" s="71"/>
      <c r="K516" s="81" t="s">
        <v>598</v>
      </c>
      <c r="L516" s="81" t="s">
        <v>916</v>
      </c>
      <c r="M516" s="82" t="s">
        <v>1654</v>
      </c>
      <c r="N516" s="79" t="str">
        <f t="shared" si="16"/>
        <v>4560123506285</v>
      </c>
      <c r="O516" s="79" t="str">
        <f t="shared" si="17"/>
        <v>TRUE</v>
      </c>
      <c r="P516" s="79"/>
      <c r="Q516" s="79"/>
      <c r="R516" s="79"/>
      <c r="S516" s="79"/>
      <c r="T516" s="79"/>
      <c r="U516" s="79"/>
    </row>
    <row r="517" spans="1:21" s="76" customFormat="1" ht="27.75" customHeight="1">
      <c r="A517" s="71"/>
      <c r="B517" s="71"/>
      <c r="C517" s="71" t="s">
        <v>563</v>
      </c>
      <c r="D517" s="71" t="s">
        <v>1908</v>
      </c>
      <c r="E517" s="71" t="s">
        <v>1909</v>
      </c>
      <c r="F517" s="71" t="s">
        <v>1947</v>
      </c>
      <c r="G517" s="74" t="s">
        <v>1619</v>
      </c>
      <c r="H517" s="71" t="e">
        <f>VLOOKUP(G517,#REF!,2,0)</f>
        <v>#REF!</v>
      </c>
      <c r="I517" s="75"/>
      <c r="J517" s="71"/>
      <c r="K517" s="81" t="s">
        <v>599</v>
      </c>
      <c r="L517" s="81" t="s">
        <v>917</v>
      </c>
      <c r="M517" s="82" t="s">
        <v>1655</v>
      </c>
      <c r="N517" s="79" t="str">
        <f t="shared" si="16"/>
        <v>4560123506284</v>
      </c>
      <c r="O517" s="79" t="str">
        <f t="shared" si="17"/>
        <v>TRUE</v>
      </c>
      <c r="P517" s="79"/>
      <c r="Q517" s="79"/>
      <c r="R517" s="79"/>
      <c r="S517" s="79"/>
      <c r="T517" s="79"/>
      <c r="U517" s="79"/>
    </row>
    <row r="518" spans="1:21" s="76" customFormat="1" ht="27.75" customHeight="1">
      <c r="A518" s="71"/>
      <c r="B518" s="71"/>
      <c r="C518" s="71" t="s">
        <v>564</v>
      </c>
      <c r="D518" s="71" t="s">
        <v>1908</v>
      </c>
      <c r="E518" s="71" t="s">
        <v>1909</v>
      </c>
      <c r="F518" s="71" t="s">
        <v>1948</v>
      </c>
      <c r="G518" s="74" t="s">
        <v>1620</v>
      </c>
      <c r="H518" s="71" t="e">
        <f>VLOOKUP(G518,#REF!,2,0)</f>
        <v>#REF!</v>
      </c>
      <c r="I518" s="75"/>
      <c r="J518" s="71"/>
      <c r="K518" s="81" t="s">
        <v>600</v>
      </c>
      <c r="L518" s="81" t="s">
        <v>918</v>
      </c>
      <c r="M518" s="82" t="s">
        <v>1656</v>
      </c>
      <c r="N518" s="79" t="str">
        <f t="shared" si="16"/>
        <v>4560123506283</v>
      </c>
      <c r="O518" s="79" t="str">
        <f t="shared" si="17"/>
        <v>TRUE</v>
      </c>
      <c r="P518" s="79"/>
      <c r="Q518" s="79"/>
      <c r="R518" s="79"/>
      <c r="S518" s="79"/>
      <c r="T518" s="79"/>
      <c r="U518" s="79"/>
    </row>
    <row r="519" spans="1:21" s="76" customFormat="1" ht="27.75" customHeight="1">
      <c r="A519" s="71"/>
      <c r="B519" s="71"/>
      <c r="C519" s="71" t="s">
        <v>565</v>
      </c>
      <c r="D519" s="71" t="s">
        <v>1908</v>
      </c>
      <c r="E519" s="71" t="s">
        <v>1909</v>
      </c>
      <c r="F519" s="71" t="s">
        <v>1949</v>
      </c>
      <c r="G519" s="74" t="s">
        <v>1621</v>
      </c>
      <c r="H519" s="71" t="e">
        <f>VLOOKUP(G519,#REF!,2,0)</f>
        <v>#REF!</v>
      </c>
      <c r="I519" s="75"/>
      <c r="J519" s="71"/>
      <c r="K519" s="81" t="s">
        <v>601</v>
      </c>
      <c r="L519" s="81" t="s">
        <v>919</v>
      </c>
      <c r="M519" s="82" t="s">
        <v>1657</v>
      </c>
      <c r="N519" s="79" t="str">
        <f t="shared" si="16"/>
        <v>4560123506282</v>
      </c>
      <c r="O519" s="79" t="str">
        <f t="shared" si="17"/>
        <v>TRUE</v>
      </c>
      <c r="P519" s="79"/>
      <c r="Q519" s="79"/>
      <c r="R519" s="79"/>
      <c r="S519" s="79"/>
      <c r="T519" s="79"/>
      <c r="U519" s="79"/>
    </row>
    <row r="520" spans="1:21" s="76" customFormat="1" ht="27.75" customHeight="1">
      <c r="A520" s="71"/>
      <c r="B520" s="71"/>
      <c r="C520" s="71" t="s">
        <v>566</v>
      </c>
      <c r="D520" s="71" t="s">
        <v>1907</v>
      </c>
      <c r="E520" s="71" t="s">
        <v>1895</v>
      </c>
      <c r="F520" s="71" t="s">
        <v>1945</v>
      </c>
      <c r="G520" s="74" t="s">
        <v>1622</v>
      </c>
      <c r="H520" s="71" t="e">
        <f>VLOOKUP(G520,#REF!,2,0)</f>
        <v>#REF!</v>
      </c>
      <c r="I520" s="75"/>
      <c r="J520" s="71"/>
      <c r="K520" s="81" t="s">
        <v>602</v>
      </c>
      <c r="L520" s="81" t="s">
        <v>920</v>
      </c>
      <c r="M520" s="82" t="s">
        <v>1658</v>
      </c>
      <c r="N520" s="79" t="str">
        <f t="shared" si="16"/>
        <v>4560123506516</v>
      </c>
      <c r="O520" s="79" t="str">
        <f t="shared" si="17"/>
        <v>TRUE</v>
      </c>
      <c r="P520" s="79"/>
      <c r="Q520" s="79"/>
      <c r="R520" s="79"/>
      <c r="S520" s="79"/>
      <c r="T520" s="79"/>
      <c r="U520" s="79"/>
    </row>
    <row r="521" spans="1:21" s="76" customFormat="1" ht="27.75" customHeight="1">
      <c r="A521" s="71"/>
      <c r="B521" s="71"/>
      <c r="C521" s="71" t="s">
        <v>567</v>
      </c>
      <c r="D521" s="71" t="s">
        <v>1907</v>
      </c>
      <c r="E521" s="71" t="s">
        <v>1895</v>
      </c>
      <c r="F521" s="71" t="s">
        <v>1946</v>
      </c>
      <c r="G521" s="74" t="s">
        <v>1623</v>
      </c>
      <c r="H521" s="71" t="e">
        <f>VLOOKUP(G521,#REF!,2,0)</f>
        <v>#REF!</v>
      </c>
      <c r="I521" s="75"/>
      <c r="J521" s="71"/>
      <c r="K521" s="81" t="s">
        <v>603</v>
      </c>
      <c r="L521" s="81" t="s">
        <v>921</v>
      </c>
      <c r="M521" s="82" t="s">
        <v>1659</v>
      </c>
      <c r="N521" s="79" t="str">
        <f t="shared" si="16"/>
        <v>4560123506515</v>
      </c>
      <c r="O521" s="79" t="str">
        <f t="shared" si="17"/>
        <v>TRUE</v>
      </c>
      <c r="P521" s="79"/>
      <c r="Q521" s="79"/>
      <c r="R521" s="79"/>
      <c r="S521" s="79"/>
      <c r="T521" s="79"/>
      <c r="U521" s="79"/>
    </row>
    <row r="522" spans="1:21" s="76" customFormat="1" ht="27.75" customHeight="1">
      <c r="A522" s="71"/>
      <c r="B522" s="71"/>
      <c r="C522" s="71" t="s">
        <v>568</v>
      </c>
      <c r="D522" s="71" t="s">
        <v>1907</v>
      </c>
      <c r="E522" s="71" t="s">
        <v>1895</v>
      </c>
      <c r="F522" s="71" t="s">
        <v>1947</v>
      </c>
      <c r="G522" s="74" t="s">
        <v>1624</v>
      </c>
      <c r="H522" s="71" t="e">
        <f>VLOOKUP(G522,#REF!,2,0)</f>
        <v>#REF!</v>
      </c>
      <c r="I522" s="75"/>
      <c r="J522" s="71"/>
      <c r="K522" s="81" t="s">
        <v>604</v>
      </c>
      <c r="L522" s="81" t="s">
        <v>922</v>
      </c>
      <c r="M522" s="82" t="s">
        <v>1660</v>
      </c>
      <c r="N522" s="79" t="str">
        <f t="shared" si="16"/>
        <v>4560123506514</v>
      </c>
      <c r="O522" s="79" t="str">
        <f t="shared" si="17"/>
        <v>TRUE</v>
      </c>
      <c r="P522" s="79"/>
      <c r="Q522" s="79"/>
      <c r="R522" s="79"/>
      <c r="S522" s="79"/>
      <c r="T522" s="79"/>
      <c r="U522" s="79"/>
    </row>
    <row r="523" spans="1:21" s="76" customFormat="1" ht="27.75" customHeight="1">
      <c r="A523" s="71"/>
      <c r="B523" s="71"/>
      <c r="C523" s="71" t="s">
        <v>569</v>
      </c>
      <c r="D523" s="71" t="s">
        <v>1907</v>
      </c>
      <c r="E523" s="71" t="s">
        <v>1895</v>
      </c>
      <c r="F523" s="71" t="s">
        <v>1948</v>
      </c>
      <c r="G523" s="74" t="s">
        <v>1625</v>
      </c>
      <c r="H523" s="71" t="e">
        <f>VLOOKUP(G523,#REF!,2,0)</f>
        <v>#REF!</v>
      </c>
      <c r="I523" s="75"/>
      <c r="J523" s="71"/>
      <c r="K523" s="81" t="s">
        <v>605</v>
      </c>
      <c r="L523" s="81" t="s">
        <v>923</v>
      </c>
      <c r="M523" s="82" t="s">
        <v>1661</v>
      </c>
      <c r="N523" s="79" t="str">
        <f t="shared" si="16"/>
        <v>4560123506513</v>
      </c>
      <c r="O523" s="79" t="str">
        <f t="shared" si="17"/>
        <v>TRUE</v>
      </c>
      <c r="P523" s="79"/>
      <c r="Q523" s="79"/>
      <c r="R523" s="79"/>
      <c r="S523" s="79"/>
      <c r="T523" s="79"/>
      <c r="U523" s="79"/>
    </row>
    <row r="524" spans="1:21" s="76" customFormat="1" ht="27.75" customHeight="1">
      <c r="A524" s="71"/>
      <c r="B524" s="71"/>
      <c r="C524" s="71" t="s">
        <v>570</v>
      </c>
      <c r="D524" s="71" t="s">
        <v>1907</v>
      </c>
      <c r="E524" s="71" t="s">
        <v>1895</v>
      </c>
      <c r="F524" s="71" t="s">
        <v>1949</v>
      </c>
      <c r="G524" s="74" t="s">
        <v>1626</v>
      </c>
      <c r="H524" s="71" t="e">
        <f>VLOOKUP(G524,#REF!,2,0)</f>
        <v>#REF!</v>
      </c>
      <c r="I524" s="75"/>
      <c r="J524" s="71"/>
      <c r="K524" s="81" t="s">
        <v>606</v>
      </c>
      <c r="L524" s="81" t="s">
        <v>924</v>
      </c>
      <c r="M524" s="82" t="s">
        <v>1662</v>
      </c>
      <c r="N524" s="79" t="str">
        <f t="shared" si="16"/>
        <v>4560123506512</v>
      </c>
      <c r="O524" s="79" t="str">
        <f t="shared" si="17"/>
        <v>TRUE</v>
      </c>
      <c r="P524" s="79"/>
      <c r="Q524" s="79"/>
      <c r="R524" s="79"/>
      <c r="S524" s="79"/>
      <c r="T524" s="79"/>
      <c r="U524" s="79"/>
    </row>
    <row r="525" spans="1:21" s="76" customFormat="1" ht="27.75" customHeight="1">
      <c r="A525" s="71"/>
      <c r="B525" s="71"/>
      <c r="C525" s="71" t="s">
        <v>571</v>
      </c>
      <c r="D525" s="71" t="s">
        <v>1907</v>
      </c>
      <c r="E525" s="71" t="s">
        <v>1866</v>
      </c>
      <c r="F525" s="71" t="s">
        <v>1945</v>
      </c>
      <c r="G525" s="74" t="s">
        <v>1627</v>
      </c>
      <c r="H525" s="71" t="e">
        <f>VLOOKUP(G525,#REF!,2,0)</f>
        <v>#REF!</v>
      </c>
      <c r="I525" s="75"/>
      <c r="J525" s="71"/>
      <c r="K525" s="81" t="s">
        <v>607</v>
      </c>
      <c r="L525" s="81" t="s">
        <v>925</v>
      </c>
      <c r="M525" s="82" t="s">
        <v>1663</v>
      </c>
      <c r="N525" s="79" t="str">
        <f t="shared" si="16"/>
        <v>4560123506486</v>
      </c>
      <c r="O525" s="79" t="str">
        <f t="shared" si="17"/>
        <v>TRUE</v>
      </c>
      <c r="P525" s="79"/>
      <c r="Q525" s="79"/>
      <c r="R525" s="79"/>
      <c r="S525" s="79"/>
      <c r="T525" s="79"/>
      <c r="U525" s="79"/>
    </row>
    <row r="526" spans="1:21" s="76" customFormat="1" ht="27.75" customHeight="1">
      <c r="A526" s="71"/>
      <c r="B526" s="71"/>
      <c r="C526" s="71" t="s">
        <v>572</v>
      </c>
      <c r="D526" s="71" t="s">
        <v>1907</v>
      </c>
      <c r="E526" s="71" t="s">
        <v>1866</v>
      </c>
      <c r="F526" s="71" t="s">
        <v>1946</v>
      </c>
      <c r="G526" s="74" t="s">
        <v>1628</v>
      </c>
      <c r="H526" s="71" t="e">
        <f>VLOOKUP(G526,#REF!,2,0)</f>
        <v>#REF!</v>
      </c>
      <c r="I526" s="75"/>
      <c r="J526" s="71"/>
      <c r="K526" s="81" t="s">
        <v>608</v>
      </c>
      <c r="L526" s="81" t="s">
        <v>926</v>
      </c>
      <c r="M526" s="82" t="s">
        <v>1664</v>
      </c>
      <c r="N526" s="79" t="str">
        <f t="shared" si="16"/>
        <v>4560123506485</v>
      </c>
      <c r="O526" s="79" t="str">
        <f t="shared" si="17"/>
        <v>TRUE</v>
      </c>
      <c r="P526" s="79"/>
      <c r="Q526" s="79"/>
      <c r="R526" s="79"/>
      <c r="S526" s="79"/>
      <c r="T526" s="79"/>
      <c r="U526" s="79"/>
    </row>
    <row r="527" spans="1:21" s="76" customFormat="1" ht="27.75" customHeight="1">
      <c r="A527" s="71"/>
      <c r="B527" s="71"/>
      <c r="C527" s="71" t="s">
        <v>573</v>
      </c>
      <c r="D527" s="71" t="s">
        <v>1907</v>
      </c>
      <c r="E527" s="71" t="s">
        <v>1866</v>
      </c>
      <c r="F527" s="71" t="s">
        <v>1947</v>
      </c>
      <c r="G527" s="74" t="s">
        <v>1629</v>
      </c>
      <c r="H527" s="71" t="e">
        <f>VLOOKUP(G527,#REF!,2,0)</f>
        <v>#REF!</v>
      </c>
      <c r="I527" s="75"/>
      <c r="J527" s="71"/>
      <c r="K527" s="81" t="s">
        <v>609</v>
      </c>
      <c r="L527" s="81" t="s">
        <v>927</v>
      </c>
      <c r="M527" s="82" t="s">
        <v>1665</v>
      </c>
      <c r="N527" s="79" t="str">
        <f t="shared" si="16"/>
        <v>4560123506484</v>
      </c>
      <c r="O527" s="79" t="str">
        <f t="shared" si="17"/>
        <v>TRUE</v>
      </c>
      <c r="P527" s="79"/>
      <c r="Q527" s="79"/>
      <c r="R527" s="79"/>
      <c r="S527" s="79"/>
      <c r="T527" s="79"/>
      <c r="U527" s="79"/>
    </row>
    <row r="528" spans="1:21" s="76" customFormat="1" ht="27.75" customHeight="1">
      <c r="A528" s="71"/>
      <c r="B528" s="71"/>
      <c r="C528" s="71" t="s">
        <v>574</v>
      </c>
      <c r="D528" s="71" t="s">
        <v>1907</v>
      </c>
      <c r="E528" s="71" t="s">
        <v>1866</v>
      </c>
      <c r="F528" s="71" t="s">
        <v>1948</v>
      </c>
      <c r="G528" s="74" t="s">
        <v>1630</v>
      </c>
      <c r="H528" s="71" t="e">
        <f>VLOOKUP(G528,#REF!,2,0)</f>
        <v>#REF!</v>
      </c>
      <c r="I528" s="75"/>
      <c r="J528" s="71"/>
      <c r="K528" s="81" t="s">
        <v>610</v>
      </c>
      <c r="L528" s="81" t="s">
        <v>928</v>
      </c>
      <c r="M528" s="82" t="s">
        <v>1666</v>
      </c>
      <c r="N528" s="79" t="str">
        <f t="shared" si="16"/>
        <v>4560123506483</v>
      </c>
      <c r="O528" s="79" t="str">
        <f t="shared" si="17"/>
        <v>TRUE</v>
      </c>
      <c r="P528" s="79"/>
      <c r="Q528" s="79"/>
      <c r="R528" s="79"/>
      <c r="S528" s="79"/>
      <c r="T528" s="79"/>
      <c r="U528" s="79"/>
    </row>
    <row r="529" spans="1:21" s="76" customFormat="1" ht="27.75" customHeight="1">
      <c r="A529" s="71"/>
      <c r="B529" s="71"/>
      <c r="C529" s="71" t="s">
        <v>575</v>
      </c>
      <c r="D529" s="71" t="s">
        <v>1907</v>
      </c>
      <c r="E529" s="71" t="s">
        <v>1866</v>
      </c>
      <c r="F529" s="71" t="s">
        <v>1949</v>
      </c>
      <c r="G529" s="74" t="s">
        <v>1631</v>
      </c>
      <c r="H529" s="71" t="e">
        <f>VLOOKUP(G529,#REF!,2,0)</f>
        <v>#REF!</v>
      </c>
      <c r="I529" s="75"/>
      <c r="J529" s="71"/>
      <c r="K529" s="81" t="s">
        <v>611</v>
      </c>
      <c r="L529" s="81" t="s">
        <v>929</v>
      </c>
      <c r="M529" s="82" t="s">
        <v>1667</v>
      </c>
      <c r="N529" s="79" t="str">
        <f t="shared" si="16"/>
        <v>4560123506482</v>
      </c>
      <c r="O529" s="79" t="str">
        <f t="shared" si="17"/>
        <v>TRUE</v>
      </c>
      <c r="P529" s="79"/>
      <c r="Q529" s="79"/>
      <c r="R529" s="79"/>
      <c r="S529" s="79"/>
      <c r="T529" s="79"/>
      <c r="U529" s="79"/>
    </row>
    <row r="530" spans="1:21" s="76" customFormat="1" ht="27.75" customHeight="1">
      <c r="A530" s="71"/>
      <c r="B530" s="71"/>
      <c r="C530" s="71" t="s">
        <v>576</v>
      </c>
      <c r="D530" s="71" t="s">
        <v>1910</v>
      </c>
      <c r="E530" s="71" t="s">
        <v>1853</v>
      </c>
      <c r="F530" s="71" t="s">
        <v>1945</v>
      </c>
      <c r="G530" s="74" t="s">
        <v>1632</v>
      </c>
      <c r="H530" s="71" t="e">
        <f>VLOOKUP(G530,#REF!,2,0)</f>
        <v>#REF!</v>
      </c>
      <c r="I530" s="75"/>
      <c r="J530" s="71"/>
      <c r="K530" s="81" t="s">
        <v>612</v>
      </c>
      <c r="L530" s="81" t="s">
        <v>930</v>
      </c>
      <c r="M530" s="82" t="s">
        <v>1668</v>
      </c>
      <c r="N530" s="79" t="str">
        <f t="shared" si="16"/>
        <v>4560123506326</v>
      </c>
      <c r="O530" s="79" t="str">
        <f t="shared" si="17"/>
        <v>TRUE</v>
      </c>
      <c r="P530" s="79"/>
      <c r="Q530" s="79"/>
      <c r="R530" s="79"/>
      <c r="S530" s="79"/>
      <c r="T530" s="79"/>
      <c r="U530" s="79"/>
    </row>
    <row r="531" spans="1:21" s="76" customFormat="1" ht="27.75" customHeight="1">
      <c r="A531" s="71"/>
      <c r="B531" s="71"/>
      <c r="C531" s="71" t="s">
        <v>577</v>
      </c>
      <c r="D531" s="71" t="s">
        <v>1910</v>
      </c>
      <c r="E531" s="71" t="s">
        <v>1853</v>
      </c>
      <c r="F531" s="71" t="s">
        <v>1946</v>
      </c>
      <c r="G531" s="74" t="s">
        <v>1633</v>
      </c>
      <c r="H531" s="71" t="e">
        <f>VLOOKUP(G531,#REF!,2,0)</f>
        <v>#REF!</v>
      </c>
      <c r="I531" s="75"/>
      <c r="J531" s="71"/>
      <c r="K531" s="81" t="s">
        <v>613</v>
      </c>
      <c r="L531" s="81" t="s">
        <v>931</v>
      </c>
      <c r="M531" s="82" t="s">
        <v>1669</v>
      </c>
      <c r="N531" s="79" t="str">
        <f t="shared" si="16"/>
        <v>4560123506325</v>
      </c>
      <c r="O531" s="79" t="str">
        <f t="shared" si="17"/>
        <v>TRUE</v>
      </c>
      <c r="P531" s="79"/>
      <c r="Q531" s="79"/>
      <c r="R531" s="79"/>
      <c r="S531" s="79"/>
      <c r="T531" s="79"/>
      <c r="U531" s="79"/>
    </row>
    <row r="532" spans="1:21" s="76" customFormat="1" ht="27.75" customHeight="1">
      <c r="A532" s="71"/>
      <c r="B532" s="71"/>
      <c r="C532" s="71" t="s">
        <v>578</v>
      </c>
      <c r="D532" s="71" t="s">
        <v>1910</v>
      </c>
      <c r="E532" s="71" t="s">
        <v>1853</v>
      </c>
      <c r="F532" s="71" t="s">
        <v>1947</v>
      </c>
      <c r="G532" s="74" t="s">
        <v>1634</v>
      </c>
      <c r="H532" s="71" t="e">
        <f>VLOOKUP(G532,#REF!,2,0)</f>
        <v>#REF!</v>
      </c>
      <c r="I532" s="75"/>
      <c r="J532" s="71"/>
      <c r="K532" s="81" t="s">
        <v>614</v>
      </c>
      <c r="L532" s="81" t="s">
        <v>932</v>
      </c>
      <c r="M532" s="82" t="s">
        <v>1670</v>
      </c>
      <c r="N532" s="79" t="str">
        <f t="shared" si="16"/>
        <v>4560123506324</v>
      </c>
      <c r="O532" s="79" t="str">
        <f t="shared" si="17"/>
        <v>TRUE</v>
      </c>
      <c r="P532" s="79"/>
      <c r="Q532" s="79"/>
      <c r="R532" s="79"/>
      <c r="S532" s="79"/>
      <c r="T532" s="79"/>
      <c r="U532" s="79"/>
    </row>
    <row r="533" spans="1:21" s="76" customFormat="1" ht="27.75" customHeight="1">
      <c r="A533" s="71"/>
      <c r="B533" s="71"/>
      <c r="C533" s="71" t="s">
        <v>579</v>
      </c>
      <c r="D533" s="71" t="s">
        <v>1910</v>
      </c>
      <c r="E533" s="71" t="s">
        <v>1853</v>
      </c>
      <c r="F533" s="71" t="s">
        <v>1948</v>
      </c>
      <c r="G533" s="74" t="s">
        <v>1635</v>
      </c>
      <c r="H533" s="71" t="e">
        <f>VLOOKUP(G533,#REF!,2,0)</f>
        <v>#REF!</v>
      </c>
      <c r="I533" s="75"/>
      <c r="J533" s="71"/>
      <c r="K533" s="81" t="s">
        <v>616</v>
      </c>
      <c r="L533" s="81" t="s">
        <v>934</v>
      </c>
      <c r="M533" s="82" t="s">
        <v>1672</v>
      </c>
      <c r="N533" s="79" t="str">
        <f t="shared" si="16"/>
        <v>4560123506323</v>
      </c>
      <c r="O533" s="79" t="str">
        <f t="shared" si="17"/>
        <v>TRUE</v>
      </c>
      <c r="P533" s="79"/>
      <c r="Q533" s="79"/>
      <c r="R533" s="79"/>
      <c r="S533" s="79"/>
      <c r="T533" s="79"/>
      <c r="U533" s="79"/>
    </row>
    <row r="534" spans="1:21" s="76" customFormat="1" ht="27.75" customHeight="1">
      <c r="A534" s="71"/>
      <c r="B534" s="71"/>
      <c r="C534" s="71" t="s">
        <v>580</v>
      </c>
      <c r="D534" s="71" t="s">
        <v>1910</v>
      </c>
      <c r="E534" s="71" t="s">
        <v>1853</v>
      </c>
      <c r="F534" s="71" t="s">
        <v>1949</v>
      </c>
      <c r="G534" s="74" t="s">
        <v>1636</v>
      </c>
      <c r="H534" s="71" t="e">
        <f>VLOOKUP(G534,#REF!,2,0)</f>
        <v>#REF!</v>
      </c>
      <c r="I534" s="75"/>
      <c r="J534" s="71"/>
      <c r="K534" s="81" t="s">
        <v>617</v>
      </c>
      <c r="L534" s="81" t="s">
        <v>935</v>
      </c>
      <c r="M534" s="82" t="s">
        <v>1673</v>
      </c>
      <c r="N534" s="79" t="str">
        <f t="shared" si="16"/>
        <v>4560123506322</v>
      </c>
      <c r="O534" s="79" t="str">
        <f t="shared" si="17"/>
        <v>TRUE</v>
      </c>
      <c r="P534" s="79"/>
      <c r="Q534" s="79"/>
      <c r="R534" s="79"/>
      <c r="S534" s="79"/>
      <c r="T534" s="79"/>
      <c r="U534" s="79"/>
    </row>
    <row r="535" spans="1:21" s="76" customFormat="1" ht="27.75" customHeight="1">
      <c r="A535" s="71"/>
      <c r="B535" s="71"/>
      <c r="C535" s="71" t="s">
        <v>581</v>
      </c>
      <c r="D535" s="71" t="s">
        <v>1910</v>
      </c>
      <c r="E535" s="71" t="s">
        <v>1897</v>
      </c>
      <c r="F535" s="71" t="s">
        <v>1945</v>
      </c>
      <c r="G535" s="74" t="s">
        <v>1637</v>
      </c>
      <c r="H535" s="71" t="e">
        <f>VLOOKUP(G535,#REF!,2,0)</f>
        <v>#REF!</v>
      </c>
      <c r="I535" s="75"/>
      <c r="J535" s="71"/>
      <c r="K535" s="81" t="s">
        <v>618</v>
      </c>
      <c r="L535" s="81" t="s">
        <v>936</v>
      </c>
      <c r="M535" s="82" t="s">
        <v>1674</v>
      </c>
      <c r="N535" s="79" t="str">
        <f t="shared" si="16"/>
        <v>4560123506691</v>
      </c>
      <c r="O535" s="79" t="str">
        <f t="shared" si="17"/>
        <v>TRUE</v>
      </c>
      <c r="P535" s="79"/>
      <c r="Q535" s="79"/>
      <c r="R535" s="79"/>
      <c r="S535" s="79"/>
      <c r="T535" s="79"/>
      <c r="U535" s="79"/>
    </row>
    <row r="536" spans="1:21" s="76" customFormat="1" ht="27.75" customHeight="1">
      <c r="A536" s="71"/>
      <c r="B536" s="71"/>
      <c r="C536" s="71" t="s">
        <v>582</v>
      </c>
      <c r="D536" s="71" t="s">
        <v>1910</v>
      </c>
      <c r="E536" s="71" t="s">
        <v>1897</v>
      </c>
      <c r="F536" s="71" t="s">
        <v>1946</v>
      </c>
      <c r="G536" s="74" t="s">
        <v>1638</v>
      </c>
      <c r="H536" s="71" t="e">
        <f>VLOOKUP(G536,#REF!,2,0)</f>
        <v>#REF!</v>
      </c>
      <c r="I536" s="75"/>
      <c r="J536" s="71"/>
      <c r="K536" s="81" t="s">
        <v>619</v>
      </c>
      <c r="L536" s="81" t="s">
        <v>937</v>
      </c>
      <c r="M536" s="82" t="s">
        <v>1675</v>
      </c>
      <c r="N536" s="79" t="str">
        <f t="shared" si="16"/>
        <v>4560123506690</v>
      </c>
      <c r="O536" s="79" t="str">
        <f t="shared" si="17"/>
        <v>TRUE</v>
      </c>
      <c r="P536" s="79"/>
      <c r="Q536" s="79"/>
      <c r="R536" s="79"/>
      <c r="S536" s="79"/>
      <c r="T536" s="79"/>
      <c r="U536" s="79"/>
    </row>
    <row r="537" spans="1:21" s="76" customFormat="1" ht="27.75" customHeight="1">
      <c r="A537" s="71"/>
      <c r="B537" s="71"/>
      <c r="C537" s="71" t="s">
        <v>583</v>
      </c>
      <c r="D537" s="71" t="s">
        <v>1910</v>
      </c>
      <c r="E537" s="71" t="s">
        <v>1897</v>
      </c>
      <c r="F537" s="71" t="s">
        <v>1947</v>
      </c>
      <c r="G537" s="74" t="s">
        <v>1639</v>
      </c>
      <c r="H537" s="71" t="e">
        <f>VLOOKUP(G537,#REF!,2,0)</f>
        <v>#REF!</v>
      </c>
      <c r="I537" s="75"/>
      <c r="J537" s="71"/>
      <c r="K537" s="81" t="s">
        <v>620</v>
      </c>
      <c r="L537" s="81" t="s">
        <v>938</v>
      </c>
      <c r="M537" s="82" t="s">
        <v>1676</v>
      </c>
      <c r="N537" s="79" t="str">
        <f t="shared" si="16"/>
        <v>4560123506689</v>
      </c>
      <c r="O537" s="79" t="str">
        <f t="shared" si="17"/>
        <v>TRUE</v>
      </c>
      <c r="P537" s="79"/>
      <c r="Q537" s="79"/>
      <c r="R537" s="79"/>
      <c r="S537" s="79"/>
      <c r="T537" s="79"/>
      <c r="U537" s="79"/>
    </row>
    <row r="538" spans="1:21" s="76" customFormat="1" ht="27.75" customHeight="1">
      <c r="A538" s="71"/>
      <c r="B538" s="71"/>
      <c r="C538" s="71" t="s">
        <v>584</v>
      </c>
      <c r="D538" s="71" t="s">
        <v>1910</v>
      </c>
      <c r="E538" s="71" t="s">
        <v>1897</v>
      </c>
      <c r="F538" s="71" t="s">
        <v>1948</v>
      </c>
      <c r="G538" s="74" t="s">
        <v>1640</v>
      </c>
      <c r="H538" s="71" t="e">
        <f>VLOOKUP(G538,#REF!,2,0)</f>
        <v>#REF!</v>
      </c>
      <c r="I538" s="75"/>
      <c r="J538" s="71"/>
      <c r="K538" s="81" t="s">
        <v>621</v>
      </c>
      <c r="L538" s="81" t="s">
        <v>939</v>
      </c>
      <c r="M538" s="82" t="s">
        <v>1677</v>
      </c>
      <c r="N538" s="79" t="str">
        <f t="shared" si="16"/>
        <v>4560123506688</v>
      </c>
      <c r="O538" s="79" t="str">
        <f t="shared" si="17"/>
        <v>TRUE</v>
      </c>
      <c r="P538" s="79"/>
      <c r="Q538" s="79"/>
      <c r="R538" s="79"/>
      <c r="S538" s="79"/>
      <c r="T538" s="79"/>
      <c r="U538" s="79"/>
    </row>
    <row r="539" spans="1:21" s="76" customFormat="1" ht="27.75" customHeight="1">
      <c r="A539" s="71"/>
      <c r="B539" s="71"/>
      <c r="C539" s="71" t="s">
        <v>585</v>
      </c>
      <c r="D539" s="71" t="s">
        <v>1910</v>
      </c>
      <c r="E539" s="71" t="s">
        <v>1897</v>
      </c>
      <c r="F539" s="71" t="s">
        <v>1949</v>
      </c>
      <c r="G539" s="74" t="s">
        <v>1641</v>
      </c>
      <c r="H539" s="71" t="e">
        <f>VLOOKUP(G539,#REF!,2,0)</f>
        <v>#REF!</v>
      </c>
      <c r="I539" s="75"/>
      <c r="J539" s="71"/>
      <c r="K539" s="81" t="s">
        <v>622</v>
      </c>
      <c r="L539" s="81" t="s">
        <v>940</v>
      </c>
      <c r="M539" s="82" t="s">
        <v>1678</v>
      </c>
      <c r="N539" s="79" t="str">
        <f t="shared" si="16"/>
        <v>4560123506687</v>
      </c>
      <c r="O539" s="79" t="str">
        <f t="shared" si="17"/>
        <v>TRUE</v>
      </c>
      <c r="P539" s="79"/>
      <c r="Q539" s="79"/>
      <c r="R539" s="79"/>
      <c r="S539" s="79"/>
      <c r="T539" s="79"/>
      <c r="U539" s="79"/>
    </row>
    <row r="540" spans="1:21" s="76" customFormat="1" ht="27.75" customHeight="1">
      <c r="A540" s="71"/>
      <c r="B540" s="71"/>
      <c r="C540" s="71" t="s">
        <v>586</v>
      </c>
      <c r="D540" s="71" t="s">
        <v>1910</v>
      </c>
      <c r="E540" s="71" t="s">
        <v>1869</v>
      </c>
      <c r="F540" s="71" t="s">
        <v>1945</v>
      </c>
      <c r="G540" s="74" t="s">
        <v>1642</v>
      </c>
      <c r="H540" s="71" t="e">
        <f>VLOOKUP(G540,#REF!,2,0)</f>
        <v>#REF!</v>
      </c>
      <c r="I540" s="75"/>
      <c r="J540" s="71"/>
      <c r="K540" s="81" t="s">
        <v>623</v>
      </c>
      <c r="L540" s="81" t="s">
        <v>941</v>
      </c>
      <c r="M540" s="82" t="s">
        <v>1679</v>
      </c>
      <c r="N540" s="79" t="str">
        <f t="shared" si="16"/>
        <v>4560123506531</v>
      </c>
      <c r="O540" s="79" t="str">
        <f t="shared" si="17"/>
        <v>TRUE</v>
      </c>
      <c r="P540" s="79"/>
      <c r="Q540" s="79"/>
      <c r="R540" s="79"/>
      <c r="S540" s="79"/>
      <c r="T540" s="79"/>
      <c r="U540" s="79"/>
    </row>
    <row r="541" spans="1:21" s="76" customFormat="1" ht="27.75" customHeight="1">
      <c r="A541" s="71"/>
      <c r="B541" s="71"/>
      <c r="C541" s="71" t="s">
        <v>587</v>
      </c>
      <c r="D541" s="71" t="s">
        <v>1910</v>
      </c>
      <c r="E541" s="71" t="s">
        <v>1869</v>
      </c>
      <c r="F541" s="71" t="s">
        <v>1946</v>
      </c>
      <c r="G541" s="74" t="s">
        <v>1643</v>
      </c>
      <c r="H541" s="71" t="e">
        <f>VLOOKUP(G541,#REF!,2,0)</f>
        <v>#REF!</v>
      </c>
      <c r="I541" s="75"/>
      <c r="J541" s="71"/>
      <c r="K541" s="81" t="s">
        <v>624</v>
      </c>
      <c r="L541" s="81" t="s">
        <v>942</v>
      </c>
      <c r="M541" s="82" t="s">
        <v>1680</v>
      </c>
      <c r="N541" s="79" t="str">
        <f t="shared" si="16"/>
        <v>4560123506530</v>
      </c>
      <c r="O541" s="79" t="str">
        <f t="shared" si="17"/>
        <v>TRUE</v>
      </c>
      <c r="P541" s="79"/>
      <c r="Q541" s="79"/>
      <c r="R541" s="79"/>
      <c r="S541" s="79"/>
      <c r="T541" s="79"/>
      <c r="U541" s="79"/>
    </row>
    <row r="542" spans="1:21" s="76" customFormat="1" ht="27.75" customHeight="1">
      <c r="A542" s="71"/>
      <c r="B542" s="71"/>
      <c r="C542" s="71" t="s">
        <v>588</v>
      </c>
      <c r="D542" s="71" t="s">
        <v>1910</v>
      </c>
      <c r="E542" s="71" t="s">
        <v>1869</v>
      </c>
      <c r="F542" s="71" t="s">
        <v>1947</v>
      </c>
      <c r="G542" s="74" t="s">
        <v>1644</v>
      </c>
      <c r="H542" s="71" t="e">
        <f>VLOOKUP(G542,#REF!,2,0)</f>
        <v>#REF!</v>
      </c>
      <c r="I542" s="75"/>
      <c r="J542" s="71"/>
      <c r="K542" s="81" t="s">
        <v>625</v>
      </c>
      <c r="L542" s="81" t="s">
        <v>943</v>
      </c>
      <c r="M542" s="82" t="s">
        <v>1681</v>
      </c>
      <c r="N542" s="79" t="str">
        <f t="shared" si="16"/>
        <v>4560123506529</v>
      </c>
      <c r="O542" s="79" t="str">
        <f t="shared" si="17"/>
        <v>TRUE</v>
      </c>
      <c r="P542" s="79"/>
      <c r="Q542" s="79"/>
      <c r="R542" s="79"/>
      <c r="S542" s="79"/>
      <c r="T542" s="79"/>
      <c r="U542" s="79"/>
    </row>
    <row r="543" spans="1:21" s="76" customFormat="1" ht="27.75" customHeight="1">
      <c r="A543" s="71"/>
      <c r="B543" s="71"/>
      <c r="C543" s="71" t="s">
        <v>589</v>
      </c>
      <c r="D543" s="71" t="s">
        <v>1910</v>
      </c>
      <c r="E543" s="71" t="s">
        <v>1869</v>
      </c>
      <c r="F543" s="71" t="s">
        <v>1948</v>
      </c>
      <c r="G543" s="74" t="s">
        <v>1645</v>
      </c>
      <c r="H543" s="71" t="e">
        <f>VLOOKUP(G543,#REF!,2,0)</f>
        <v>#REF!</v>
      </c>
      <c r="I543" s="75"/>
      <c r="J543" s="71"/>
      <c r="K543" s="81" t="s">
        <v>626</v>
      </c>
      <c r="L543" s="81" t="s">
        <v>944</v>
      </c>
      <c r="M543" s="82" t="s">
        <v>1682</v>
      </c>
      <c r="N543" s="79" t="str">
        <f t="shared" si="16"/>
        <v>4560123506528</v>
      </c>
      <c r="O543" s="79" t="str">
        <f t="shared" si="17"/>
        <v>TRUE</v>
      </c>
      <c r="P543" s="79"/>
      <c r="Q543" s="79"/>
      <c r="R543" s="79"/>
      <c r="S543" s="79"/>
      <c r="T543" s="79"/>
      <c r="U543" s="79"/>
    </row>
    <row r="544" spans="1:21" s="76" customFormat="1" ht="27.75" customHeight="1">
      <c r="A544" s="71"/>
      <c r="B544" s="71"/>
      <c r="C544" s="71" t="s">
        <v>590</v>
      </c>
      <c r="D544" s="71" t="s">
        <v>1910</v>
      </c>
      <c r="E544" s="71" t="s">
        <v>1869</v>
      </c>
      <c r="F544" s="71" t="s">
        <v>1949</v>
      </c>
      <c r="G544" s="74" t="s">
        <v>1646</v>
      </c>
      <c r="H544" s="71" t="e">
        <f>VLOOKUP(G544,#REF!,2,0)</f>
        <v>#REF!</v>
      </c>
      <c r="I544" s="75"/>
      <c r="J544" s="71"/>
      <c r="K544" s="81" t="s">
        <v>627</v>
      </c>
      <c r="L544" s="81" t="s">
        <v>945</v>
      </c>
      <c r="M544" s="82" t="s">
        <v>1683</v>
      </c>
      <c r="N544" s="79" t="str">
        <f t="shared" si="16"/>
        <v>4560123506527</v>
      </c>
      <c r="O544" s="79" t="str">
        <f t="shared" si="17"/>
        <v>TRUE</v>
      </c>
      <c r="P544" s="79"/>
      <c r="Q544" s="79"/>
      <c r="R544" s="79"/>
      <c r="S544" s="79"/>
      <c r="T544" s="79"/>
      <c r="U544" s="79"/>
    </row>
    <row r="545" spans="1:21" s="76" customFormat="1" ht="27.75" customHeight="1">
      <c r="A545" s="71"/>
      <c r="B545" s="71"/>
      <c r="C545" s="71" t="s">
        <v>591</v>
      </c>
      <c r="D545" s="71" t="s">
        <v>1910</v>
      </c>
      <c r="E545" s="71" t="s">
        <v>1896</v>
      </c>
      <c r="F545" s="71" t="s">
        <v>1945</v>
      </c>
      <c r="G545" s="74" t="s">
        <v>1647</v>
      </c>
      <c r="H545" s="71" t="e">
        <f>VLOOKUP(G545,#REF!,2,0)</f>
        <v>#REF!</v>
      </c>
      <c r="I545" s="75"/>
      <c r="J545" s="71"/>
      <c r="K545" s="81" t="s">
        <v>628</v>
      </c>
      <c r="L545" s="81" t="s">
        <v>946</v>
      </c>
      <c r="M545" s="82" t="s">
        <v>1684</v>
      </c>
      <c r="N545" s="79" t="str">
        <f t="shared" si="16"/>
        <v>4560123506346</v>
      </c>
      <c r="O545" s="79" t="str">
        <f t="shared" si="17"/>
        <v>TRUE</v>
      </c>
      <c r="P545" s="79"/>
      <c r="Q545" s="79"/>
      <c r="R545" s="79"/>
      <c r="S545" s="79"/>
      <c r="T545" s="79"/>
      <c r="U545" s="79"/>
    </row>
    <row r="546" spans="1:21" s="76" customFormat="1" ht="27.75" customHeight="1">
      <c r="A546" s="71"/>
      <c r="B546" s="71"/>
      <c r="C546" s="71" t="s">
        <v>592</v>
      </c>
      <c r="D546" s="71" t="s">
        <v>1910</v>
      </c>
      <c r="E546" s="71" t="s">
        <v>1896</v>
      </c>
      <c r="F546" s="71" t="s">
        <v>1946</v>
      </c>
      <c r="G546" s="74" t="s">
        <v>1648</v>
      </c>
      <c r="H546" s="71" t="e">
        <f>VLOOKUP(G546,#REF!,2,0)</f>
        <v>#REF!</v>
      </c>
      <c r="I546" s="75"/>
      <c r="J546" s="71"/>
      <c r="K546" s="81" t="s">
        <v>629</v>
      </c>
      <c r="L546" s="81" t="s">
        <v>947</v>
      </c>
      <c r="M546" s="82" t="s">
        <v>1685</v>
      </c>
      <c r="N546" s="79" t="str">
        <f t="shared" si="16"/>
        <v>4560123506345</v>
      </c>
      <c r="O546" s="79" t="str">
        <f t="shared" si="17"/>
        <v>TRUE</v>
      </c>
      <c r="P546" s="79"/>
      <c r="Q546" s="79"/>
      <c r="R546" s="79"/>
      <c r="S546" s="79"/>
      <c r="T546" s="79"/>
      <c r="U546" s="79"/>
    </row>
    <row r="547" spans="1:21" s="76" customFormat="1" ht="27.75" customHeight="1">
      <c r="A547" s="71"/>
      <c r="B547" s="71"/>
      <c r="C547" s="71" t="s">
        <v>593</v>
      </c>
      <c r="D547" s="71" t="s">
        <v>1910</v>
      </c>
      <c r="E547" s="71" t="s">
        <v>1896</v>
      </c>
      <c r="F547" s="71" t="s">
        <v>1947</v>
      </c>
      <c r="G547" s="74" t="s">
        <v>1649</v>
      </c>
      <c r="H547" s="71" t="e">
        <f>VLOOKUP(G547,#REF!,2,0)</f>
        <v>#REF!</v>
      </c>
      <c r="I547" s="75"/>
      <c r="J547" s="71"/>
      <c r="K547" s="81" t="s">
        <v>630</v>
      </c>
      <c r="L547" s="81" t="s">
        <v>948</v>
      </c>
      <c r="M547" s="82" t="s">
        <v>1686</v>
      </c>
      <c r="N547" s="79" t="str">
        <f t="shared" si="16"/>
        <v>4560123506344</v>
      </c>
      <c r="O547" s="79" t="str">
        <f t="shared" si="17"/>
        <v>TRUE</v>
      </c>
      <c r="P547" s="79"/>
      <c r="Q547" s="79"/>
      <c r="R547" s="79"/>
      <c r="S547" s="79"/>
      <c r="T547" s="79"/>
      <c r="U547" s="79"/>
    </row>
    <row r="548" spans="1:21" s="76" customFormat="1" ht="27.75" customHeight="1">
      <c r="A548" s="71"/>
      <c r="B548" s="71"/>
      <c r="C548" s="71" t="s">
        <v>594</v>
      </c>
      <c r="D548" s="71" t="s">
        <v>1910</v>
      </c>
      <c r="E548" s="71" t="s">
        <v>1896</v>
      </c>
      <c r="F548" s="71" t="s">
        <v>1948</v>
      </c>
      <c r="G548" s="74" t="s">
        <v>1650</v>
      </c>
      <c r="H548" s="71" t="e">
        <f>VLOOKUP(G548,#REF!,2,0)</f>
        <v>#REF!</v>
      </c>
      <c r="I548" s="75"/>
      <c r="J548" s="71"/>
      <c r="K548" s="81" t="s">
        <v>631</v>
      </c>
      <c r="L548" s="81" t="s">
        <v>949</v>
      </c>
      <c r="M548" s="82" t="s">
        <v>1687</v>
      </c>
      <c r="N548" s="79" t="str">
        <f t="shared" si="16"/>
        <v>4560123506343</v>
      </c>
      <c r="O548" s="79" t="str">
        <f t="shared" si="17"/>
        <v>TRUE</v>
      </c>
      <c r="P548" s="79"/>
      <c r="Q548" s="79"/>
      <c r="R548" s="79"/>
      <c r="S548" s="79"/>
      <c r="T548" s="79"/>
      <c r="U548" s="79"/>
    </row>
    <row r="549" spans="1:21" s="76" customFormat="1" ht="27.75" customHeight="1">
      <c r="A549" s="71"/>
      <c r="B549" s="71"/>
      <c r="C549" s="71" t="s">
        <v>595</v>
      </c>
      <c r="D549" s="71" t="s">
        <v>1910</v>
      </c>
      <c r="E549" s="71" t="s">
        <v>1896</v>
      </c>
      <c r="F549" s="71" t="s">
        <v>1949</v>
      </c>
      <c r="G549" s="74" t="s">
        <v>1651</v>
      </c>
      <c r="H549" s="71" t="e">
        <f>VLOOKUP(G549,#REF!,2,0)</f>
        <v>#REF!</v>
      </c>
      <c r="I549" s="75"/>
      <c r="J549" s="71"/>
      <c r="K549" s="81" t="s">
        <v>632</v>
      </c>
      <c r="L549" s="81" t="s">
        <v>950</v>
      </c>
      <c r="M549" s="82" t="s">
        <v>1688</v>
      </c>
      <c r="N549" s="79" t="str">
        <f t="shared" si="16"/>
        <v>4560123506342</v>
      </c>
      <c r="O549" s="79" t="str">
        <f t="shared" si="17"/>
        <v>TRUE</v>
      </c>
      <c r="P549" s="79"/>
      <c r="Q549" s="79"/>
      <c r="R549" s="79"/>
      <c r="S549" s="79"/>
      <c r="T549" s="79"/>
      <c r="U549" s="79"/>
    </row>
    <row r="550" spans="1:21" s="76" customFormat="1" ht="27.75" customHeight="1">
      <c r="A550" s="71"/>
      <c r="B550" s="71"/>
      <c r="C550" s="71" t="s">
        <v>596</v>
      </c>
      <c r="D550" s="71" t="s">
        <v>1910</v>
      </c>
      <c r="E550" s="71" t="s">
        <v>1850</v>
      </c>
      <c r="F550" s="71" t="s">
        <v>1945</v>
      </c>
      <c r="G550" s="74" t="s">
        <v>1652</v>
      </c>
      <c r="H550" s="71" t="e">
        <f>VLOOKUP(G550,#REF!,2,0)</f>
        <v>#REF!</v>
      </c>
      <c r="I550" s="75"/>
      <c r="J550" s="71"/>
      <c r="K550" s="81" t="s">
        <v>633</v>
      </c>
      <c r="L550" s="81" t="s">
        <v>951</v>
      </c>
      <c r="M550" s="82" t="s">
        <v>1689</v>
      </c>
      <c r="N550" s="79" t="str">
        <f t="shared" si="16"/>
        <v>4560123506306</v>
      </c>
      <c r="O550" s="79" t="str">
        <f t="shared" si="17"/>
        <v>TRUE</v>
      </c>
      <c r="P550" s="79"/>
      <c r="Q550" s="79"/>
      <c r="R550" s="79"/>
      <c r="S550" s="79"/>
      <c r="T550" s="79"/>
      <c r="U550" s="79"/>
    </row>
    <row r="551" spans="1:21" s="76" customFormat="1" ht="27.75" customHeight="1">
      <c r="A551" s="71"/>
      <c r="B551" s="71"/>
      <c r="C551" s="71" t="s">
        <v>597</v>
      </c>
      <c r="D551" s="71" t="s">
        <v>1910</v>
      </c>
      <c r="E551" s="71" t="s">
        <v>1850</v>
      </c>
      <c r="F551" s="71" t="s">
        <v>1946</v>
      </c>
      <c r="G551" s="74" t="s">
        <v>1653</v>
      </c>
      <c r="H551" s="71" t="e">
        <f>VLOOKUP(G551,#REF!,2,0)</f>
        <v>#REF!</v>
      </c>
      <c r="I551" s="75"/>
      <c r="J551" s="71"/>
      <c r="K551" s="81" t="s">
        <v>634</v>
      </c>
      <c r="L551" s="81" t="s">
        <v>952</v>
      </c>
      <c r="M551" s="82" t="s">
        <v>1690</v>
      </c>
      <c r="N551" s="79" t="str">
        <f t="shared" si="16"/>
        <v>4560123506305</v>
      </c>
      <c r="O551" s="79" t="str">
        <f t="shared" si="17"/>
        <v>TRUE</v>
      </c>
      <c r="P551" s="79"/>
      <c r="Q551" s="79"/>
      <c r="R551" s="79"/>
      <c r="S551" s="79"/>
      <c r="T551" s="79"/>
      <c r="U551" s="79"/>
    </row>
    <row r="552" spans="1:21" s="76" customFormat="1" ht="27.75" customHeight="1">
      <c r="A552" s="71"/>
      <c r="B552" s="71"/>
      <c r="C552" s="71" t="s">
        <v>598</v>
      </c>
      <c r="D552" s="71" t="s">
        <v>1910</v>
      </c>
      <c r="E552" s="71" t="s">
        <v>1850</v>
      </c>
      <c r="F552" s="71" t="s">
        <v>1947</v>
      </c>
      <c r="G552" s="74" t="s">
        <v>1654</v>
      </c>
      <c r="H552" s="71" t="e">
        <f>VLOOKUP(G552,#REF!,2,0)</f>
        <v>#REF!</v>
      </c>
      <c r="I552" s="75"/>
      <c r="J552" s="71"/>
      <c r="K552" s="81" t="s">
        <v>635</v>
      </c>
      <c r="L552" s="81" t="s">
        <v>953</v>
      </c>
      <c r="M552" s="82" t="s">
        <v>1691</v>
      </c>
      <c r="N552" s="79" t="str">
        <f t="shared" si="16"/>
        <v>4560123506304</v>
      </c>
      <c r="O552" s="79" t="str">
        <f t="shared" si="17"/>
        <v>TRUE</v>
      </c>
      <c r="P552" s="79"/>
      <c r="Q552" s="79"/>
      <c r="R552" s="79"/>
      <c r="S552" s="79"/>
      <c r="T552" s="79"/>
      <c r="U552" s="79"/>
    </row>
    <row r="553" spans="1:21" s="76" customFormat="1" ht="27.75" customHeight="1">
      <c r="A553" s="71"/>
      <c r="B553" s="71"/>
      <c r="C553" s="71" t="s">
        <v>599</v>
      </c>
      <c r="D553" s="71" t="s">
        <v>1910</v>
      </c>
      <c r="E553" s="71" t="s">
        <v>1850</v>
      </c>
      <c r="F553" s="71" t="s">
        <v>1948</v>
      </c>
      <c r="G553" s="74" t="s">
        <v>1655</v>
      </c>
      <c r="H553" s="71" t="e">
        <f>VLOOKUP(G553,#REF!,2,0)</f>
        <v>#REF!</v>
      </c>
      <c r="I553" s="75"/>
      <c r="J553" s="71"/>
      <c r="K553" s="81" t="s">
        <v>636</v>
      </c>
      <c r="L553" s="81" t="s">
        <v>954</v>
      </c>
      <c r="M553" s="82" t="s">
        <v>1692</v>
      </c>
      <c r="N553" s="79" t="str">
        <f t="shared" si="16"/>
        <v>4560123506303</v>
      </c>
      <c r="O553" s="79" t="str">
        <f t="shared" si="17"/>
        <v>TRUE</v>
      </c>
      <c r="P553" s="79"/>
      <c r="Q553" s="79"/>
      <c r="R553" s="79"/>
      <c r="S553" s="79"/>
      <c r="T553" s="79"/>
      <c r="U553" s="79"/>
    </row>
    <row r="554" spans="1:21" s="76" customFormat="1" ht="27.75" customHeight="1">
      <c r="A554" s="71"/>
      <c r="B554" s="71"/>
      <c r="C554" s="71" t="s">
        <v>600</v>
      </c>
      <c r="D554" s="71" t="s">
        <v>1910</v>
      </c>
      <c r="E554" s="71" t="s">
        <v>1850</v>
      </c>
      <c r="F554" s="71" t="s">
        <v>1949</v>
      </c>
      <c r="G554" s="74" t="s">
        <v>1656</v>
      </c>
      <c r="H554" s="71" t="e">
        <f>VLOOKUP(G554,#REF!,2,0)</f>
        <v>#REF!</v>
      </c>
      <c r="I554" s="75"/>
      <c r="J554" s="71"/>
      <c r="K554" s="81" t="s">
        <v>637</v>
      </c>
      <c r="L554" s="81" t="s">
        <v>955</v>
      </c>
      <c r="M554" s="82" t="s">
        <v>1693</v>
      </c>
      <c r="N554" s="79" t="str">
        <f t="shared" si="16"/>
        <v>4560123506302</v>
      </c>
      <c r="O554" s="79" t="str">
        <f t="shared" si="17"/>
        <v>TRUE</v>
      </c>
      <c r="P554" s="79"/>
      <c r="Q554" s="79"/>
      <c r="R554" s="79"/>
      <c r="S554" s="79"/>
      <c r="T554" s="79"/>
      <c r="U554" s="79"/>
    </row>
    <row r="555" spans="1:21" s="76" customFormat="1" ht="27.75" customHeight="1">
      <c r="A555" s="71"/>
      <c r="B555" s="71"/>
      <c r="C555" s="71" t="s">
        <v>601</v>
      </c>
      <c r="D555" s="71" t="s">
        <v>1910</v>
      </c>
      <c r="E555" s="71" t="s">
        <v>1866</v>
      </c>
      <c r="F555" s="71" t="s">
        <v>1945</v>
      </c>
      <c r="G555" s="74" t="s">
        <v>1657</v>
      </c>
      <c r="H555" s="71" t="e">
        <f>VLOOKUP(G555,#REF!,2,0)</f>
        <v>#REF!</v>
      </c>
      <c r="I555" s="75"/>
      <c r="J555" s="71"/>
      <c r="K555" s="81" t="s">
        <v>638</v>
      </c>
      <c r="L555" s="81" t="s">
        <v>956</v>
      </c>
      <c r="M555" s="82" t="s">
        <v>1694</v>
      </c>
      <c r="N555" s="79" t="str">
        <f t="shared" si="16"/>
        <v>4560123506316</v>
      </c>
      <c r="O555" s="79" t="str">
        <f t="shared" si="17"/>
        <v>TRUE</v>
      </c>
      <c r="P555" s="79"/>
      <c r="Q555" s="79"/>
      <c r="R555" s="79"/>
      <c r="S555" s="79"/>
      <c r="T555" s="79"/>
      <c r="U555" s="79"/>
    </row>
    <row r="556" spans="1:21" s="76" customFormat="1" ht="27.75" customHeight="1">
      <c r="A556" s="71"/>
      <c r="B556" s="71"/>
      <c r="C556" s="71" t="s">
        <v>602</v>
      </c>
      <c r="D556" s="71" t="s">
        <v>1910</v>
      </c>
      <c r="E556" s="71" t="s">
        <v>1866</v>
      </c>
      <c r="F556" s="71" t="s">
        <v>1946</v>
      </c>
      <c r="G556" s="74" t="s">
        <v>1658</v>
      </c>
      <c r="H556" s="71" t="e">
        <f>VLOOKUP(G556,#REF!,2,0)</f>
        <v>#REF!</v>
      </c>
      <c r="I556" s="75"/>
      <c r="J556" s="71"/>
      <c r="K556" s="81" t="s">
        <v>639</v>
      </c>
      <c r="L556" s="81" t="s">
        <v>957</v>
      </c>
      <c r="M556" s="82" t="s">
        <v>1695</v>
      </c>
      <c r="N556" s="79" t="str">
        <f t="shared" si="16"/>
        <v>4560123506315</v>
      </c>
      <c r="O556" s="79" t="str">
        <f t="shared" si="17"/>
        <v>TRUE</v>
      </c>
      <c r="P556" s="79"/>
      <c r="Q556" s="79"/>
      <c r="R556" s="79"/>
      <c r="S556" s="79"/>
      <c r="T556" s="79"/>
      <c r="U556" s="79"/>
    </row>
    <row r="557" spans="1:21" s="76" customFormat="1" ht="27.75" customHeight="1">
      <c r="A557" s="71"/>
      <c r="B557" s="71"/>
      <c r="C557" s="71" t="s">
        <v>603</v>
      </c>
      <c r="D557" s="71" t="s">
        <v>1910</v>
      </c>
      <c r="E557" s="71" t="s">
        <v>1866</v>
      </c>
      <c r="F557" s="71" t="s">
        <v>1947</v>
      </c>
      <c r="G557" s="74" t="s">
        <v>1659</v>
      </c>
      <c r="H557" s="71" t="e">
        <f>VLOOKUP(G557,#REF!,2,0)</f>
        <v>#REF!</v>
      </c>
      <c r="I557" s="75"/>
      <c r="J557" s="71"/>
      <c r="K557" s="81" t="s">
        <v>640</v>
      </c>
      <c r="L557" s="81" t="s">
        <v>958</v>
      </c>
      <c r="M557" s="82" t="s">
        <v>1696</v>
      </c>
      <c r="N557" s="79" t="str">
        <f t="shared" si="16"/>
        <v>4560123506314</v>
      </c>
      <c r="O557" s="79" t="str">
        <f t="shared" si="17"/>
        <v>TRUE</v>
      </c>
      <c r="P557" s="79"/>
      <c r="Q557" s="79"/>
      <c r="R557" s="79"/>
      <c r="S557" s="79"/>
      <c r="T557" s="79"/>
      <c r="U557" s="79"/>
    </row>
    <row r="558" spans="1:21" s="76" customFormat="1" ht="27.75" customHeight="1">
      <c r="A558" s="71"/>
      <c r="B558" s="71"/>
      <c r="C558" s="71" t="s">
        <v>604</v>
      </c>
      <c r="D558" s="71" t="s">
        <v>1910</v>
      </c>
      <c r="E558" s="71" t="s">
        <v>1866</v>
      </c>
      <c r="F558" s="71" t="s">
        <v>1948</v>
      </c>
      <c r="G558" s="74" t="s">
        <v>1660</v>
      </c>
      <c r="H558" s="71" t="e">
        <f>VLOOKUP(G558,#REF!,2,0)</f>
        <v>#REF!</v>
      </c>
      <c r="I558" s="75"/>
      <c r="J558" s="71"/>
      <c r="K558" s="81" t="s">
        <v>641</v>
      </c>
      <c r="L558" s="81" t="s">
        <v>959</v>
      </c>
      <c r="M558" s="82" t="s">
        <v>1697</v>
      </c>
      <c r="N558" s="79" t="str">
        <f t="shared" si="16"/>
        <v>4560123506313</v>
      </c>
      <c r="O558" s="79" t="str">
        <f t="shared" si="17"/>
        <v>TRUE</v>
      </c>
      <c r="P558" s="79"/>
      <c r="Q558" s="79"/>
      <c r="R558" s="79"/>
      <c r="S558" s="79"/>
      <c r="T558" s="79"/>
      <c r="U558" s="79"/>
    </row>
    <row r="559" spans="1:21" s="76" customFormat="1" ht="27.75" customHeight="1">
      <c r="A559" s="71"/>
      <c r="B559" s="71"/>
      <c r="C559" s="71" t="s">
        <v>605</v>
      </c>
      <c r="D559" s="71" t="s">
        <v>1910</v>
      </c>
      <c r="E559" s="71" t="s">
        <v>1866</v>
      </c>
      <c r="F559" s="71" t="s">
        <v>1949</v>
      </c>
      <c r="G559" s="74" t="s">
        <v>1661</v>
      </c>
      <c r="H559" s="71" t="e">
        <f>VLOOKUP(G559,#REF!,2,0)</f>
        <v>#REF!</v>
      </c>
      <c r="I559" s="75"/>
      <c r="J559" s="71"/>
      <c r="K559" s="81" t="s">
        <v>642</v>
      </c>
      <c r="L559" s="81" t="s">
        <v>960</v>
      </c>
      <c r="M559" s="82" t="s">
        <v>1698</v>
      </c>
      <c r="N559" s="79" t="str">
        <f t="shared" si="16"/>
        <v>4560123506312</v>
      </c>
      <c r="O559" s="79" t="str">
        <f t="shared" si="17"/>
        <v>TRUE</v>
      </c>
      <c r="P559" s="79"/>
      <c r="Q559" s="79"/>
      <c r="R559" s="79"/>
      <c r="S559" s="79"/>
      <c r="T559" s="79"/>
      <c r="U559" s="79"/>
    </row>
    <row r="560" spans="1:21" s="76" customFormat="1" ht="27.75" customHeight="1">
      <c r="A560" s="71"/>
      <c r="B560" s="71"/>
      <c r="C560" s="71" t="s">
        <v>606</v>
      </c>
      <c r="D560" s="71" t="s">
        <v>1910</v>
      </c>
      <c r="E560" s="71" t="s">
        <v>1895</v>
      </c>
      <c r="F560" s="71" t="s">
        <v>1945</v>
      </c>
      <c r="G560" s="74" t="s">
        <v>1662</v>
      </c>
      <c r="H560" s="71" t="e">
        <f>VLOOKUP(G560,#REF!,2,0)</f>
        <v>#REF!</v>
      </c>
      <c r="I560" s="75"/>
      <c r="J560" s="71"/>
      <c r="K560" s="81" t="s">
        <v>643</v>
      </c>
      <c r="L560" s="81" t="s">
        <v>961</v>
      </c>
      <c r="M560" s="82" t="s">
        <v>1699</v>
      </c>
      <c r="N560" s="79" t="str">
        <f t="shared" si="16"/>
        <v>4560123506596</v>
      </c>
      <c r="O560" s="79" t="str">
        <f t="shared" si="17"/>
        <v>TRUE</v>
      </c>
      <c r="P560" s="79"/>
      <c r="Q560" s="79"/>
      <c r="R560" s="79"/>
      <c r="S560" s="79"/>
      <c r="T560" s="79"/>
      <c r="U560" s="79"/>
    </row>
    <row r="561" spans="1:21" s="76" customFormat="1" ht="27.75" customHeight="1">
      <c r="A561" s="71"/>
      <c r="B561" s="71"/>
      <c r="C561" s="71" t="s">
        <v>607</v>
      </c>
      <c r="D561" s="71" t="s">
        <v>1910</v>
      </c>
      <c r="E561" s="71" t="s">
        <v>1895</v>
      </c>
      <c r="F561" s="71" t="s">
        <v>1946</v>
      </c>
      <c r="G561" s="74" t="s">
        <v>1663</v>
      </c>
      <c r="H561" s="71" t="e">
        <f>VLOOKUP(G561,#REF!,2,0)</f>
        <v>#REF!</v>
      </c>
      <c r="I561" s="75"/>
      <c r="J561" s="71"/>
      <c r="K561" s="81" t="s">
        <v>644</v>
      </c>
      <c r="L561" s="81" t="s">
        <v>962</v>
      </c>
      <c r="M561" s="82" t="s">
        <v>1700</v>
      </c>
      <c r="N561" s="79" t="str">
        <f t="shared" si="16"/>
        <v>4560123506595</v>
      </c>
      <c r="O561" s="79" t="str">
        <f t="shared" si="17"/>
        <v>TRUE</v>
      </c>
      <c r="P561" s="79"/>
      <c r="Q561" s="79"/>
      <c r="R561" s="79"/>
      <c r="S561" s="79"/>
      <c r="T561" s="79"/>
      <c r="U561" s="79"/>
    </row>
    <row r="562" spans="1:21" s="76" customFormat="1" ht="27.75" customHeight="1">
      <c r="A562" s="71"/>
      <c r="B562" s="71"/>
      <c r="C562" s="71" t="s">
        <v>608</v>
      </c>
      <c r="D562" s="71" t="s">
        <v>1910</v>
      </c>
      <c r="E562" s="71" t="s">
        <v>1895</v>
      </c>
      <c r="F562" s="71" t="s">
        <v>1947</v>
      </c>
      <c r="G562" s="74" t="s">
        <v>1664</v>
      </c>
      <c r="H562" s="71" t="e">
        <f>VLOOKUP(G562,#REF!,2,0)</f>
        <v>#REF!</v>
      </c>
      <c r="I562" s="75"/>
      <c r="J562" s="71"/>
      <c r="K562" s="81" t="s">
        <v>645</v>
      </c>
      <c r="L562" s="81" t="s">
        <v>963</v>
      </c>
      <c r="M562" s="82" t="s">
        <v>1701</v>
      </c>
      <c r="N562" s="79" t="str">
        <f t="shared" si="16"/>
        <v>4560123506594</v>
      </c>
      <c r="O562" s="79" t="str">
        <f t="shared" si="17"/>
        <v>TRUE</v>
      </c>
      <c r="P562" s="79"/>
      <c r="Q562" s="79"/>
      <c r="R562" s="79"/>
      <c r="S562" s="79"/>
      <c r="T562" s="79"/>
      <c r="U562" s="79"/>
    </row>
    <row r="563" spans="1:21" s="76" customFormat="1" ht="27.75" customHeight="1">
      <c r="A563" s="71"/>
      <c r="B563" s="71"/>
      <c r="C563" s="71" t="s">
        <v>609</v>
      </c>
      <c r="D563" s="71" t="s">
        <v>1910</v>
      </c>
      <c r="E563" s="71" t="s">
        <v>1895</v>
      </c>
      <c r="F563" s="71" t="s">
        <v>1948</v>
      </c>
      <c r="G563" s="74" t="s">
        <v>1665</v>
      </c>
      <c r="H563" s="71" t="e">
        <f>VLOOKUP(G563,#REF!,2,0)</f>
        <v>#REF!</v>
      </c>
      <c r="I563" s="75"/>
      <c r="J563" s="71"/>
      <c r="K563" s="81" t="s">
        <v>646</v>
      </c>
      <c r="L563" s="81" t="s">
        <v>964</v>
      </c>
      <c r="M563" s="82" t="s">
        <v>1702</v>
      </c>
      <c r="N563" s="79" t="str">
        <f t="shared" si="16"/>
        <v>4560123506593</v>
      </c>
      <c r="O563" s="79" t="str">
        <f t="shared" si="17"/>
        <v>TRUE</v>
      </c>
      <c r="P563" s="79"/>
      <c r="Q563" s="79"/>
      <c r="R563" s="79"/>
      <c r="S563" s="79"/>
      <c r="T563" s="79"/>
      <c r="U563" s="79"/>
    </row>
    <row r="564" spans="1:21" s="76" customFormat="1" ht="27.75" customHeight="1">
      <c r="A564" s="71"/>
      <c r="B564" s="71"/>
      <c r="C564" s="71" t="s">
        <v>610</v>
      </c>
      <c r="D564" s="71" t="s">
        <v>1910</v>
      </c>
      <c r="E564" s="71" t="s">
        <v>1895</v>
      </c>
      <c r="F564" s="71" t="s">
        <v>1949</v>
      </c>
      <c r="G564" s="74" t="s">
        <v>1666</v>
      </c>
      <c r="H564" s="71" t="e">
        <f>VLOOKUP(G564,#REF!,2,0)</f>
        <v>#REF!</v>
      </c>
      <c r="I564" s="75"/>
      <c r="J564" s="71"/>
      <c r="K564" s="81" t="s">
        <v>647</v>
      </c>
      <c r="L564" s="81" t="s">
        <v>965</v>
      </c>
      <c r="M564" s="82" t="s">
        <v>1703</v>
      </c>
      <c r="N564" s="79" t="str">
        <f t="shared" si="16"/>
        <v>4560123506592</v>
      </c>
      <c r="O564" s="79" t="str">
        <f t="shared" si="17"/>
        <v>TRUE</v>
      </c>
      <c r="P564" s="79"/>
      <c r="Q564" s="79"/>
      <c r="R564" s="79"/>
      <c r="S564" s="79"/>
      <c r="T564" s="79"/>
      <c r="U564" s="79"/>
    </row>
    <row r="565" spans="1:21" s="76" customFormat="1" ht="27.75" customHeight="1">
      <c r="A565" s="71"/>
      <c r="B565" s="71"/>
      <c r="C565" s="71" t="s">
        <v>611</v>
      </c>
      <c r="D565" s="71" t="s">
        <v>1910</v>
      </c>
      <c r="E565" s="71" t="s">
        <v>1870</v>
      </c>
      <c r="F565" s="71" t="s">
        <v>1945</v>
      </c>
      <c r="G565" s="74" t="s">
        <v>1667</v>
      </c>
      <c r="H565" s="71" t="e">
        <f>VLOOKUP(G565,#REF!,2,0)</f>
        <v>#REF!</v>
      </c>
      <c r="I565" s="75"/>
      <c r="J565" s="71"/>
      <c r="K565" s="81" t="s">
        <v>648</v>
      </c>
      <c r="L565" s="81" t="s">
        <v>966</v>
      </c>
      <c r="M565" s="82" t="s">
        <v>1704</v>
      </c>
      <c r="N565" s="79" t="str">
        <f t="shared" si="16"/>
        <v>4560123506641</v>
      </c>
      <c r="O565" s="79" t="str">
        <f t="shared" si="17"/>
        <v>TRUE</v>
      </c>
      <c r="P565" s="79"/>
      <c r="Q565" s="79"/>
      <c r="R565" s="79"/>
      <c r="S565" s="79"/>
      <c r="T565" s="79"/>
      <c r="U565" s="79"/>
    </row>
    <row r="566" spans="1:21" s="76" customFormat="1" ht="27.75" customHeight="1">
      <c r="A566" s="71"/>
      <c r="B566" s="71"/>
      <c r="C566" s="71" t="s">
        <v>612</v>
      </c>
      <c r="D566" s="71" t="s">
        <v>1910</v>
      </c>
      <c r="E566" s="71" t="s">
        <v>1870</v>
      </c>
      <c r="F566" s="71" t="s">
        <v>1946</v>
      </c>
      <c r="G566" s="74" t="s">
        <v>1668</v>
      </c>
      <c r="H566" s="71" t="e">
        <f>VLOOKUP(G566,#REF!,2,0)</f>
        <v>#REF!</v>
      </c>
      <c r="I566" s="75"/>
      <c r="J566" s="71"/>
      <c r="K566" s="81" t="s">
        <v>649</v>
      </c>
      <c r="L566" s="81" t="s">
        <v>967</v>
      </c>
      <c r="M566" s="82" t="s">
        <v>1705</v>
      </c>
      <c r="N566" s="79" t="str">
        <f t="shared" si="16"/>
        <v>4560123506640</v>
      </c>
      <c r="O566" s="79" t="str">
        <f t="shared" si="17"/>
        <v>TRUE</v>
      </c>
      <c r="P566" s="79"/>
      <c r="Q566" s="79"/>
      <c r="R566" s="79"/>
      <c r="S566" s="79"/>
      <c r="T566" s="79"/>
      <c r="U566" s="79"/>
    </row>
    <row r="567" spans="1:21" s="76" customFormat="1" ht="27.75" customHeight="1">
      <c r="A567" s="71"/>
      <c r="B567" s="71"/>
      <c r="C567" s="71" t="s">
        <v>613</v>
      </c>
      <c r="D567" s="71" t="s">
        <v>1910</v>
      </c>
      <c r="E567" s="71" t="s">
        <v>1870</v>
      </c>
      <c r="F567" s="71" t="s">
        <v>1947</v>
      </c>
      <c r="G567" s="74" t="s">
        <v>1669</v>
      </c>
      <c r="H567" s="71" t="e">
        <f>VLOOKUP(G567,#REF!,2,0)</f>
        <v>#REF!</v>
      </c>
      <c r="I567" s="75"/>
      <c r="J567" s="71"/>
      <c r="K567" s="81" t="s">
        <v>650</v>
      </c>
      <c r="L567" s="81" t="s">
        <v>968</v>
      </c>
      <c r="M567" s="82" t="s">
        <v>1706</v>
      </c>
      <c r="N567" s="79" t="str">
        <f t="shared" si="16"/>
        <v>4560123506639</v>
      </c>
      <c r="O567" s="79" t="str">
        <f t="shared" si="17"/>
        <v>TRUE</v>
      </c>
      <c r="P567" s="79"/>
      <c r="Q567" s="79"/>
      <c r="R567" s="79"/>
      <c r="S567" s="79"/>
      <c r="T567" s="79"/>
      <c r="U567" s="79"/>
    </row>
    <row r="568" spans="1:21" s="76" customFormat="1" ht="27.75" customHeight="1">
      <c r="A568" s="71"/>
      <c r="B568" s="71"/>
      <c r="C568" s="71" t="s">
        <v>614</v>
      </c>
      <c r="D568" s="71" t="s">
        <v>1910</v>
      </c>
      <c r="E568" s="71" t="s">
        <v>1870</v>
      </c>
      <c r="F568" s="71" t="s">
        <v>1948</v>
      </c>
      <c r="G568" s="74" t="s">
        <v>1670</v>
      </c>
      <c r="H568" s="71" t="e">
        <f>VLOOKUP(G568,#REF!,2,0)</f>
        <v>#REF!</v>
      </c>
      <c r="I568" s="75"/>
      <c r="J568" s="71"/>
      <c r="K568" s="81" t="s">
        <v>651</v>
      </c>
      <c r="L568" s="81" t="s">
        <v>969</v>
      </c>
      <c r="M568" s="82" t="s">
        <v>1707</v>
      </c>
      <c r="N568" s="79" t="str">
        <f t="shared" si="16"/>
        <v>4560123506638</v>
      </c>
      <c r="O568" s="79" t="str">
        <f t="shared" si="17"/>
        <v>TRUE</v>
      </c>
      <c r="P568" s="79"/>
      <c r="Q568" s="79"/>
      <c r="R568" s="79"/>
      <c r="S568" s="79"/>
      <c r="T568" s="79"/>
      <c r="U568" s="79"/>
    </row>
    <row r="569" spans="1:21" s="76" customFormat="1" ht="27.75" customHeight="1">
      <c r="A569" s="71"/>
      <c r="B569" s="71"/>
      <c r="C569" s="71" t="s">
        <v>615</v>
      </c>
      <c r="D569" s="71" t="s">
        <v>1910</v>
      </c>
      <c r="E569" s="71" t="s">
        <v>1870</v>
      </c>
      <c r="F569" s="71" t="s">
        <v>1949</v>
      </c>
      <c r="G569" s="74" t="s">
        <v>1671</v>
      </c>
      <c r="H569" s="71" t="e">
        <f>VLOOKUP(G569,#REF!,2,0)</f>
        <v>#REF!</v>
      </c>
      <c r="I569" s="75"/>
      <c r="J569" s="71"/>
      <c r="K569" s="81" t="s">
        <v>652</v>
      </c>
      <c r="L569" s="81" t="s">
        <v>970</v>
      </c>
      <c r="M569" s="82" t="s">
        <v>1708</v>
      </c>
      <c r="N569" s="79" t="str">
        <f t="shared" si="16"/>
        <v>4560123506637</v>
      </c>
      <c r="O569" s="79" t="str">
        <f t="shared" si="17"/>
        <v>TRUE</v>
      </c>
      <c r="P569" s="79"/>
      <c r="Q569" s="79"/>
      <c r="R569" s="79"/>
      <c r="S569" s="79"/>
      <c r="T569" s="79"/>
      <c r="U569" s="79"/>
    </row>
    <row r="570" spans="1:21" s="76" customFormat="1" ht="27.75" customHeight="1">
      <c r="A570" s="71"/>
      <c r="B570" s="71"/>
      <c r="C570" s="71" t="s">
        <v>616</v>
      </c>
      <c r="D570" s="71" t="s">
        <v>1911</v>
      </c>
      <c r="E570" s="71" t="s">
        <v>1890</v>
      </c>
      <c r="F570" s="71" t="s">
        <v>1945</v>
      </c>
      <c r="G570" s="74" t="s">
        <v>1672</v>
      </c>
      <c r="H570" s="71" t="e">
        <f>VLOOKUP(G570,#REF!,2,0)</f>
        <v>#REF!</v>
      </c>
      <c r="I570" s="75"/>
      <c r="J570" s="71"/>
      <c r="K570" s="81" t="s">
        <v>653</v>
      </c>
      <c r="L570" s="81" t="s">
        <v>971</v>
      </c>
      <c r="M570" s="82" t="s">
        <v>1709</v>
      </c>
      <c r="N570" s="79" t="str">
        <f t="shared" si="16"/>
        <v>4560123506686</v>
      </c>
      <c r="O570" s="79" t="str">
        <f t="shared" si="17"/>
        <v>TRUE</v>
      </c>
      <c r="P570" s="79"/>
      <c r="Q570" s="79"/>
      <c r="R570" s="79"/>
      <c r="S570" s="79"/>
      <c r="T570" s="79"/>
      <c r="U570" s="79"/>
    </row>
    <row r="571" spans="1:21" s="76" customFormat="1" ht="27.75" customHeight="1">
      <c r="A571" s="71"/>
      <c r="B571" s="71"/>
      <c r="C571" s="71" t="s">
        <v>617</v>
      </c>
      <c r="D571" s="71" t="s">
        <v>1911</v>
      </c>
      <c r="E571" s="71" t="s">
        <v>1890</v>
      </c>
      <c r="F571" s="71" t="s">
        <v>1946</v>
      </c>
      <c r="G571" s="74" t="s">
        <v>1673</v>
      </c>
      <c r="H571" s="71" t="e">
        <f>VLOOKUP(G571,#REF!,2,0)</f>
        <v>#REF!</v>
      </c>
      <c r="I571" s="75"/>
      <c r="J571" s="71"/>
      <c r="K571" s="81" t="s">
        <v>654</v>
      </c>
      <c r="L571" s="81" t="s">
        <v>972</v>
      </c>
      <c r="M571" s="82" t="s">
        <v>1710</v>
      </c>
      <c r="N571" s="79" t="str">
        <f t="shared" si="16"/>
        <v>4560123506685</v>
      </c>
      <c r="O571" s="79" t="str">
        <f t="shared" si="17"/>
        <v>TRUE</v>
      </c>
      <c r="P571" s="79"/>
      <c r="Q571" s="79"/>
      <c r="R571" s="79"/>
      <c r="S571" s="79"/>
      <c r="T571" s="79"/>
      <c r="U571" s="79"/>
    </row>
    <row r="572" spans="1:21" s="76" customFormat="1" ht="27.75" customHeight="1">
      <c r="A572" s="71"/>
      <c r="B572" s="71"/>
      <c r="C572" s="71" t="s">
        <v>618</v>
      </c>
      <c r="D572" s="71" t="s">
        <v>1911</v>
      </c>
      <c r="E572" s="71" t="s">
        <v>1890</v>
      </c>
      <c r="F572" s="71" t="s">
        <v>1947</v>
      </c>
      <c r="G572" s="74" t="s">
        <v>1674</v>
      </c>
      <c r="H572" s="71" t="e">
        <f>VLOOKUP(G572,#REF!,2,0)</f>
        <v>#REF!</v>
      </c>
      <c r="I572" s="75"/>
      <c r="J572" s="71"/>
      <c r="K572" s="81" t="s">
        <v>655</v>
      </c>
      <c r="L572" s="81" t="s">
        <v>973</v>
      </c>
      <c r="M572" s="82" t="s">
        <v>1711</v>
      </c>
      <c r="N572" s="79" t="str">
        <f t="shared" si="16"/>
        <v>4560123506684</v>
      </c>
      <c r="O572" s="79" t="str">
        <f t="shared" si="17"/>
        <v>TRUE</v>
      </c>
      <c r="P572" s="79"/>
      <c r="Q572" s="79"/>
      <c r="R572" s="79"/>
      <c r="S572" s="79"/>
      <c r="T572" s="79"/>
      <c r="U572" s="79"/>
    </row>
    <row r="573" spans="1:21" s="76" customFormat="1" ht="27.75" customHeight="1">
      <c r="A573" s="71"/>
      <c r="B573" s="71"/>
      <c r="C573" s="71" t="s">
        <v>619</v>
      </c>
      <c r="D573" s="71" t="s">
        <v>1911</v>
      </c>
      <c r="E573" s="71" t="s">
        <v>1890</v>
      </c>
      <c r="F573" s="71" t="s">
        <v>1948</v>
      </c>
      <c r="G573" s="74" t="s">
        <v>1675</v>
      </c>
      <c r="H573" s="71" t="e">
        <f>VLOOKUP(G573,#REF!,2,0)</f>
        <v>#REF!</v>
      </c>
      <c r="I573" s="75"/>
      <c r="J573" s="71"/>
      <c r="K573" s="81" t="s">
        <v>656</v>
      </c>
      <c r="L573" s="81" t="s">
        <v>974</v>
      </c>
      <c r="M573" s="82" t="s">
        <v>1712</v>
      </c>
      <c r="N573" s="79" t="str">
        <f t="shared" si="16"/>
        <v>4560123506683</v>
      </c>
      <c r="O573" s="79" t="str">
        <f t="shared" si="17"/>
        <v>TRUE</v>
      </c>
      <c r="P573" s="79"/>
      <c r="Q573" s="79"/>
      <c r="R573" s="79"/>
      <c r="S573" s="79"/>
      <c r="T573" s="79"/>
      <c r="U573" s="79"/>
    </row>
    <row r="574" spans="1:21" s="76" customFormat="1" ht="27.75" customHeight="1">
      <c r="A574" s="71"/>
      <c r="B574" s="71"/>
      <c r="C574" s="71" t="s">
        <v>620</v>
      </c>
      <c r="D574" s="71" t="s">
        <v>1911</v>
      </c>
      <c r="E574" s="71" t="s">
        <v>1897</v>
      </c>
      <c r="F574" s="71" t="s">
        <v>1945</v>
      </c>
      <c r="G574" s="74" t="s">
        <v>1676</v>
      </c>
      <c r="H574" s="71" t="e">
        <f>VLOOKUP(G574,#REF!,2,0)</f>
        <v>#REF!</v>
      </c>
      <c r="I574" s="75"/>
      <c r="J574" s="71"/>
      <c r="K574" s="81" t="s">
        <v>657</v>
      </c>
      <c r="L574" s="81" t="s">
        <v>975</v>
      </c>
      <c r="M574" s="82" t="s">
        <v>1713</v>
      </c>
      <c r="N574" s="79" t="str">
        <f t="shared" si="16"/>
        <v>4560123506661</v>
      </c>
      <c r="O574" s="79" t="str">
        <f t="shared" si="17"/>
        <v>TRUE</v>
      </c>
      <c r="P574" s="79"/>
      <c r="Q574" s="79"/>
      <c r="R574" s="79"/>
      <c r="S574" s="79"/>
      <c r="T574" s="79"/>
      <c r="U574" s="79"/>
    </row>
    <row r="575" spans="1:21" s="76" customFormat="1" ht="27.75" customHeight="1">
      <c r="A575" s="71"/>
      <c r="B575" s="71"/>
      <c r="C575" s="71" t="s">
        <v>621</v>
      </c>
      <c r="D575" s="71" t="s">
        <v>1911</v>
      </c>
      <c r="E575" s="71" t="s">
        <v>1897</v>
      </c>
      <c r="F575" s="71" t="s">
        <v>1946</v>
      </c>
      <c r="G575" s="74" t="s">
        <v>1677</v>
      </c>
      <c r="H575" s="71" t="e">
        <f>VLOOKUP(G575,#REF!,2,0)</f>
        <v>#REF!</v>
      </c>
      <c r="I575" s="75"/>
      <c r="J575" s="71"/>
      <c r="K575" s="81" t="s">
        <v>658</v>
      </c>
      <c r="L575" s="81" t="s">
        <v>976</v>
      </c>
      <c r="M575" s="82" t="s">
        <v>1714</v>
      </c>
      <c r="N575" s="79" t="str">
        <f t="shared" si="16"/>
        <v>4560123506660</v>
      </c>
      <c r="O575" s="79" t="str">
        <f t="shared" si="17"/>
        <v>TRUE</v>
      </c>
      <c r="P575" s="79"/>
      <c r="Q575" s="79"/>
      <c r="R575" s="79"/>
      <c r="S575" s="79"/>
      <c r="T575" s="79"/>
      <c r="U575" s="79"/>
    </row>
    <row r="576" spans="1:21" s="76" customFormat="1" ht="27.75" customHeight="1">
      <c r="A576" s="71"/>
      <c r="B576" s="71"/>
      <c r="C576" s="71" t="s">
        <v>622</v>
      </c>
      <c r="D576" s="71" t="s">
        <v>1911</v>
      </c>
      <c r="E576" s="71" t="s">
        <v>1897</v>
      </c>
      <c r="F576" s="71" t="s">
        <v>1947</v>
      </c>
      <c r="G576" s="74" t="s">
        <v>1678</v>
      </c>
      <c r="H576" s="71" t="e">
        <f>VLOOKUP(G576,#REF!,2,0)</f>
        <v>#REF!</v>
      </c>
      <c r="I576" s="75"/>
      <c r="J576" s="71"/>
      <c r="K576" s="81" t="s">
        <v>659</v>
      </c>
      <c r="L576" s="81" t="s">
        <v>977</v>
      </c>
      <c r="M576" s="82" t="s">
        <v>1715</v>
      </c>
      <c r="N576" s="79" t="str">
        <f t="shared" si="16"/>
        <v>4560123506659</v>
      </c>
      <c r="O576" s="79" t="str">
        <f t="shared" si="17"/>
        <v>TRUE</v>
      </c>
      <c r="P576" s="79"/>
      <c r="Q576" s="79"/>
      <c r="R576" s="79"/>
      <c r="S576" s="79"/>
      <c r="T576" s="79"/>
      <c r="U576" s="79"/>
    </row>
    <row r="577" spans="1:21" s="76" customFormat="1" ht="27.75" customHeight="1">
      <c r="A577" s="71"/>
      <c r="B577" s="71"/>
      <c r="C577" s="71" t="s">
        <v>623</v>
      </c>
      <c r="D577" s="71" t="s">
        <v>1911</v>
      </c>
      <c r="E577" s="71" t="s">
        <v>1897</v>
      </c>
      <c r="F577" s="71" t="s">
        <v>1948</v>
      </c>
      <c r="G577" s="74" t="s">
        <v>1679</v>
      </c>
      <c r="H577" s="71" t="e">
        <f>VLOOKUP(G577,#REF!,2,0)</f>
        <v>#REF!</v>
      </c>
      <c r="I577" s="75"/>
      <c r="J577" s="71"/>
      <c r="K577" s="81" t="s">
        <v>660</v>
      </c>
      <c r="L577" s="81" t="s">
        <v>978</v>
      </c>
      <c r="M577" s="82" t="s">
        <v>1716</v>
      </c>
      <c r="N577" s="79" t="str">
        <f t="shared" si="16"/>
        <v>4560123506658</v>
      </c>
      <c r="O577" s="79" t="str">
        <f t="shared" si="17"/>
        <v>TRUE</v>
      </c>
      <c r="P577" s="79"/>
      <c r="Q577" s="79"/>
      <c r="R577" s="79"/>
      <c r="S577" s="79"/>
      <c r="T577" s="79"/>
      <c r="U577" s="79"/>
    </row>
    <row r="578" spans="1:21" s="76" customFormat="1" ht="27.75" customHeight="1">
      <c r="A578" s="71"/>
      <c r="B578" s="71"/>
      <c r="C578" s="71" t="s">
        <v>624</v>
      </c>
      <c r="D578" s="71" t="s">
        <v>1911</v>
      </c>
      <c r="E578" s="71" t="s">
        <v>1866</v>
      </c>
      <c r="F578" s="71" t="s">
        <v>1945</v>
      </c>
      <c r="G578" s="74" t="s">
        <v>1680</v>
      </c>
      <c r="H578" s="71" t="e">
        <f>VLOOKUP(G578,#REF!,2,0)</f>
        <v>#REF!</v>
      </c>
      <c r="I578" s="75"/>
      <c r="J578" s="71"/>
      <c r="K578" s="81" t="s">
        <v>661</v>
      </c>
      <c r="L578" s="81" t="s">
        <v>979</v>
      </c>
      <c r="M578" s="82" t="s">
        <v>1717</v>
      </c>
      <c r="N578" s="79" t="str">
        <f t="shared" si="16"/>
        <v>4560123506606</v>
      </c>
      <c r="O578" s="79" t="str">
        <f t="shared" si="17"/>
        <v>TRUE</v>
      </c>
      <c r="P578" s="79"/>
      <c r="Q578" s="79"/>
      <c r="R578" s="79"/>
      <c r="S578" s="79"/>
      <c r="T578" s="79"/>
      <c r="U578" s="79"/>
    </row>
    <row r="579" spans="1:21" s="76" customFormat="1" ht="27.75" customHeight="1">
      <c r="A579" s="71"/>
      <c r="B579" s="71"/>
      <c r="C579" s="71" t="s">
        <v>625</v>
      </c>
      <c r="D579" s="71" t="s">
        <v>1911</v>
      </c>
      <c r="E579" s="71" t="s">
        <v>1866</v>
      </c>
      <c r="F579" s="71" t="s">
        <v>1946</v>
      </c>
      <c r="G579" s="74" t="s">
        <v>1681</v>
      </c>
      <c r="H579" s="71" t="e">
        <f>VLOOKUP(G579,#REF!,2,0)</f>
        <v>#REF!</v>
      </c>
      <c r="I579" s="75"/>
      <c r="J579" s="71"/>
      <c r="K579" s="81" t="s">
        <v>662</v>
      </c>
      <c r="L579" s="81" t="s">
        <v>980</v>
      </c>
      <c r="M579" s="82" t="s">
        <v>1718</v>
      </c>
      <c r="N579" s="79" t="str">
        <f t="shared" ref="N579:N642" si="18">VLOOKUP(C579,K:M,3,0)</f>
        <v>4560123506605</v>
      </c>
      <c r="O579" s="79" t="str">
        <f t="shared" ref="O579:O642" si="19">IF(N579=G579,"TRUE","FALSE")</f>
        <v>TRUE</v>
      </c>
      <c r="P579" s="79"/>
      <c r="Q579" s="79"/>
      <c r="R579" s="79"/>
      <c r="S579" s="79"/>
      <c r="T579" s="79"/>
      <c r="U579" s="79"/>
    </row>
    <row r="580" spans="1:21" s="76" customFormat="1" ht="27.75" customHeight="1">
      <c r="A580" s="71"/>
      <c r="B580" s="71"/>
      <c r="C580" s="71" t="s">
        <v>626</v>
      </c>
      <c r="D580" s="71" t="s">
        <v>1911</v>
      </c>
      <c r="E580" s="71" t="s">
        <v>1866</v>
      </c>
      <c r="F580" s="71" t="s">
        <v>1947</v>
      </c>
      <c r="G580" s="74" t="s">
        <v>1682</v>
      </c>
      <c r="H580" s="71" t="e">
        <f>VLOOKUP(G580,#REF!,2,0)</f>
        <v>#REF!</v>
      </c>
      <c r="I580" s="75"/>
      <c r="J580" s="71"/>
      <c r="K580" s="81" t="s">
        <v>663</v>
      </c>
      <c r="L580" s="81" t="s">
        <v>981</v>
      </c>
      <c r="M580" s="82" t="s">
        <v>1719</v>
      </c>
      <c r="N580" s="79" t="str">
        <f t="shared" si="18"/>
        <v>4560123506604</v>
      </c>
      <c r="O580" s="79" t="str">
        <f t="shared" si="19"/>
        <v>TRUE</v>
      </c>
      <c r="P580" s="79"/>
      <c r="Q580" s="79"/>
      <c r="R580" s="79"/>
      <c r="S580" s="79"/>
      <c r="T580" s="79"/>
      <c r="U580" s="79"/>
    </row>
    <row r="581" spans="1:21" s="76" customFormat="1" ht="27.75" customHeight="1">
      <c r="A581" s="71"/>
      <c r="B581" s="71"/>
      <c r="C581" s="71" t="s">
        <v>627</v>
      </c>
      <c r="D581" s="71" t="s">
        <v>1911</v>
      </c>
      <c r="E581" s="71" t="s">
        <v>1866</v>
      </c>
      <c r="F581" s="71" t="s">
        <v>1948</v>
      </c>
      <c r="G581" s="74" t="s">
        <v>1683</v>
      </c>
      <c r="H581" s="71" t="e">
        <f>VLOOKUP(G581,#REF!,2,0)</f>
        <v>#REF!</v>
      </c>
      <c r="I581" s="75"/>
      <c r="J581" s="71"/>
      <c r="K581" s="81" t="s">
        <v>664</v>
      </c>
      <c r="L581" s="81" t="s">
        <v>982</v>
      </c>
      <c r="M581" s="82" t="s">
        <v>1720</v>
      </c>
      <c r="N581" s="79" t="str">
        <f t="shared" si="18"/>
        <v>4560123506603</v>
      </c>
      <c r="O581" s="79" t="str">
        <f t="shared" si="19"/>
        <v>TRUE</v>
      </c>
      <c r="P581" s="79"/>
      <c r="Q581" s="79"/>
      <c r="R581" s="79"/>
      <c r="S581" s="79"/>
      <c r="T581" s="79"/>
      <c r="U581" s="79"/>
    </row>
    <row r="582" spans="1:21" s="76" customFormat="1" ht="27.75" customHeight="1">
      <c r="A582" s="71"/>
      <c r="B582" s="71"/>
      <c r="C582" s="71" t="s">
        <v>628</v>
      </c>
      <c r="D582" s="71" t="s">
        <v>1911</v>
      </c>
      <c r="E582" s="71" t="s">
        <v>1870</v>
      </c>
      <c r="F582" s="71" t="s">
        <v>1945</v>
      </c>
      <c r="G582" s="74" t="s">
        <v>1684</v>
      </c>
      <c r="H582" s="71" t="e">
        <f>VLOOKUP(G582,#REF!,2,0)</f>
        <v>#REF!</v>
      </c>
      <c r="I582" s="75"/>
      <c r="J582" s="71"/>
      <c r="K582" s="81" t="s">
        <v>665</v>
      </c>
      <c r="L582" s="81" t="s">
        <v>983</v>
      </c>
      <c r="M582" s="82" t="s">
        <v>1721</v>
      </c>
      <c r="N582" s="79" t="str">
        <f t="shared" si="18"/>
        <v>4560123506471</v>
      </c>
      <c r="O582" s="79" t="str">
        <f t="shared" si="19"/>
        <v>TRUE</v>
      </c>
      <c r="P582" s="79"/>
      <c r="Q582" s="79"/>
      <c r="R582" s="79"/>
      <c r="S582" s="79"/>
      <c r="T582" s="79"/>
      <c r="U582" s="79"/>
    </row>
    <row r="583" spans="1:21" s="76" customFormat="1" ht="27.75" customHeight="1">
      <c r="A583" s="71"/>
      <c r="B583" s="71"/>
      <c r="C583" s="71" t="s">
        <v>629</v>
      </c>
      <c r="D583" s="71" t="s">
        <v>1911</v>
      </c>
      <c r="E583" s="71" t="s">
        <v>1870</v>
      </c>
      <c r="F583" s="71" t="s">
        <v>1946</v>
      </c>
      <c r="G583" s="74" t="s">
        <v>1685</v>
      </c>
      <c r="H583" s="71" t="e">
        <f>VLOOKUP(G583,#REF!,2,0)</f>
        <v>#REF!</v>
      </c>
      <c r="I583" s="75"/>
      <c r="J583" s="71"/>
      <c r="K583" s="81" t="s">
        <v>666</v>
      </c>
      <c r="L583" s="81" t="s">
        <v>984</v>
      </c>
      <c r="M583" s="82" t="s">
        <v>1722</v>
      </c>
      <c r="N583" s="79" t="str">
        <f t="shared" si="18"/>
        <v>4560123506470</v>
      </c>
      <c r="O583" s="79" t="str">
        <f t="shared" si="19"/>
        <v>TRUE</v>
      </c>
      <c r="P583" s="79"/>
      <c r="Q583" s="79"/>
      <c r="R583" s="79"/>
      <c r="S583" s="79"/>
      <c r="T583" s="79"/>
      <c r="U583" s="79"/>
    </row>
    <row r="584" spans="1:21" s="76" customFormat="1" ht="27.75" customHeight="1">
      <c r="A584" s="71"/>
      <c r="B584" s="71"/>
      <c r="C584" s="71" t="s">
        <v>630</v>
      </c>
      <c r="D584" s="71" t="s">
        <v>1911</v>
      </c>
      <c r="E584" s="71" t="s">
        <v>1870</v>
      </c>
      <c r="F584" s="71" t="s">
        <v>1947</v>
      </c>
      <c r="G584" s="74" t="s">
        <v>1686</v>
      </c>
      <c r="H584" s="71" t="e">
        <f>VLOOKUP(G584,#REF!,2,0)</f>
        <v>#REF!</v>
      </c>
      <c r="I584" s="75"/>
      <c r="J584" s="71"/>
      <c r="K584" s="81" t="s">
        <v>667</v>
      </c>
      <c r="L584" s="81" t="s">
        <v>985</v>
      </c>
      <c r="M584" s="82" t="s">
        <v>1723</v>
      </c>
      <c r="N584" s="79" t="str">
        <f t="shared" si="18"/>
        <v>4560123506469</v>
      </c>
      <c r="O584" s="79" t="str">
        <f t="shared" si="19"/>
        <v>TRUE</v>
      </c>
      <c r="P584" s="79"/>
      <c r="Q584" s="79"/>
      <c r="R584" s="79"/>
      <c r="S584" s="79"/>
      <c r="T584" s="79"/>
      <c r="U584" s="79"/>
    </row>
    <row r="585" spans="1:21" s="76" customFormat="1" ht="27.75" customHeight="1">
      <c r="A585" s="71"/>
      <c r="B585" s="71"/>
      <c r="C585" s="71" t="s">
        <v>631</v>
      </c>
      <c r="D585" s="71" t="s">
        <v>1911</v>
      </c>
      <c r="E585" s="71" t="s">
        <v>1870</v>
      </c>
      <c r="F585" s="71" t="s">
        <v>1948</v>
      </c>
      <c r="G585" s="74" t="s">
        <v>1687</v>
      </c>
      <c r="H585" s="71" t="e">
        <f>VLOOKUP(G585,#REF!,2,0)</f>
        <v>#REF!</v>
      </c>
      <c r="I585" s="75"/>
      <c r="J585" s="71"/>
      <c r="K585" s="81" t="s">
        <v>668</v>
      </c>
      <c r="L585" s="81" t="s">
        <v>986</v>
      </c>
      <c r="M585" s="82" t="s">
        <v>1724</v>
      </c>
      <c r="N585" s="79" t="str">
        <f t="shared" si="18"/>
        <v>4560123506468</v>
      </c>
      <c r="O585" s="79" t="str">
        <f t="shared" si="19"/>
        <v>TRUE</v>
      </c>
      <c r="P585" s="79"/>
      <c r="Q585" s="79"/>
      <c r="R585" s="79"/>
      <c r="S585" s="79"/>
      <c r="T585" s="79"/>
      <c r="U585" s="79"/>
    </row>
    <row r="586" spans="1:21" s="76" customFormat="1" ht="27.75" customHeight="1">
      <c r="A586" s="71"/>
      <c r="B586" s="71"/>
      <c r="C586" s="71" t="s">
        <v>632</v>
      </c>
      <c r="D586" s="71" t="s">
        <v>1911</v>
      </c>
      <c r="E586" s="71" t="s">
        <v>1850</v>
      </c>
      <c r="F586" s="71" t="s">
        <v>1945</v>
      </c>
      <c r="G586" s="74" t="s">
        <v>1688</v>
      </c>
      <c r="H586" s="71" t="e">
        <f>VLOOKUP(G586,#REF!,2,0)</f>
        <v>#REF!</v>
      </c>
      <c r="I586" s="75"/>
      <c r="J586" s="71"/>
      <c r="K586" s="81" t="s">
        <v>669</v>
      </c>
      <c r="L586" s="81" t="s">
        <v>987</v>
      </c>
      <c r="M586" s="82" t="s">
        <v>1725</v>
      </c>
      <c r="N586" s="79" t="str">
        <f t="shared" si="18"/>
        <v>4560123506571</v>
      </c>
      <c r="O586" s="79" t="str">
        <f t="shared" si="19"/>
        <v>TRUE</v>
      </c>
      <c r="P586" s="79"/>
      <c r="Q586" s="79"/>
      <c r="R586" s="79"/>
      <c r="S586" s="79"/>
      <c r="T586" s="79"/>
      <c r="U586" s="79"/>
    </row>
    <row r="587" spans="1:21" s="76" customFormat="1" ht="27.75" customHeight="1">
      <c r="A587" s="71"/>
      <c r="B587" s="71"/>
      <c r="C587" s="71" t="s">
        <v>633</v>
      </c>
      <c r="D587" s="71" t="s">
        <v>1911</v>
      </c>
      <c r="E587" s="71" t="s">
        <v>1850</v>
      </c>
      <c r="F587" s="71" t="s">
        <v>1946</v>
      </c>
      <c r="G587" s="74" t="s">
        <v>1689</v>
      </c>
      <c r="H587" s="71" t="e">
        <f>VLOOKUP(G587,#REF!,2,0)</f>
        <v>#REF!</v>
      </c>
      <c r="I587" s="75"/>
      <c r="J587" s="71"/>
      <c r="K587" s="81" t="s">
        <v>670</v>
      </c>
      <c r="L587" s="81" t="s">
        <v>988</v>
      </c>
      <c r="M587" s="82" t="s">
        <v>1726</v>
      </c>
      <c r="N587" s="79" t="str">
        <f t="shared" si="18"/>
        <v>4560123506570</v>
      </c>
      <c r="O587" s="79" t="str">
        <f t="shared" si="19"/>
        <v>TRUE</v>
      </c>
      <c r="P587" s="79"/>
      <c r="Q587" s="79"/>
      <c r="R587" s="79"/>
      <c r="S587" s="79"/>
      <c r="T587" s="79"/>
      <c r="U587" s="79"/>
    </row>
    <row r="588" spans="1:21" s="76" customFormat="1" ht="27.75" customHeight="1">
      <c r="A588" s="71"/>
      <c r="B588" s="71"/>
      <c r="C588" s="71" t="s">
        <v>634</v>
      </c>
      <c r="D588" s="71" t="s">
        <v>1911</v>
      </c>
      <c r="E588" s="71" t="s">
        <v>1850</v>
      </c>
      <c r="F588" s="71" t="s">
        <v>1947</v>
      </c>
      <c r="G588" s="74" t="s">
        <v>1690</v>
      </c>
      <c r="H588" s="71" t="e">
        <f>VLOOKUP(G588,#REF!,2,0)</f>
        <v>#REF!</v>
      </c>
      <c r="I588" s="75"/>
      <c r="J588" s="71"/>
      <c r="K588" s="81" t="s">
        <v>671</v>
      </c>
      <c r="L588" s="81" t="s">
        <v>989</v>
      </c>
      <c r="M588" s="82" t="s">
        <v>1727</v>
      </c>
      <c r="N588" s="79" t="str">
        <f t="shared" si="18"/>
        <v>4560123506569</v>
      </c>
      <c r="O588" s="79" t="str">
        <f t="shared" si="19"/>
        <v>TRUE</v>
      </c>
      <c r="P588" s="79"/>
      <c r="Q588" s="79"/>
      <c r="R588" s="79"/>
      <c r="S588" s="79"/>
      <c r="T588" s="79"/>
      <c r="U588" s="79"/>
    </row>
    <row r="589" spans="1:21" s="76" customFormat="1" ht="27.75" customHeight="1">
      <c r="A589" s="71"/>
      <c r="B589" s="71"/>
      <c r="C589" s="71" t="s">
        <v>635</v>
      </c>
      <c r="D589" s="71" t="s">
        <v>1911</v>
      </c>
      <c r="E589" s="71" t="s">
        <v>1850</v>
      </c>
      <c r="F589" s="71" t="s">
        <v>1948</v>
      </c>
      <c r="G589" s="74" t="s">
        <v>1691</v>
      </c>
      <c r="H589" s="71" t="e">
        <f>VLOOKUP(G589,#REF!,2,0)</f>
        <v>#REF!</v>
      </c>
      <c r="I589" s="75"/>
      <c r="J589" s="71"/>
      <c r="K589" s="81" t="s">
        <v>672</v>
      </c>
      <c r="L589" s="81" t="s">
        <v>990</v>
      </c>
      <c r="M589" s="82" t="s">
        <v>1728</v>
      </c>
      <c r="N589" s="79" t="str">
        <f t="shared" si="18"/>
        <v>4560123506568</v>
      </c>
      <c r="O589" s="79" t="str">
        <f t="shared" si="19"/>
        <v>TRUE</v>
      </c>
      <c r="P589" s="79"/>
      <c r="Q589" s="79"/>
      <c r="R589" s="79"/>
      <c r="S589" s="79"/>
      <c r="T589" s="79"/>
      <c r="U589" s="79"/>
    </row>
    <row r="590" spans="1:21" s="76" customFormat="1" ht="27.75" customHeight="1">
      <c r="A590" s="71"/>
      <c r="B590" s="71"/>
      <c r="C590" s="71" t="s">
        <v>636</v>
      </c>
      <c r="D590" s="71" t="s">
        <v>1911</v>
      </c>
      <c r="E590" s="71" t="s">
        <v>1896</v>
      </c>
      <c r="F590" s="71" t="s">
        <v>1945</v>
      </c>
      <c r="G590" s="74" t="s">
        <v>1692</v>
      </c>
      <c r="H590" s="71" t="e">
        <f>VLOOKUP(G590,#REF!,2,0)</f>
        <v>#REF!</v>
      </c>
      <c r="I590" s="75"/>
      <c r="J590" s="71"/>
      <c r="K590" s="81" t="s">
        <v>673</v>
      </c>
      <c r="L590" s="81" t="s">
        <v>991</v>
      </c>
      <c r="M590" s="82" t="s">
        <v>1729</v>
      </c>
      <c r="N590" s="79" t="str">
        <f t="shared" si="18"/>
        <v>4560123506616</v>
      </c>
      <c r="O590" s="79" t="str">
        <f t="shared" si="19"/>
        <v>TRUE</v>
      </c>
      <c r="P590" s="79"/>
      <c r="Q590" s="79"/>
      <c r="R590" s="79"/>
      <c r="S590" s="79"/>
      <c r="T590" s="79"/>
      <c r="U590" s="79"/>
    </row>
    <row r="591" spans="1:21" s="76" customFormat="1" ht="27.75" customHeight="1">
      <c r="A591" s="71"/>
      <c r="B591" s="71"/>
      <c r="C591" s="71" t="s">
        <v>637</v>
      </c>
      <c r="D591" s="71" t="s">
        <v>1911</v>
      </c>
      <c r="E591" s="71" t="s">
        <v>1896</v>
      </c>
      <c r="F591" s="71" t="s">
        <v>1946</v>
      </c>
      <c r="G591" s="74" t="s">
        <v>1693</v>
      </c>
      <c r="H591" s="71" t="e">
        <f>VLOOKUP(G591,#REF!,2,0)</f>
        <v>#REF!</v>
      </c>
      <c r="I591" s="75"/>
      <c r="J591" s="71"/>
      <c r="K591" s="81" t="s">
        <v>674</v>
      </c>
      <c r="L591" s="81" t="s">
        <v>992</v>
      </c>
      <c r="M591" s="82" t="s">
        <v>1730</v>
      </c>
      <c r="N591" s="79" t="str">
        <f t="shared" si="18"/>
        <v>4560123506615</v>
      </c>
      <c r="O591" s="79" t="str">
        <f t="shared" si="19"/>
        <v>TRUE</v>
      </c>
      <c r="P591" s="79"/>
      <c r="Q591" s="79"/>
      <c r="R591" s="79"/>
      <c r="S591" s="79"/>
      <c r="T591" s="79"/>
      <c r="U591" s="79"/>
    </row>
    <row r="592" spans="1:21" s="76" customFormat="1" ht="27.75" customHeight="1">
      <c r="A592" s="71"/>
      <c r="B592" s="71"/>
      <c r="C592" s="71" t="s">
        <v>638</v>
      </c>
      <c r="D592" s="71" t="s">
        <v>1911</v>
      </c>
      <c r="E592" s="71" t="s">
        <v>1896</v>
      </c>
      <c r="F592" s="71" t="s">
        <v>1947</v>
      </c>
      <c r="G592" s="74" t="s">
        <v>1694</v>
      </c>
      <c r="H592" s="71" t="e">
        <f>VLOOKUP(G592,#REF!,2,0)</f>
        <v>#REF!</v>
      </c>
      <c r="I592" s="75"/>
      <c r="J592" s="71"/>
      <c r="K592" s="81" t="s">
        <v>675</v>
      </c>
      <c r="L592" s="81" t="s">
        <v>993</v>
      </c>
      <c r="M592" s="82" t="s">
        <v>1731</v>
      </c>
      <c r="N592" s="79" t="str">
        <f t="shared" si="18"/>
        <v>4560123506614</v>
      </c>
      <c r="O592" s="79" t="str">
        <f t="shared" si="19"/>
        <v>TRUE</v>
      </c>
      <c r="P592" s="79"/>
      <c r="Q592" s="79"/>
      <c r="R592" s="79"/>
      <c r="S592" s="79"/>
      <c r="T592" s="79"/>
      <c r="U592" s="79"/>
    </row>
    <row r="593" spans="1:21" s="76" customFormat="1" ht="27.75" customHeight="1">
      <c r="A593" s="71"/>
      <c r="B593" s="71"/>
      <c r="C593" s="71" t="s">
        <v>639</v>
      </c>
      <c r="D593" s="71" t="s">
        <v>1911</v>
      </c>
      <c r="E593" s="71" t="s">
        <v>1896</v>
      </c>
      <c r="F593" s="71" t="s">
        <v>1948</v>
      </c>
      <c r="G593" s="74" t="s">
        <v>1695</v>
      </c>
      <c r="H593" s="71" t="e">
        <f>VLOOKUP(G593,#REF!,2,0)</f>
        <v>#REF!</v>
      </c>
      <c r="I593" s="75"/>
      <c r="J593" s="71"/>
      <c r="K593" s="81" t="s">
        <v>676</v>
      </c>
      <c r="L593" s="81" t="s">
        <v>994</v>
      </c>
      <c r="M593" s="82" t="s">
        <v>1732</v>
      </c>
      <c r="N593" s="79" t="str">
        <f t="shared" si="18"/>
        <v>4560123506613</v>
      </c>
      <c r="O593" s="79" t="str">
        <f t="shared" si="19"/>
        <v>TRUE</v>
      </c>
      <c r="P593" s="79"/>
      <c r="Q593" s="79"/>
      <c r="R593" s="79"/>
      <c r="S593" s="79"/>
      <c r="T593" s="79"/>
      <c r="U593" s="79"/>
    </row>
    <row r="594" spans="1:21" s="76" customFormat="1" ht="27.75" customHeight="1">
      <c r="A594" s="71"/>
      <c r="B594" s="71"/>
      <c r="C594" s="71" t="s">
        <v>640</v>
      </c>
      <c r="D594" s="71" t="s">
        <v>1912</v>
      </c>
      <c r="E594" s="71" t="s">
        <v>1896</v>
      </c>
      <c r="F594" s="71" t="s">
        <v>1945</v>
      </c>
      <c r="G594" s="74" t="s">
        <v>1696</v>
      </c>
      <c r="H594" s="71" t="e">
        <f>VLOOKUP(G594,#REF!,2,0)</f>
        <v>#REF!</v>
      </c>
      <c r="I594" s="75"/>
      <c r="J594" s="71"/>
      <c r="K594" s="81" t="s">
        <v>677</v>
      </c>
      <c r="L594" s="81" t="s">
        <v>995</v>
      </c>
      <c r="M594" s="82" t="s">
        <v>1733</v>
      </c>
      <c r="N594" s="79" t="str">
        <f t="shared" si="18"/>
        <v>4560123506506</v>
      </c>
      <c r="O594" s="79" t="str">
        <f t="shared" si="19"/>
        <v>TRUE</v>
      </c>
      <c r="P594" s="79"/>
      <c r="Q594" s="79"/>
      <c r="R594" s="79"/>
      <c r="S594" s="79"/>
      <c r="T594" s="79"/>
      <c r="U594" s="79"/>
    </row>
    <row r="595" spans="1:21" s="76" customFormat="1" ht="27.75" customHeight="1">
      <c r="A595" s="71"/>
      <c r="B595" s="71"/>
      <c r="C595" s="71" t="s">
        <v>641</v>
      </c>
      <c r="D595" s="71" t="s">
        <v>1912</v>
      </c>
      <c r="E595" s="71" t="s">
        <v>1896</v>
      </c>
      <c r="F595" s="71" t="s">
        <v>1946</v>
      </c>
      <c r="G595" s="74" t="s">
        <v>1697</v>
      </c>
      <c r="H595" s="71" t="e">
        <f>VLOOKUP(G595,#REF!,2,0)</f>
        <v>#REF!</v>
      </c>
      <c r="I595" s="75"/>
      <c r="J595" s="71"/>
      <c r="K595" s="81" t="s">
        <v>678</v>
      </c>
      <c r="L595" s="81" t="s">
        <v>996</v>
      </c>
      <c r="M595" s="82" t="s">
        <v>1734</v>
      </c>
      <c r="N595" s="79" t="str">
        <f t="shared" si="18"/>
        <v>4560123506505</v>
      </c>
      <c r="O595" s="79" t="str">
        <f t="shared" si="19"/>
        <v>TRUE</v>
      </c>
      <c r="P595" s="79"/>
      <c r="Q595" s="79"/>
      <c r="R595" s="79"/>
      <c r="S595" s="79"/>
      <c r="T595" s="79"/>
      <c r="U595" s="79"/>
    </row>
    <row r="596" spans="1:21" s="76" customFormat="1" ht="27.75" customHeight="1">
      <c r="A596" s="71"/>
      <c r="B596" s="71"/>
      <c r="C596" s="71" t="s">
        <v>642</v>
      </c>
      <c r="D596" s="71" t="s">
        <v>1912</v>
      </c>
      <c r="E596" s="71" t="s">
        <v>1896</v>
      </c>
      <c r="F596" s="71" t="s">
        <v>1947</v>
      </c>
      <c r="G596" s="74" t="s">
        <v>1698</v>
      </c>
      <c r="H596" s="71" t="e">
        <f>VLOOKUP(G596,#REF!,2,0)</f>
        <v>#REF!</v>
      </c>
      <c r="I596" s="75"/>
      <c r="J596" s="71"/>
      <c r="K596" s="81" t="s">
        <v>679</v>
      </c>
      <c r="L596" s="81" t="s">
        <v>997</v>
      </c>
      <c r="M596" s="82" t="s">
        <v>1735</v>
      </c>
      <c r="N596" s="79" t="str">
        <f t="shared" si="18"/>
        <v>4560123506504</v>
      </c>
      <c r="O596" s="79" t="str">
        <f t="shared" si="19"/>
        <v>TRUE</v>
      </c>
      <c r="P596" s="79"/>
      <c r="Q596" s="79"/>
      <c r="R596" s="79"/>
      <c r="S596" s="79"/>
      <c r="T596" s="79"/>
      <c r="U596" s="79"/>
    </row>
    <row r="597" spans="1:21" s="76" customFormat="1" ht="27.75" customHeight="1">
      <c r="A597" s="71"/>
      <c r="B597" s="71"/>
      <c r="C597" s="71" t="s">
        <v>643</v>
      </c>
      <c r="D597" s="71" t="s">
        <v>1912</v>
      </c>
      <c r="E597" s="71" t="s">
        <v>1896</v>
      </c>
      <c r="F597" s="71" t="s">
        <v>1948</v>
      </c>
      <c r="G597" s="74" t="s">
        <v>1699</v>
      </c>
      <c r="H597" s="71" t="e">
        <f>VLOOKUP(G597,#REF!,2,0)</f>
        <v>#REF!</v>
      </c>
      <c r="I597" s="75"/>
      <c r="J597" s="71"/>
      <c r="K597" s="81" t="s">
        <v>680</v>
      </c>
      <c r="L597" s="81" t="s">
        <v>998</v>
      </c>
      <c r="M597" s="82" t="s">
        <v>1736</v>
      </c>
      <c r="N597" s="79" t="str">
        <f t="shared" si="18"/>
        <v>4560123506503</v>
      </c>
      <c r="O597" s="79" t="str">
        <f t="shared" si="19"/>
        <v>TRUE</v>
      </c>
      <c r="P597" s="79"/>
      <c r="Q597" s="79"/>
      <c r="R597" s="79"/>
      <c r="S597" s="79"/>
      <c r="T597" s="79"/>
      <c r="U597" s="79"/>
    </row>
    <row r="598" spans="1:21" s="76" customFormat="1" ht="27.75" customHeight="1">
      <c r="A598" s="71"/>
      <c r="B598" s="71"/>
      <c r="C598" s="71" t="s">
        <v>644</v>
      </c>
      <c r="D598" s="71" t="s">
        <v>1912</v>
      </c>
      <c r="E598" s="71" t="s">
        <v>1870</v>
      </c>
      <c r="F598" s="71" t="s">
        <v>1945</v>
      </c>
      <c r="G598" s="74" t="s">
        <v>1700</v>
      </c>
      <c r="H598" s="71" t="e">
        <f>VLOOKUP(G598,#REF!,2,0)</f>
        <v>#REF!</v>
      </c>
      <c r="I598" s="75"/>
      <c r="J598" s="71"/>
      <c r="K598" s="81" t="s">
        <v>681</v>
      </c>
      <c r="L598" s="81" t="s">
        <v>999</v>
      </c>
      <c r="M598" s="82" t="s">
        <v>1737</v>
      </c>
      <c r="N598" s="79" t="str">
        <f t="shared" si="18"/>
        <v>4560123506611</v>
      </c>
      <c r="O598" s="79" t="str">
        <f t="shared" si="19"/>
        <v>TRUE</v>
      </c>
      <c r="P598" s="79"/>
      <c r="Q598" s="79"/>
      <c r="R598" s="79"/>
      <c r="S598" s="79"/>
      <c r="T598" s="79"/>
      <c r="U598" s="79"/>
    </row>
    <row r="599" spans="1:21" s="76" customFormat="1" ht="27.75" customHeight="1">
      <c r="A599" s="71"/>
      <c r="B599" s="71"/>
      <c r="C599" s="71" t="s">
        <v>645</v>
      </c>
      <c r="D599" s="71" t="s">
        <v>1912</v>
      </c>
      <c r="E599" s="71" t="s">
        <v>1870</v>
      </c>
      <c r="F599" s="71" t="s">
        <v>1946</v>
      </c>
      <c r="G599" s="74" t="s">
        <v>1701</v>
      </c>
      <c r="H599" s="71" t="e">
        <f>VLOOKUP(G599,#REF!,2,0)</f>
        <v>#REF!</v>
      </c>
      <c r="I599" s="75"/>
      <c r="J599" s="71"/>
      <c r="K599" s="81" t="s">
        <v>682</v>
      </c>
      <c r="L599" s="81" t="s">
        <v>1000</v>
      </c>
      <c r="M599" s="82" t="s">
        <v>1738</v>
      </c>
      <c r="N599" s="79" t="str">
        <f t="shared" si="18"/>
        <v>4560123506610</v>
      </c>
      <c r="O599" s="79" t="str">
        <f t="shared" si="19"/>
        <v>TRUE</v>
      </c>
      <c r="P599" s="79"/>
      <c r="Q599" s="79"/>
      <c r="R599" s="79"/>
      <c r="S599" s="79"/>
      <c r="T599" s="79"/>
      <c r="U599" s="79"/>
    </row>
    <row r="600" spans="1:21" s="76" customFormat="1" ht="27.75" customHeight="1">
      <c r="A600" s="71"/>
      <c r="B600" s="71"/>
      <c r="C600" s="71" t="s">
        <v>646</v>
      </c>
      <c r="D600" s="71" t="s">
        <v>1912</v>
      </c>
      <c r="E600" s="71" t="s">
        <v>1870</v>
      </c>
      <c r="F600" s="71" t="s">
        <v>1947</v>
      </c>
      <c r="G600" s="74" t="s">
        <v>1702</v>
      </c>
      <c r="H600" s="71" t="e">
        <f>VLOOKUP(G600,#REF!,2,0)</f>
        <v>#REF!</v>
      </c>
      <c r="I600" s="75"/>
      <c r="J600" s="71"/>
      <c r="K600" s="81" t="s">
        <v>683</v>
      </c>
      <c r="L600" s="81" t="s">
        <v>1001</v>
      </c>
      <c r="M600" s="82" t="s">
        <v>1739</v>
      </c>
      <c r="N600" s="79" t="str">
        <f t="shared" si="18"/>
        <v>4560123506609</v>
      </c>
      <c r="O600" s="79" t="str">
        <f t="shared" si="19"/>
        <v>TRUE</v>
      </c>
      <c r="P600" s="79"/>
      <c r="Q600" s="79"/>
      <c r="R600" s="79"/>
      <c r="S600" s="79"/>
      <c r="T600" s="79"/>
      <c r="U600" s="79"/>
    </row>
    <row r="601" spans="1:21" s="76" customFormat="1" ht="27.75" customHeight="1">
      <c r="A601" s="71"/>
      <c r="B601" s="71"/>
      <c r="C601" s="71" t="s">
        <v>647</v>
      </c>
      <c r="D601" s="71" t="s">
        <v>1912</v>
      </c>
      <c r="E601" s="71" t="s">
        <v>1870</v>
      </c>
      <c r="F601" s="71" t="s">
        <v>1948</v>
      </c>
      <c r="G601" s="74" t="s">
        <v>1703</v>
      </c>
      <c r="H601" s="71" t="e">
        <f>VLOOKUP(G601,#REF!,2,0)</f>
        <v>#REF!</v>
      </c>
      <c r="I601" s="75"/>
      <c r="J601" s="71"/>
      <c r="K601" s="81" t="s">
        <v>684</v>
      </c>
      <c r="L601" s="81" t="s">
        <v>1002</v>
      </c>
      <c r="M601" s="82" t="s">
        <v>1740</v>
      </c>
      <c r="N601" s="79" t="str">
        <f t="shared" si="18"/>
        <v>4560123506608</v>
      </c>
      <c r="O601" s="79" t="str">
        <f t="shared" si="19"/>
        <v>TRUE</v>
      </c>
      <c r="P601" s="79"/>
      <c r="Q601" s="79"/>
      <c r="R601" s="79"/>
      <c r="S601" s="79"/>
      <c r="T601" s="79"/>
      <c r="U601" s="79"/>
    </row>
    <row r="602" spans="1:21" s="76" customFormat="1" ht="27.75" customHeight="1">
      <c r="A602" s="71"/>
      <c r="B602" s="71"/>
      <c r="C602" s="71" t="s">
        <v>648</v>
      </c>
      <c r="D602" s="71" t="s">
        <v>1912</v>
      </c>
      <c r="E602" s="71" t="s">
        <v>1850</v>
      </c>
      <c r="F602" s="71" t="s">
        <v>1945</v>
      </c>
      <c r="G602" s="74" t="s">
        <v>1704</v>
      </c>
      <c r="H602" s="71" t="e">
        <f>VLOOKUP(G602,#REF!,2,0)</f>
        <v>#REF!</v>
      </c>
      <c r="I602" s="75"/>
      <c r="J602" s="71"/>
      <c r="K602" s="81" t="s">
        <v>685</v>
      </c>
      <c r="L602" s="81" t="s">
        <v>1003</v>
      </c>
      <c r="M602" s="82" t="s">
        <v>1741</v>
      </c>
      <c r="N602" s="79" t="str">
        <f t="shared" si="18"/>
        <v>4560123506376</v>
      </c>
      <c r="O602" s="79" t="str">
        <f t="shared" si="19"/>
        <v>TRUE</v>
      </c>
      <c r="P602" s="79"/>
      <c r="Q602" s="79"/>
      <c r="R602" s="79"/>
      <c r="S602" s="79"/>
      <c r="T602" s="79"/>
      <c r="U602" s="79"/>
    </row>
    <row r="603" spans="1:21" s="76" customFormat="1" ht="27.75" customHeight="1">
      <c r="A603" s="71"/>
      <c r="B603" s="71"/>
      <c r="C603" s="71" t="s">
        <v>649</v>
      </c>
      <c r="D603" s="71" t="s">
        <v>1912</v>
      </c>
      <c r="E603" s="71" t="s">
        <v>1850</v>
      </c>
      <c r="F603" s="71" t="s">
        <v>1946</v>
      </c>
      <c r="G603" s="74" t="s">
        <v>1705</v>
      </c>
      <c r="H603" s="71" t="e">
        <f>VLOOKUP(G603,#REF!,2,0)</f>
        <v>#REF!</v>
      </c>
      <c r="I603" s="75"/>
      <c r="J603" s="71"/>
      <c r="K603" s="81" t="s">
        <v>686</v>
      </c>
      <c r="L603" s="81" t="s">
        <v>1004</v>
      </c>
      <c r="M603" s="82" t="s">
        <v>1742</v>
      </c>
      <c r="N603" s="79" t="str">
        <f t="shared" si="18"/>
        <v>4560123506375</v>
      </c>
      <c r="O603" s="79" t="str">
        <f t="shared" si="19"/>
        <v>TRUE</v>
      </c>
      <c r="P603" s="79"/>
      <c r="Q603" s="79"/>
      <c r="R603" s="79"/>
      <c r="S603" s="79"/>
      <c r="T603" s="79"/>
      <c r="U603" s="79"/>
    </row>
    <row r="604" spans="1:21" s="76" customFormat="1" ht="27.75" customHeight="1">
      <c r="A604" s="71"/>
      <c r="B604" s="71"/>
      <c r="C604" s="71" t="s">
        <v>650</v>
      </c>
      <c r="D604" s="71" t="s">
        <v>1912</v>
      </c>
      <c r="E604" s="71" t="s">
        <v>1850</v>
      </c>
      <c r="F604" s="71" t="s">
        <v>1947</v>
      </c>
      <c r="G604" s="74" t="s">
        <v>1706</v>
      </c>
      <c r="H604" s="71" t="e">
        <f>VLOOKUP(G604,#REF!,2,0)</f>
        <v>#REF!</v>
      </c>
      <c r="I604" s="75"/>
      <c r="J604" s="71"/>
      <c r="K604" s="81" t="s">
        <v>687</v>
      </c>
      <c r="L604" s="81" t="s">
        <v>1005</v>
      </c>
      <c r="M604" s="82" t="s">
        <v>1743</v>
      </c>
      <c r="N604" s="79" t="str">
        <f t="shared" si="18"/>
        <v>4560123506374</v>
      </c>
      <c r="O604" s="79" t="str">
        <f t="shared" si="19"/>
        <v>TRUE</v>
      </c>
      <c r="P604" s="79"/>
      <c r="Q604" s="79"/>
      <c r="R604" s="79"/>
      <c r="S604" s="79"/>
      <c r="T604" s="79"/>
      <c r="U604" s="79"/>
    </row>
    <row r="605" spans="1:21" s="76" customFormat="1" ht="27.75" customHeight="1">
      <c r="A605" s="71"/>
      <c r="B605" s="71"/>
      <c r="C605" s="71" t="s">
        <v>651</v>
      </c>
      <c r="D605" s="71" t="s">
        <v>1912</v>
      </c>
      <c r="E605" s="71" t="s">
        <v>1850</v>
      </c>
      <c r="F605" s="71" t="s">
        <v>1948</v>
      </c>
      <c r="G605" s="74" t="s">
        <v>1707</v>
      </c>
      <c r="H605" s="71" t="e">
        <f>VLOOKUP(G605,#REF!,2,0)</f>
        <v>#REF!</v>
      </c>
      <c r="I605" s="75"/>
      <c r="J605" s="71"/>
      <c r="K605" s="81" t="s">
        <v>688</v>
      </c>
      <c r="L605" s="81" t="s">
        <v>1006</v>
      </c>
      <c r="M605" s="82" t="s">
        <v>1744</v>
      </c>
      <c r="N605" s="79" t="str">
        <f t="shared" si="18"/>
        <v>4560123506373</v>
      </c>
      <c r="O605" s="79" t="str">
        <f t="shared" si="19"/>
        <v>TRUE</v>
      </c>
      <c r="P605" s="79"/>
      <c r="Q605" s="79"/>
      <c r="R605" s="79"/>
      <c r="S605" s="79"/>
      <c r="T605" s="79"/>
      <c r="U605" s="79"/>
    </row>
    <row r="606" spans="1:21" s="76" customFormat="1" ht="27.75" customHeight="1">
      <c r="A606" s="71"/>
      <c r="B606" s="71"/>
      <c r="C606" s="71" t="s">
        <v>652</v>
      </c>
      <c r="D606" s="71" t="s">
        <v>1912</v>
      </c>
      <c r="E606" s="71" t="s">
        <v>1897</v>
      </c>
      <c r="F606" s="71" t="s">
        <v>1945</v>
      </c>
      <c r="G606" s="74" t="s">
        <v>1708</v>
      </c>
      <c r="H606" s="71" t="e">
        <f>VLOOKUP(G606,#REF!,2,0)</f>
        <v>#REF!</v>
      </c>
      <c r="I606" s="75"/>
      <c r="J606" s="71"/>
      <c r="K606" s="81" t="s">
        <v>689</v>
      </c>
      <c r="L606" s="81" t="s">
        <v>1007</v>
      </c>
      <c r="M606" s="82" t="s">
        <v>1745</v>
      </c>
      <c r="N606" s="79" t="str">
        <f t="shared" si="18"/>
        <v>4560123506631</v>
      </c>
      <c r="O606" s="79" t="str">
        <f t="shared" si="19"/>
        <v>TRUE</v>
      </c>
      <c r="P606" s="79"/>
      <c r="Q606" s="79"/>
      <c r="R606" s="79"/>
      <c r="S606" s="79"/>
      <c r="T606" s="79"/>
      <c r="U606" s="79"/>
    </row>
    <row r="607" spans="1:21" s="76" customFormat="1" ht="27.75" customHeight="1">
      <c r="A607" s="71"/>
      <c r="B607" s="71"/>
      <c r="C607" s="71" t="s">
        <v>653</v>
      </c>
      <c r="D607" s="71" t="s">
        <v>1912</v>
      </c>
      <c r="E607" s="71" t="s">
        <v>1897</v>
      </c>
      <c r="F607" s="71" t="s">
        <v>1946</v>
      </c>
      <c r="G607" s="74" t="s">
        <v>1709</v>
      </c>
      <c r="H607" s="71" t="e">
        <f>VLOOKUP(G607,#REF!,2,0)</f>
        <v>#REF!</v>
      </c>
      <c r="I607" s="75"/>
      <c r="J607" s="71"/>
      <c r="K607" s="81" t="s">
        <v>690</v>
      </c>
      <c r="L607" s="81" t="s">
        <v>1008</v>
      </c>
      <c r="M607" s="82" t="s">
        <v>1746</v>
      </c>
      <c r="N607" s="79" t="str">
        <f t="shared" si="18"/>
        <v>4560123506630</v>
      </c>
      <c r="O607" s="79" t="str">
        <f t="shared" si="19"/>
        <v>TRUE</v>
      </c>
      <c r="P607" s="79"/>
      <c r="Q607" s="79"/>
      <c r="R607" s="79"/>
      <c r="S607" s="79"/>
      <c r="T607" s="79"/>
      <c r="U607" s="79"/>
    </row>
    <row r="608" spans="1:21" s="76" customFormat="1" ht="27.75" customHeight="1">
      <c r="A608" s="71"/>
      <c r="B608" s="71"/>
      <c r="C608" s="71" t="s">
        <v>654</v>
      </c>
      <c r="D608" s="71" t="s">
        <v>1912</v>
      </c>
      <c r="E608" s="71" t="s">
        <v>1897</v>
      </c>
      <c r="F608" s="71" t="s">
        <v>1947</v>
      </c>
      <c r="G608" s="74" t="s">
        <v>1710</v>
      </c>
      <c r="H608" s="71" t="e">
        <f>VLOOKUP(G608,#REF!,2,0)</f>
        <v>#REF!</v>
      </c>
      <c r="I608" s="75"/>
      <c r="J608" s="71"/>
      <c r="K608" s="81" t="s">
        <v>691</v>
      </c>
      <c r="L608" s="81" t="s">
        <v>1009</v>
      </c>
      <c r="M608" s="82" t="s">
        <v>1747</v>
      </c>
      <c r="N608" s="79" t="str">
        <f t="shared" si="18"/>
        <v>4560123506629</v>
      </c>
      <c r="O608" s="79" t="str">
        <f t="shared" si="19"/>
        <v>TRUE</v>
      </c>
      <c r="P608" s="79"/>
      <c r="Q608" s="79"/>
      <c r="R608" s="79"/>
      <c r="S608" s="79"/>
      <c r="T608" s="79"/>
      <c r="U608" s="79"/>
    </row>
    <row r="609" spans="1:21" s="76" customFormat="1" ht="27.75" customHeight="1">
      <c r="A609" s="71"/>
      <c r="B609" s="71"/>
      <c r="C609" s="71" t="s">
        <v>655</v>
      </c>
      <c r="D609" s="71" t="s">
        <v>1912</v>
      </c>
      <c r="E609" s="71" t="s">
        <v>1897</v>
      </c>
      <c r="F609" s="71" t="s">
        <v>1948</v>
      </c>
      <c r="G609" s="74" t="s">
        <v>1711</v>
      </c>
      <c r="H609" s="71" t="e">
        <f>VLOOKUP(G609,#REF!,2,0)</f>
        <v>#REF!</v>
      </c>
      <c r="I609" s="75"/>
      <c r="J609" s="71"/>
      <c r="K609" s="81" t="s">
        <v>692</v>
      </c>
      <c r="L609" s="81" t="s">
        <v>1010</v>
      </c>
      <c r="M609" s="82" t="s">
        <v>1748</v>
      </c>
      <c r="N609" s="79" t="str">
        <f t="shared" si="18"/>
        <v>4560123506628</v>
      </c>
      <c r="O609" s="79" t="str">
        <f t="shared" si="19"/>
        <v>TRUE</v>
      </c>
      <c r="P609" s="79"/>
      <c r="Q609" s="79"/>
      <c r="R609" s="79"/>
      <c r="S609" s="79"/>
      <c r="T609" s="79"/>
      <c r="U609" s="79"/>
    </row>
    <row r="610" spans="1:21" s="76" customFormat="1" ht="27.75" customHeight="1">
      <c r="A610" s="71"/>
      <c r="B610" s="71"/>
      <c r="C610" s="71" t="s">
        <v>656</v>
      </c>
      <c r="D610" s="71" t="s">
        <v>1913</v>
      </c>
      <c r="E610" s="71" t="s">
        <v>1869</v>
      </c>
      <c r="F610" s="71" t="s">
        <v>1945</v>
      </c>
      <c r="G610" s="74" t="s">
        <v>1712</v>
      </c>
      <c r="H610" s="71" t="e">
        <f>VLOOKUP(G610,#REF!,2,0)</f>
        <v>#REF!</v>
      </c>
      <c r="I610" s="75"/>
      <c r="J610" s="71"/>
      <c r="K610" s="81" t="s">
        <v>693</v>
      </c>
      <c r="L610" s="81" t="s">
        <v>1011</v>
      </c>
      <c r="M610" s="82" t="s">
        <v>1749</v>
      </c>
      <c r="N610" s="79" t="str">
        <f t="shared" si="18"/>
        <v>4560123506551</v>
      </c>
      <c r="O610" s="79" t="str">
        <f t="shared" si="19"/>
        <v>TRUE</v>
      </c>
      <c r="P610" s="79"/>
      <c r="Q610" s="79"/>
      <c r="R610" s="79"/>
      <c r="S610" s="79"/>
      <c r="T610" s="79"/>
      <c r="U610" s="79"/>
    </row>
    <row r="611" spans="1:21" s="76" customFormat="1" ht="27.75" customHeight="1">
      <c r="A611" s="71"/>
      <c r="B611" s="71"/>
      <c r="C611" s="71" t="s">
        <v>657</v>
      </c>
      <c r="D611" s="71" t="s">
        <v>1913</v>
      </c>
      <c r="E611" s="71" t="s">
        <v>1869</v>
      </c>
      <c r="F611" s="71" t="s">
        <v>1946</v>
      </c>
      <c r="G611" s="74" t="s">
        <v>1713</v>
      </c>
      <c r="H611" s="71" t="e">
        <f>VLOOKUP(G611,#REF!,2,0)</f>
        <v>#REF!</v>
      </c>
      <c r="I611" s="75"/>
      <c r="J611" s="71"/>
      <c r="K611" s="81" t="s">
        <v>694</v>
      </c>
      <c r="L611" s="81" t="s">
        <v>1012</v>
      </c>
      <c r="M611" s="82" t="s">
        <v>1750</v>
      </c>
      <c r="N611" s="79" t="str">
        <f t="shared" si="18"/>
        <v>4560123506550</v>
      </c>
      <c r="O611" s="79" t="str">
        <f t="shared" si="19"/>
        <v>TRUE</v>
      </c>
      <c r="P611" s="79"/>
      <c r="Q611" s="79"/>
      <c r="R611" s="79"/>
      <c r="S611" s="79"/>
      <c r="T611" s="79"/>
      <c r="U611" s="79"/>
    </row>
    <row r="612" spans="1:21" s="76" customFormat="1" ht="27.75" customHeight="1">
      <c r="A612" s="71"/>
      <c r="B612" s="71"/>
      <c r="C612" s="71" t="s">
        <v>658</v>
      </c>
      <c r="D612" s="71" t="s">
        <v>1913</v>
      </c>
      <c r="E612" s="71" t="s">
        <v>1869</v>
      </c>
      <c r="F612" s="71" t="s">
        <v>1947</v>
      </c>
      <c r="G612" s="74" t="s">
        <v>1714</v>
      </c>
      <c r="H612" s="71" t="e">
        <f>VLOOKUP(G612,#REF!,2,0)</f>
        <v>#REF!</v>
      </c>
      <c r="I612" s="75"/>
      <c r="J612" s="71"/>
      <c r="K612" s="81" t="s">
        <v>695</v>
      </c>
      <c r="L612" s="81" t="s">
        <v>1013</v>
      </c>
      <c r="M612" s="82" t="s">
        <v>1751</v>
      </c>
      <c r="N612" s="79" t="str">
        <f t="shared" si="18"/>
        <v>4560123506549</v>
      </c>
      <c r="O612" s="79" t="str">
        <f t="shared" si="19"/>
        <v>TRUE</v>
      </c>
      <c r="P612" s="79"/>
      <c r="Q612" s="79"/>
      <c r="R612" s="79"/>
      <c r="S612" s="79"/>
      <c r="T612" s="79"/>
      <c r="U612" s="79"/>
    </row>
    <row r="613" spans="1:21" s="76" customFormat="1" ht="27.75" customHeight="1">
      <c r="A613" s="71"/>
      <c r="B613" s="71"/>
      <c r="C613" s="71" t="s">
        <v>659</v>
      </c>
      <c r="D613" s="71" t="s">
        <v>1913</v>
      </c>
      <c r="E613" s="71" t="s">
        <v>1869</v>
      </c>
      <c r="F613" s="71" t="s">
        <v>1948</v>
      </c>
      <c r="G613" s="74" t="s">
        <v>1715</v>
      </c>
      <c r="H613" s="71" t="e">
        <f>VLOOKUP(G613,#REF!,2,0)</f>
        <v>#REF!</v>
      </c>
      <c r="I613" s="75"/>
      <c r="J613" s="71"/>
      <c r="K613" s="81" t="s">
        <v>696</v>
      </c>
      <c r="L613" s="81" t="s">
        <v>1014</v>
      </c>
      <c r="M613" s="82" t="s">
        <v>1752</v>
      </c>
      <c r="N613" s="79" t="str">
        <f t="shared" si="18"/>
        <v>4560123506548</v>
      </c>
      <c r="O613" s="79" t="str">
        <f t="shared" si="19"/>
        <v>TRUE</v>
      </c>
      <c r="P613" s="79"/>
      <c r="Q613" s="79"/>
      <c r="R613" s="79"/>
      <c r="S613" s="79"/>
      <c r="T613" s="79"/>
      <c r="U613" s="79"/>
    </row>
    <row r="614" spans="1:21" s="76" customFormat="1" ht="27.75" customHeight="1">
      <c r="A614" s="71"/>
      <c r="B614" s="71"/>
      <c r="C614" s="71" t="s">
        <v>660</v>
      </c>
      <c r="D614" s="71" t="s">
        <v>1913</v>
      </c>
      <c r="E614" s="71" t="s">
        <v>1895</v>
      </c>
      <c r="F614" s="71" t="s">
        <v>1945</v>
      </c>
      <c r="G614" s="74" t="s">
        <v>1716</v>
      </c>
      <c r="H614" s="71" t="e">
        <f>VLOOKUP(G614,#REF!,2,0)</f>
        <v>#REF!</v>
      </c>
      <c r="I614" s="75"/>
      <c r="J614" s="71"/>
      <c r="K614" s="81" t="s">
        <v>697</v>
      </c>
      <c r="L614" s="81" t="s">
        <v>1015</v>
      </c>
      <c r="M614" s="82" t="s">
        <v>1753</v>
      </c>
      <c r="N614" s="79" t="str">
        <f t="shared" si="18"/>
        <v>4560123506301</v>
      </c>
      <c r="O614" s="79" t="str">
        <f t="shared" si="19"/>
        <v>TRUE</v>
      </c>
      <c r="P614" s="79"/>
      <c r="Q614" s="79"/>
      <c r="R614" s="79"/>
      <c r="S614" s="79"/>
      <c r="T614" s="79"/>
      <c r="U614" s="79"/>
    </row>
    <row r="615" spans="1:21" s="76" customFormat="1" ht="27.75" customHeight="1">
      <c r="A615" s="71"/>
      <c r="B615" s="71"/>
      <c r="C615" s="71" t="s">
        <v>661</v>
      </c>
      <c r="D615" s="71" t="s">
        <v>1913</v>
      </c>
      <c r="E615" s="71" t="s">
        <v>1895</v>
      </c>
      <c r="F615" s="71" t="s">
        <v>1946</v>
      </c>
      <c r="G615" s="74" t="s">
        <v>1717</v>
      </c>
      <c r="H615" s="71" t="e">
        <f>VLOOKUP(G615,#REF!,2,0)</f>
        <v>#REF!</v>
      </c>
      <c r="I615" s="75"/>
      <c r="J615" s="71"/>
      <c r="K615" s="81" t="s">
        <v>698</v>
      </c>
      <c r="L615" s="81" t="s">
        <v>1016</v>
      </c>
      <c r="M615" s="82" t="s">
        <v>1754</v>
      </c>
      <c r="N615" s="79" t="str">
        <f t="shared" si="18"/>
        <v>4560123506300</v>
      </c>
      <c r="O615" s="79" t="str">
        <f t="shared" si="19"/>
        <v>TRUE</v>
      </c>
      <c r="P615" s="79"/>
      <c r="Q615" s="79"/>
      <c r="R615" s="79"/>
      <c r="S615" s="79"/>
      <c r="T615" s="79"/>
      <c r="U615" s="79"/>
    </row>
    <row r="616" spans="1:21" s="76" customFormat="1" ht="27.75" customHeight="1">
      <c r="A616" s="71"/>
      <c r="B616" s="71"/>
      <c r="C616" s="71" t="s">
        <v>662</v>
      </c>
      <c r="D616" s="71" t="s">
        <v>1913</v>
      </c>
      <c r="E616" s="71" t="s">
        <v>1895</v>
      </c>
      <c r="F616" s="71" t="s">
        <v>1947</v>
      </c>
      <c r="G616" s="74" t="s">
        <v>1718</v>
      </c>
      <c r="H616" s="71" t="e">
        <f>VLOOKUP(G616,#REF!,2,0)</f>
        <v>#REF!</v>
      </c>
      <c r="I616" s="75"/>
      <c r="J616" s="71"/>
      <c r="K616" s="81" t="s">
        <v>699</v>
      </c>
      <c r="L616" s="81" t="s">
        <v>1017</v>
      </c>
      <c r="M616" s="82" t="s">
        <v>1755</v>
      </c>
      <c r="N616" s="79" t="str">
        <f t="shared" si="18"/>
        <v>4560123506299</v>
      </c>
      <c r="O616" s="79" t="str">
        <f t="shared" si="19"/>
        <v>TRUE</v>
      </c>
      <c r="P616" s="79"/>
      <c r="Q616" s="79"/>
      <c r="R616" s="79"/>
      <c r="S616" s="79"/>
      <c r="T616" s="79"/>
      <c r="U616" s="79"/>
    </row>
    <row r="617" spans="1:21" s="76" customFormat="1" ht="27.75" customHeight="1">
      <c r="A617" s="71"/>
      <c r="B617" s="71"/>
      <c r="C617" s="71" t="s">
        <v>663</v>
      </c>
      <c r="D617" s="71" t="s">
        <v>1913</v>
      </c>
      <c r="E617" s="71" t="s">
        <v>1895</v>
      </c>
      <c r="F617" s="71" t="s">
        <v>1948</v>
      </c>
      <c r="G617" s="74" t="s">
        <v>1719</v>
      </c>
      <c r="H617" s="71" t="e">
        <f>VLOOKUP(G617,#REF!,2,0)</f>
        <v>#REF!</v>
      </c>
      <c r="I617" s="75"/>
      <c r="J617" s="71"/>
      <c r="K617" s="81" t="s">
        <v>700</v>
      </c>
      <c r="L617" s="81" t="s">
        <v>1018</v>
      </c>
      <c r="M617" s="82" t="s">
        <v>1756</v>
      </c>
      <c r="N617" s="79" t="str">
        <f t="shared" si="18"/>
        <v>4560123506298</v>
      </c>
      <c r="O617" s="79" t="str">
        <f t="shared" si="19"/>
        <v>TRUE</v>
      </c>
      <c r="P617" s="79"/>
      <c r="Q617" s="79"/>
      <c r="R617" s="79"/>
      <c r="S617" s="79"/>
      <c r="T617" s="79"/>
      <c r="U617" s="79"/>
    </row>
    <row r="618" spans="1:21" s="76" customFormat="1" ht="27.75" customHeight="1">
      <c r="A618" s="71"/>
      <c r="B618" s="71"/>
      <c r="C618" s="71" t="s">
        <v>664</v>
      </c>
      <c r="D618" s="71" t="s">
        <v>1913</v>
      </c>
      <c r="E618" s="71" t="s">
        <v>1870</v>
      </c>
      <c r="F618" s="71" t="s">
        <v>1945</v>
      </c>
      <c r="G618" s="74" t="s">
        <v>1720</v>
      </c>
      <c r="H618" s="71" t="e">
        <f>VLOOKUP(G618,#REF!,2,0)</f>
        <v>#REF!</v>
      </c>
      <c r="I618" s="75"/>
      <c r="J618" s="71"/>
      <c r="K618" s="81" t="s">
        <v>701</v>
      </c>
      <c r="L618" s="81" t="s">
        <v>1019</v>
      </c>
      <c r="M618" s="82" t="s">
        <v>1757</v>
      </c>
      <c r="N618" s="79" t="str">
        <f t="shared" si="18"/>
        <v>4560123506401</v>
      </c>
      <c r="O618" s="79" t="str">
        <f t="shared" si="19"/>
        <v>TRUE</v>
      </c>
      <c r="P618" s="79"/>
      <c r="Q618" s="79"/>
      <c r="R618" s="79"/>
      <c r="S618" s="79"/>
      <c r="T618" s="79"/>
      <c r="U618" s="79"/>
    </row>
    <row r="619" spans="1:21" s="76" customFormat="1" ht="27.75" customHeight="1">
      <c r="A619" s="71"/>
      <c r="B619" s="71"/>
      <c r="C619" s="71" t="s">
        <v>665</v>
      </c>
      <c r="D619" s="71" t="s">
        <v>1913</v>
      </c>
      <c r="E619" s="71" t="s">
        <v>1870</v>
      </c>
      <c r="F619" s="71" t="s">
        <v>1946</v>
      </c>
      <c r="G619" s="74" t="s">
        <v>1721</v>
      </c>
      <c r="H619" s="71" t="e">
        <f>VLOOKUP(G619,#REF!,2,0)</f>
        <v>#REF!</v>
      </c>
      <c r="I619" s="75"/>
      <c r="J619" s="71"/>
      <c r="K619" s="81" t="s">
        <v>702</v>
      </c>
      <c r="L619" s="81" t="s">
        <v>1020</v>
      </c>
      <c r="M619" s="82" t="s">
        <v>1758</v>
      </c>
      <c r="N619" s="79" t="str">
        <f t="shared" si="18"/>
        <v>4560123506400</v>
      </c>
      <c r="O619" s="79" t="str">
        <f t="shared" si="19"/>
        <v>TRUE</v>
      </c>
      <c r="P619" s="79"/>
      <c r="Q619" s="79"/>
      <c r="R619" s="79"/>
      <c r="S619" s="79"/>
      <c r="T619" s="79"/>
      <c r="U619" s="79"/>
    </row>
    <row r="620" spans="1:21" s="76" customFormat="1" ht="27.75" customHeight="1">
      <c r="A620" s="71"/>
      <c r="B620" s="71"/>
      <c r="C620" s="71" t="s">
        <v>666</v>
      </c>
      <c r="D620" s="71" t="s">
        <v>1913</v>
      </c>
      <c r="E620" s="71" t="s">
        <v>1870</v>
      </c>
      <c r="F620" s="71" t="s">
        <v>1947</v>
      </c>
      <c r="G620" s="74" t="s">
        <v>1722</v>
      </c>
      <c r="H620" s="71" t="e">
        <f>VLOOKUP(G620,#REF!,2,0)</f>
        <v>#REF!</v>
      </c>
      <c r="I620" s="75"/>
      <c r="J620" s="71"/>
      <c r="K620" s="81" t="s">
        <v>703</v>
      </c>
      <c r="L620" s="81" t="s">
        <v>1021</v>
      </c>
      <c r="M620" s="82" t="s">
        <v>1759</v>
      </c>
      <c r="N620" s="79" t="str">
        <f t="shared" si="18"/>
        <v>4560123506399</v>
      </c>
      <c r="O620" s="79" t="str">
        <f t="shared" si="19"/>
        <v>TRUE</v>
      </c>
      <c r="P620" s="79"/>
      <c r="Q620" s="79"/>
      <c r="R620" s="79"/>
      <c r="S620" s="79"/>
      <c r="T620" s="79"/>
      <c r="U620" s="79"/>
    </row>
    <row r="621" spans="1:21" s="76" customFormat="1" ht="27.75" customHeight="1">
      <c r="A621" s="71"/>
      <c r="B621" s="71"/>
      <c r="C621" s="71" t="s">
        <v>667</v>
      </c>
      <c r="D621" s="71" t="s">
        <v>1913</v>
      </c>
      <c r="E621" s="71" t="s">
        <v>1870</v>
      </c>
      <c r="F621" s="71" t="s">
        <v>1948</v>
      </c>
      <c r="G621" s="74" t="s">
        <v>1723</v>
      </c>
      <c r="H621" s="71" t="e">
        <f>VLOOKUP(G621,#REF!,2,0)</f>
        <v>#REF!</v>
      </c>
      <c r="I621" s="75"/>
      <c r="J621" s="71"/>
      <c r="K621" s="81" t="s">
        <v>704</v>
      </c>
      <c r="L621" s="81" t="s">
        <v>1022</v>
      </c>
      <c r="M621" s="82" t="s">
        <v>1760</v>
      </c>
      <c r="N621" s="79" t="str">
        <f t="shared" si="18"/>
        <v>4560123506398</v>
      </c>
      <c r="O621" s="79" t="str">
        <f t="shared" si="19"/>
        <v>TRUE</v>
      </c>
      <c r="P621" s="79"/>
      <c r="Q621" s="79"/>
      <c r="R621" s="79"/>
      <c r="S621" s="79"/>
      <c r="T621" s="79"/>
      <c r="U621" s="79"/>
    </row>
    <row r="622" spans="1:21" s="76" customFormat="1" ht="27.75" customHeight="1">
      <c r="A622" s="71"/>
      <c r="B622" s="71"/>
      <c r="C622" s="71" t="s">
        <v>668</v>
      </c>
      <c r="D622" s="71" t="s">
        <v>1913</v>
      </c>
      <c r="E622" s="71" t="s">
        <v>1850</v>
      </c>
      <c r="F622" s="71" t="s">
        <v>1945</v>
      </c>
      <c r="G622" s="74" t="s">
        <v>1724</v>
      </c>
      <c r="H622" s="71" t="e">
        <f>VLOOKUP(G622,#REF!,2,0)</f>
        <v>#REF!</v>
      </c>
      <c r="I622" s="75"/>
      <c r="J622" s="71"/>
      <c r="K622" s="81" t="s">
        <v>705</v>
      </c>
      <c r="L622" s="81" t="s">
        <v>1023</v>
      </c>
      <c r="M622" s="82" t="s">
        <v>1761</v>
      </c>
      <c r="N622" s="79" t="str">
        <f t="shared" si="18"/>
        <v>4560123506586</v>
      </c>
      <c r="O622" s="79" t="str">
        <f t="shared" si="19"/>
        <v>TRUE</v>
      </c>
      <c r="P622" s="79"/>
      <c r="Q622" s="79"/>
      <c r="R622" s="79"/>
      <c r="S622" s="79"/>
      <c r="T622" s="79"/>
      <c r="U622" s="79"/>
    </row>
    <row r="623" spans="1:21" s="76" customFormat="1" ht="27.75" customHeight="1">
      <c r="A623" s="71"/>
      <c r="B623" s="71"/>
      <c r="C623" s="71" t="s">
        <v>669</v>
      </c>
      <c r="D623" s="71" t="s">
        <v>1913</v>
      </c>
      <c r="E623" s="71" t="s">
        <v>1850</v>
      </c>
      <c r="F623" s="71" t="s">
        <v>1946</v>
      </c>
      <c r="G623" s="74" t="s">
        <v>1725</v>
      </c>
      <c r="H623" s="71" t="e">
        <f>VLOOKUP(G623,#REF!,2,0)</f>
        <v>#REF!</v>
      </c>
      <c r="I623" s="75"/>
      <c r="J623" s="71"/>
      <c r="K623" s="81" t="s">
        <v>706</v>
      </c>
      <c r="L623" s="81" t="s">
        <v>1024</v>
      </c>
      <c r="M623" s="82" t="s">
        <v>1762</v>
      </c>
      <c r="N623" s="79" t="str">
        <f t="shared" si="18"/>
        <v>4560123506585</v>
      </c>
      <c r="O623" s="79" t="str">
        <f t="shared" si="19"/>
        <v>TRUE</v>
      </c>
      <c r="P623" s="79"/>
      <c r="Q623" s="79"/>
      <c r="R623" s="79"/>
      <c r="S623" s="79"/>
      <c r="T623" s="79"/>
      <c r="U623" s="79"/>
    </row>
    <row r="624" spans="1:21" s="76" customFormat="1" ht="27.75" customHeight="1">
      <c r="A624" s="71"/>
      <c r="B624" s="71"/>
      <c r="C624" s="71" t="s">
        <v>670</v>
      </c>
      <c r="D624" s="71" t="s">
        <v>1913</v>
      </c>
      <c r="E624" s="71" t="s">
        <v>1850</v>
      </c>
      <c r="F624" s="71" t="s">
        <v>1947</v>
      </c>
      <c r="G624" s="74" t="s">
        <v>1726</v>
      </c>
      <c r="H624" s="71" t="e">
        <f>VLOOKUP(G624,#REF!,2,0)</f>
        <v>#REF!</v>
      </c>
      <c r="I624" s="75"/>
      <c r="J624" s="71"/>
      <c r="K624" s="81" t="s">
        <v>707</v>
      </c>
      <c r="L624" s="81" t="s">
        <v>1025</v>
      </c>
      <c r="M624" s="82" t="s">
        <v>1763</v>
      </c>
      <c r="N624" s="79" t="str">
        <f t="shared" si="18"/>
        <v>4560123506584</v>
      </c>
      <c r="O624" s="79" t="str">
        <f t="shared" si="19"/>
        <v>TRUE</v>
      </c>
      <c r="P624" s="79"/>
      <c r="Q624" s="79"/>
      <c r="R624" s="79"/>
      <c r="S624" s="79"/>
      <c r="T624" s="79"/>
      <c r="U624" s="79"/>
    </row>
    <row r="625" spans="1:21" s="76" customFormat="1" ht="27.75" customHeight="1">
      <c r="A625" s="71"/>
      <c r="B625" s="71"/>
      <c r="C625" s="71" t="s">
        <v>671</v>
      </c>
      <c r="D625" s="71" t="s">
        <v>1913</v>
      </c>
      <c r="E625" s="71" t="s">
        <v>1850</v>
      </c>
      <c r="F625" s="71" t="s">
        <v>1948</v>
      </c>
      <c r="G625" s="74" t="s">
        <v>1727</v>
      </c>
      <c r="H625" s="71" t="e">
        <f>VLOOKUP(G625,#REF!,2,0)</f>
        <v>#REF!</v>
      </c>
      <c r="I625" s="75"/>
      <c r="J625" s="71"/>
      <c r="K625" s="81" t="s">
        <v>708</v>
      </c>
      <c r="L625" s="81" t="s">
        <v>1026</v>
      </c>
      <c r="M625" s="82" t="s">
        <v>1764</v>
      </c>
      <c r="N625" s="79" t="str">
        <f t="shared" si="18"/>
        <v>4560123506583</v>
      </c>
      <c r="O625" s="79" t="str">
        <f t="shared" si="19"/>
        <v>TRUE</v>
      </c>
      <c r="P625" s="79"/>
      <c r="Q625" s="79"/>
      <c r="R625" s="79"/>
      <c r="S625" s="79"/>
      <c r="T625" s="79"/>
      <c r="U625" s="79"/>
    </row>
    <row r="626" spans="1:21" s="76" customFormat="1" ht="27.75" customHeight="1">
      <c r="A626" s="71"/>
      <c r="B626" s="71"/>
      <c r="C626" s="71" t="s">
        <v>672</v>
      </c>
      <c r="D626" s="71" t="s">
        <v>1913</v>
      </c>
      <c r="E626" s="71" t="s">
        <v>1853</v>
      </c>
      <c r="F626" s="71" t="s">
        <v>1945</v>
      </c>
      <c r="G626" s="74" t="s">
        <v>1728</v>
      </c>
      <c r="H626" s="71" t="e">
        <f>VLOOKUP(G626,#REF!,2,0)</f>
        <v>#REF!</v>
      </c>
      <c r="I626" s="75"/>
      <c r="J626" s="71"/>
      <c r="K626" s="81" t="s">
        <v>709</v>
      </c>
      <c r="L626" s="81" t="s">
        <v>1027</v>
      </c>
      <c r="M626" s="82" t="s">
        <v>1765</v>
      </c>
      <c r="N626" s="79" t="str">
        <f t="shared" si="18"/>
        <v>4560123506666</v>
      </c>
      <c r="O626" s="79" t="str">
        <f t="shared" si="19"/>
        <v>TRUE</v>
      </c>
      <c r="P626" s="79"/>
      <c r="Q626" s="79"/>
      <c r="R626" s="79"/>
      <c r="S626" s="79"/>
      <c r="T626" s="79"/>
      <c r="U626" s="79"/>
    </row>
    <row r="627" spans="1:21" s="76" customFormat="1" ht="27.75" customHeight="1">
      <c r="A627" s="71"/>
      <c r="B627" s="71"/>
      <c r="C627" s="71" t="s">
        <v>673</v>
      </c>
      <c r="D627" s="71" t="s">
        <v>1913</v>
      </c>
      <c r="E627" s="71" t="s">
        <v>1853</v>
      </c>
      <c r="F627" s="71" t="s">
        <v>1946</v>
      </c>
      <c r="G627" s="74" t="s">
        <v>1729</v>
      </c>
      <c r="H627" s="71" t="e">
        <f>VLOOKUP(G627,#REF!,2,0)</f>
        <v>#REF!</v>
      </c>
      <c r="I627" s="75"/>
      <c r="J627" s="71"/>
      <c r="K627" s="81" t="s">
        <v>710</v>
      </c>
      <c r="L627" s="81" t="s">
        <v>1028</v>
      </c>
      <c r="M627" s="82" t="s">
        <v>1766</v>
      </c>
      <c r="N627" s="79" t="str">
        <f t="shared" si="18"/>
        <v>4560123506665</v>
      </c>
      <c r="O627" s="79" t="str">
        <f t="shared" si="19"/>
        <v>TRUE</v>
      </c>
      <c r="P627" s="79"/>
      <c r="Q627" s="79"/>
      <c r="R627" s="79"/>
      <c r="S627" s="79"/>
      <c r="T627" s="79"/>
      <c r="U627" s="79"/>
    </row>
    <row r="628" spans="1:21" s="76" customFormat="1" ht="27.75" customHeight="1">
      <c r="A628" s="71"/>
      <c r="B628" s="71"/>
      <c r="C628" s="71" t="s">
        <v>674</v>
      </c>
      <c r="D628" s="71" t="s">
        <v>1913</v>
      </c>
      <c r="E628" s="71" t="s">
        <v>1853</v>
      </c>
      <c r="F628" s="71" t="s">
        <v>1947</v>
      </c>
      <c r="G628" s="74" t="s">
        <v>1730</v>
      </c>
      <c r="H628" s="71" t="e">
        <f>VLOOKUP(G628,#REF!,2,0)</f>
        <v>#REF!</v>
      </c>
      <c r="I628" s="75"/>
      <c r="J628" s="71"/>
      <c r="K628" s="81" t="s">
        <v>711</v>
      </c>
      <c r="L628" s="81" t="s">
        <v>1029</v>
      </c>
      <c r="M628" s="82" t="s">
        <v>1767</v>
      </c>
      <c r="N628" s="79" t="str">
        <f t="shared" si="18"/>
        <v>4560123506664</v>
      </c>
      <c r="O628" s="79" t="str">
        <f t="shared" si="19"/>
        <v>TRUE</v>
      </c>
      <c r="P628" s="79"/>
      <c r="Q628" s="79"/>
      <c r="R628" s="79"/>
      <c r="S628" s="79"/>
      <c r="T628" s="79"/>
      <c r="U628" s="79"/>
    </row>
    <row r="629" spans="1:21" s="76" customFormat="1" ht="27.75" customHeight="1">
      <c r="A629" s="71"/>
      <c r="B629" s="71"/>
      <c r="C629" s="71" t="s">
        <v>675</v>
      </c>
      <c r="D629" s="71" t="s">
        <v>1913</v>
      </c>
      <c r="E629" s="71" t="s">
        <v>1853</v>
      </c>
      <c r="F629" s="71" t="s">
        <v>1948</v>
      </c>
      <c r="G629" s="74" t="s">
        <v>1731</v>
      </c>
      <c r="H629" s="71" t="e">
        <f>VLOOKUP(G629,#REF!,2,0)</f>
        <v>#REF!</v>
      </c>
      <c r="I629" s="75"/>
      <c r="J629" s="71"/>
      <c r="K629" s="81" t="s">
        <v>712</v>
      </c>
      <c r="L629" s="81" t="s">
        <v>1030</v>
      </c>
      <c r="M629" s="82" t="s">
        <v>1768</v>
      </c>
      <c r="N629" s="79" t="str">
        <f t="shared" si="18"/>
        <v>4560123506663</v>
      </c>
      <c r="O629" s="79" t="str">
        <f t="shared" si="19"/>
        <v>TRUE</v>
      </c>
      <c r="P629" s="79"/>
      <c r="Q629" s="79"/>
      <c r="R629" s="79"/>
      <c r="S629" s="79"/>
      <c r="T629" s="79"/>
      <c r="U629" s="79"/>
    </row>
    <row r="630" spans="1:21" s="76" customFormat="1" ht="27.75" customHeight="1">
      <c r="A630" s="71"/>
      <c r="B630" s="71"/>
      <c r="C630" s="71" t="s">
        <v>676</v>
      </c>
      <c r="D630" s="71" t="s">
        <v>1913</v>
      </c>
      <c r="E630" s="71" t="s">
        <v>1866</v>
      </c>
      <c r="F630" s="71" t="s">
        <v>1945</v>
      </c>
      <c r="G630" s="74" t="s">
        <v>1732</v>
      </c>
      <c r="H630" s="71" t="e">
        <f>VLOOKUP(G630,#REF!,2,0)</f>
        <v>#REF!</v>
      </c>
      <c r="I630" s="75"/>
      <c r="J630" s="71"/>
      <c r="K630" s="81" t="s">
        <v>713</v>
      </c>
      <c r="L630" s="81" t="s">
        <v>1031</v>
      </c>
      <c r="M630" s="82" t="s">
        <v>1769</v>
      </c>
      <c r="N630" s="79" t="str">
        <f t="shared" si="18"/>
        <v>4560123506366</v>
      </c>
      <c r="O630" s="79" t="str">
        <f t="shared" si="19"/>
        <v>TRUE</v>
      </c>
      <c r="P630" s="79"/>
      <c r="Q630" s="79"/>
      <c r="R630" s="79"/>
      <c r="S630" s="79"/>
      <c r="T630" s="79"/>
      <c r="U630" s="79"/>
    </row>
    <row r="631" spans="1:21" s="76" customFormat="1" ht="27.75" customHeight="1">
      <c r="A631" s="71"/>
      <c r="B631" s="71"/>
      <c r="C631" s="71" t="s">
        <v>677</v>
      </c>
      <c r="D631" s="71" t="s">
        <v>1913</v>
      </c>
      <c r="E631" s="71" t="s">
        <v>1866</v>
      </c>
      <c r="F631" s="71" t="s">
        <v>1946</v>
      </c>
      <c r="G631" s="74" t="s">
        <v>1733</v>
      </c>
      <c r="H631" s="71" t="e">
        <f>VLOOKUP(G631,#REF!,2,0)</f>
        <v>#REF!</v>
      </c>
      <c r="I631" s="75"/>
      <c r="J631" s="71"/>
      <c r="K631" s="81" t="s">
        <v>714</v>
      </c>
      <c r="L631" s="81" t="s">
        <v>1032</v>
      </c>
      <c r="M631" s="82" t="s">
        <v>1770</v>
      </c>
      <c r="N631" s="79" t="str">
        <f t="shared" si="18"/>
        <v>4560123506365</v>
      </c>
      <c r="O631" s="79" t="str">
        <f t="shared" si="19"/>
        <v>TRUE</v>
      </c>
      <c r="P631" s="79"/>
      <c r="Q631" s="79"/>
      <c r="R631" s="79"/>
      <c r="S631" s="79"/>
      <c r="T631" s="79"/>
      <c r="U631" s="79"/>
    </row>
    <row r="632" spans="1:21" s="76" customFormat="1" ht="27.75" customHeight="1">
      <c r="A632" s="71"/>
      <c r="B632" s="71"/>
      <c r="C632" s="71" t="s">
        <v>678</v>
      </c>
      <c r="D632" s="71" t="s">
        <v>1913</v>
      </c>
      <c r="E632" s="71" t="s">
        <v>1866</v>
      </c>
      <c r="F632" s="71" t="s">
        <v>1947</v>
      </c>
      <c r="G632" s="74" t="s">
        <v>1734</v>
      </c>
      <c r="H632" s="71" t="e">
        <f>VLOOKUP(G632,#REF!,2,0)</f>
        <v>#REF!</v>
      </c>
      <c r="I632" s="75"/>
      <c r="J632" s="71"/>
      <c r="K632" s="81" t="s">
        <v>715</v>
      </c>
      <c r="L632" s="81" t="s">
        <v>1033</v>
      </c>
      <c r="M632" s="82" t="s">
        <v>1771</v>
      </c>
      <c r="N632" s="79" t="str">
        <f t="shared" si="18"/>
        <v>4560123506364</v>
      </c>
      <c r="O632" s="79" t="str">
        <f t="shared" si="19"/>
        <v>TRUE</v>
      </c>
      <c r="P632" s="79"/>
      <c r="Q632" s="79"/>
      <c r="R632" s="79"/>
      <c r="S632" s="79"/>
      <c r="T632" s="79"/>
      <c r="U632" s="79"/>
    </row>
    <row r="633" spans="1:21" s="76" customFormat="1" ht="27.75" customHeight="1">
      <c r="A633" s="71"/>
      <c r="B633" s="71"/>
      <c r="C633" s="71" t="s">
        <v>679</v>
      </c>
      <c r="D633" s="71" t="s">
        <v>1913</v>
      </c>
      <c r="E633" s="71" t="s">
        <v>1866</v>
      </c>
      <c r="F633" s="71" t="s">
        <v>1948</v>
      </c>
      <c r="G633" s="74" t="s">
        <v>1735</v>
      </c>
      <c r="H633" s="71" t="e">
        <f>VLOOKUP(G633,#REF!,2,0)</f>
        <v>#REF!</v>
      </c>
      <c r="I633" s="75"/>
      <c r="J633" s="71"/>
      <c r="K633" s="81" t="s">
        <v>716</v>
      </c>
      <c r="L633" s="81" t="s">
        <v>1034</v>
      </c>
      <c r="M633" s="82" t="s">
        <v>1772</v>
      </c>
      <c r="N633" s="79" t="str">
        <f t="shared" si="18"/>
        <v>4560123506363</v>
      </c>
      <c r="O633" s="79" t="str">
        <f t="shared" si="19"/>
        <v>TRUE</v>
      </c>
      <c r="P633" s="79"/>
      <c r="Q633" s="79"/>
      <c r="R633" s="79"/>
      <c r="S633" s="79"/>
      <c r="T633" s="79"/>
      <c r="U633" s="79"/>
    </row>
    <row r="634" spans="1:21" s="76" customFormat="1" ht="27.75" customHeight="1">
      <c r="A634" s="71"/>
      <c r="B634" s="71"/>
      <c r="C634" s="71" t="s">
        <v>680</v>
      </c>
      <c r="D634" s="71" t="s">
        <v>1914</v>
      </c>
      <c r="E634" s="71" t="s">
        <v>1916</v>
      </c>
      <c r="F634" s="71" t="s">
        <v>1945</v>
      </c>
      <c r="G634" s="74" t="s">
        <v>1736</v>
      </c>
      <c r="H634" s="71" t="e">
        <f>VLOOKUP(G634,#REF!,2,0)</f>
        <v>#REF!</v>
      </c>
      <c r="I634" s="75"/>
      <c r="J634" s="71"/>
      <c r="K634" s="81" t="s">
        <v>717</v>
      </c>
      <c r="L634" s="81" t="s">
        <v>1035</v>
      </c>
      <c r="M634" s="82" t="s">
        <v>1773</v>
      </c>
      <c r="N634" s="79" t="str">
        <f t="shared" si="18"/>
        <v>4560123506825</v>
      </c>
      <c r="O634" s="79" t="str">
        <f t="shared" si="19"/>
        <v>TRUE</v>
      </c>
      <c r="P634" s="79"/>
      <c r="Q634" s="79"/>
      <c r="R634" s="79"/>
      <c r="S634" s="79"/>
      <c r="T634" s="79"/>
      <c r="U634" s="79"/>
    </row>
    <row r="635" spans="1:21" s="76" customFormat="1" ht="27.75" customHeight="1">
      <c r="A635" s="71"/>
      <c r="B635" s="71"/>
      <c r="C635" s="71" t="s">
        <v>681</v>
      </c>
      <c r="D635" s="71" t="s">
        <v>1914</v>
      </c>
      <c r="E635" s="71" t="s">
        <v>1916</v>
      </c>
      <c r="F635" s="71" t="s">
        <v>1946</v>
      </c>
      <c r="G635" s="74" t="s">
        <v>1737</v>
      </c>
      <c r="H635" s="71" t="e">
        <f>VLOOKUP(G635,#REF!,2,0)</f>
        <v>#REF!</v>
      </c>
      <c r="I635" s="75"/>
      <c r="J635" s="71"/>
      <c r="K635" s="81" t="s">
        <v>718</v>
      </c>
      <c r="L635" s="81" t="s">
        <v>1036</v>
      </c>
      <c r="M635" s="82" t="s">
        <v>1774</v>
      </c>
      <c r="N635" s="79" t="str">
        <f t="shared" si="18"/>
        <v>4560123506824</v>
      </c>
      <c r="O635" s="79" t="str">
        <f t="shared" si="19"/>
        <v>TRUE</v>
      </c>
      <c r="P635" s="79"/>
      <c r="Q635" s="79"/>
      <c r="R635" s="79"/>
      <c r="S635" s="79"/>
      <c r="T635" s="79"/>
      <c r="U635" s="79"/>
    </row>
    <row r="636" spans="1:21" s="76" customFormat="1" ht="27.75" customHeight="1">
      <c r="A636" s="71"/>
      <c r="B636" s="71"/>
      <c r="C636" s="71" t="s">
        <v>682</v>
      </c>
      <c r="D636" s="71" t="s">
        <v>1914</v>
      </c>
      <c r="E636" s="71" t="s">
        <v>1916</v>
      </c>
      <c r="F636" s="71" t="s">
        <v>1947</v>
      </c>
      <c r="G636" s="74" t="s">
        <v>1738</v>
      </c>
      <c r="H636" s="71" t="e">
        <f>VLOOKUP(G636,#REF!,2,0)</f>
        <v>#REF!</v>
      </c>
      <c r="I636" s="75"/>
      <c r="J636" s="71"/>
      <c r="K636" s="81" t="s">
        <v>719</v>
      </c>
      <c r="L636" s="81" t="s">
        <v>1037</v>
      </c>
      <c r="M636" s="82" t="s">
        <v>1775</v>
      </c>
      <c r="N636" s="79" t="str">
        <f t="shared" si="18"/>
        <v>4560123506823</v>
      </c>
      <c r="O636" s="79" t="str">
        <f t="shared" si="19"/>
        <v>TRUE</v>
      </c>
      <c r="P636" s="79"/>
      <c r="Q636" s="79"/>
      <c r="R636" s="79"/>
      <c r="S636" s="79"/>
      <c r="T636" s="79"/>
      <c r="U636" s="79"/>
    </row>
    <row r="637" spans="1:21" s="76" customFormat="1" ht="27.75" customHeight="1">
      <c r="A637" s="71"/>
      <c r="B637" s="71"/>
      <c r="C637" s="71" t="s">
        <v>683</v>
      </c>
      <c r="D637" s="71" t="s">
        <v>1914</v>
      </c>
      <c r="E637" s="71" t="s">
        <v>1916</v>
      </c>
      <c r="F637" s="71" t="s">
        <v>1948</v>
      </c>
      <c r="G637" s="74" t="s">
        <v>1739</v>
      </c>
      <c r="H637" s="71" t="e">
        <f>VLOOKUP(G637,#REF!,2,0)</f>
        <v>#REF!</v>
      </c>
      <c r="I637" s="75"/>
      <c r="J637" s="71"/>
      <c r="K637" s="81" t="s">
        <v>720</v>
      </c>
      <c r="L637" s="81" t="s">
        <v>1038</v>
      </c>
      <c r="M637" s="82" t="s">
        <v>1776</v>
      </c>
      <c r="N637" s="79" t="str">
        <f t="shared" si="18"/>
        <v>4560123506822</v>
      </c>
      <c r="O637" s="79" t="str">
        <f t="shared" si="19"/>
        <v>TRUE</v>
      </c>
      <c r="P637" s="79"/>
      <c r="Q637" s="79"/>
      <c r="R637" s="79"/>
      <c r="S637" s="79"/>
      <c r="T637" s="79"/>
      <c r="U637" s="79"/>
    </row>
    <row r="638" spans="1:21" s="76" customFormat="1" ht="27.75" customHeight="1">
      <c r="A638" s="71"/>
      <c r="B638" s="71"/>
      <c r="C638" s="71" t="s">
        <v>684</v>
      </c>
      <c r="D638" s="71" t="s">
        <v>1917</v>
      </c>
      <c r="E638" s="71" t="s">
        <v>1869</v>
      </c>
      <c r="F638" s="71" t="s">
        <v>1945</v>
      </c>
      <c r="G638" s="74" t="s">
        <v>1740</v>
      </c>
      <c r="H638" s="71" t="e">
        <f>VLOOKUP(G638,#REF!,2,0)</f>
        <v>#REF!</v>
      </c>
      <c r="I638" s="75"/>
      <c r="J638" s="71"/>
      <c r="K638" s="81" t="s">
        <v>721</v>
      </c>
      <c r="L638" s="81" t="s">
        <v>1039</v>
      </c>
      <c r="M638" s="82" t="s">
        <v>1777</v>
      </c>
      <c r="N638" s="79" t="str">
        <f t="shared" si="18"/>
        <v>4560123506830</v>
      </c>
      <c r="O638" s="79" t="str">
        <f t="shared" si="19"/>
        <v>TRUE</v>
      </c>
      <c r="P638" s="79"/>
      <c r="Q638" s="79"/>
      <c r="R638" s="79"/>
      <c r="S638" s="79"/>
      <c r="T638" s="79"/>
      <c r="U638" s="79"/>
    </row>
    <row r="639" spans="1:21" s="76" customFormat="1" ht="27.75" customHeight="1">
      <c r="A639" s="71"/>
      <c r="B639" s="71"/>
      <c r="C639" s="71" t="s">
        <v>685</v>
      </c>
      <c r="D639" s="71" t="s">
        <v>1917</v>
      </c>
      <c r="E639" s="71" t="s">
        <v>1869</v>
      </c>
      <c r="F639" s="71" t="s">
        <v>1946</v>
      </c>
      <c r="G639" s="74" t="s">
        <v>1741</v>
      </c>
      <c r="H639" s="71" t="e">
        <f>VLOOKUP(G639,#REF!,2,0)</f>
        <v>#REF!</v>
      </c>
      <c r="I639" s="75"/>
      <c r="J639" s="71"/>
      <c r="K639" s="81" t="s">
        <v>722</v>
      </c>
      <c r="L639" s="81" t="s">
        <v>1040</v>
      </c>
      <c r="M639" s="82" t="s">
        <v>1778</v>
      </c>
      <c r="N639" s="79" t="str">
        <f t="shared" si="18"/>
        <v>4560123506829</v>
      </c>
      <c r="O639" s="79" t="str">
        <f t="shared" si="19"/>
        <v>TRUE</v>
      </c>
      <c r="P639" s="79"/>
      <c r="Q639" s="79"/>
      <c r="R639" s="79"/>
      <c r="S639" s="79"/>
      <c r="T639" s="79"/>
      <c r="U639" s="79"/>
    </row>
    <row r="640" spans="1:21" s="76" customFormat="1" ht="27.75" customHeight="1">
      <c r="A640" s="71"/>
      <c r="B640" s="71"/>
      <c r="C640" s="71" t="s">
        <v>686</v>
      </c>
      <c r="D640" s="71" t="s">
        <v>1917</v>
      </c>
      <c r="E640" s="71" t="s">
        <v>1869</v>
      </c>
      <c r="F640" s="71" t="s">
        <v>1947</v>
      </c>
      <c r="G640" s="74" t="s">
        <v>1742</v>
      </c>
      <c r="H640" s="71" t="e">
        <f>VLOOKUP(G640,#REF!,2,0)</f>
        <v>#REF!</v>
      </c>
      <c r="I640" s="75"/>
      <c r="J640" s="71"/>
      <c r="K640" s="81" t="s">
        <v>723</v>
      </c>
      <c r="L640" s="81" t="s">
        <v>1041</v>
      </c>
      <c r="M640" s="82" t="s">
        <v>1779</v>
      </c>
      <c r="N640" s="79" t="str">
        <f t="shared" si="18"/>
        <v>4560123506828</v>
      </c>
      <c r="O640" s="79" t="str">
        <f t="shared" si="19"/>
        <v>TRUE</v>
      </c>
      <c r="P640" s="79"/>
      <c r="Q640" s="79"/>
      <c r="R640" s="79"/>
      <c r="S640" s="79"/>
      <c r="T640" s="79"/>
      <c r="U640" s="79"/>
    </row>
    <row r="641" spans="1:21" s="76" customFormat="1" ht="27.75" customHeight="1">
      <c r="A641" s="71"/>
      <c r="B641" s="71"/>
      <c r="C641" s="71" t="s">
        <v>687</v>
      </c>
      <c r="D641" s="71" t="s">
        <v>1917</v>
      </c>
      <c r="E641" s="71" t="s">
        <v>1869</v>
      </c>
      <c r="F641" s="71" t="s">
        <v>1948</v>
      </c>
      <c r="G641" s="74" t="s">
        <v>1743</v>
      </c>
      <c r="H641" s="71" t="e">
        <f>VLOOKUP(G641,#REF!,2,0)</f>
        <v>#REF!</v>
      </c>
      <c r="I641" s="75"/>
      <c r="J641" s="71"/>
      <c r="K641" s="81" t="s">
        <v>724</v>
      </c>
      <c r="L641" s="81" t="s">
        <v>1042</v>
      </c>
      <c r="M641" s="82" t="s">
        <v>1780</v>
      </c>
      <c r="N641" s="79" t="str">
        <f t="shared" si="18"/>
        <v>4560123506827</v>
      </c>
      <c r="O641" s="79" t="str">
        <f t="shared" si="19"/>
        <v>TRUE</v>
      </c>
      <c r="P641" s="79"/>
      <c r="Q641" s="79"/>
      <c r="R641" s="79"/>
      <c r="S641" s="79"/>
      <c r="T641" s="79"/>
      <c r="U641" s="79"/>
    </row>
    <row r="642" spans="1:21" s="76" customFormat="1" ht="27.75" customHeight="1">
      <c r="A642" s="71"/>
      <c r="B642" s="71"/>
      <c r="C642" s="71" t="s">
        <v>688</v>
      </c>
      <c r="D642" s="71" t="s">
        <v>1917</v>
      </c>
      <c r="E642" s="71" t="s">
        <v>1870</v>
      </c>
      <c r="F642" s="71" t="s">
        <v>1945</v>
      </c>
      <c r="G642" s="74" t="s">
        <v>1744</v>
      </c>
      <c r="H642" s="71" t="e">
        <f>VLOOKUP(G642,#REF!,2,0)</f>
        <v>#REF!</v>
      </c>
      <c r="I642" s="75"/>
      <c r="J642" s="71"/>
      <c r="K642" s="81" t="s">
        <v>725</v>
      </c>
      <c r="L642" s="81" t="s">
        <v>1043</v>
      </c>
      <c r="M642" s="82" t="s">
        <v>1781</v>
      </c>
      <c r="N642" s="79" t="str">
        <f t="shared" si="18"/>
        <v>4560123506994</v>
      </c>
      <c r="O642" s="79" t="str">
        <f t="shared" si="19"/>
        <v>TRUE</v>
      </c>
      <c r="P642" s="79"/>
      <c r="Q642" s="79"/>
      <c r="R642" s="79"/>
      <c r="S642" s="79"/>
      <c r="T642" s="79"/>
      <c r="U642" s="79"/>
    </row>
    <row r="643" spans="1:21" s="76" customFormat="1" ht="27.75" customHeight="1">
      <c r="A643" s="71"/>
      <c r="B643" s="71"/>
      <c r="C643" s="71" t="s">
        <v>689</v>
      </c>
      <c r="D643" s="71" t="s">
        <v>1917</v>
      </c>
      <c r="E643" s="71" t="s">
        <v>1870</v>
      </c>
      <c r="F643" s="71" t="s">
        <v>1946</v>
      </c>
      <c r="G643" s="74" t="s">
        <v>1745</v>
      </c>
      <c r="H643" s="71" t="e">
        <f>VLOOKUP(G643,#REF!,2,0)</f>
        <v>#REF!</v>
      </c>
      <c r="I643" s="75"/>
      <c r="J643" s="71"/>
      <c r="K643" s="81" t="s">
        <v>726</v>
      </c>
      <c r="L643" s="81" t="s">
        <v>1044</v>
      </c>
      <c r="M643" s="82" t="s">
        <v>1782</v>
      </c>
      <c r="N643" s="79" t="str">
        <f t="shared" ref="N643:N706" si="20">VLOOKUP(C643,K:M,3,0)</f>
        <v>4560123506993</v>
      </c>
      <c r="O643" s="79" t="str">
        <f t="shared" ref="O643:O706" si="21">IF(N643=G643,"TRUE","FALSE")</f>
        <v>TRUE</v>
      </c>
      <c r="P643" s="79"/>
      <c r="Q643" s="79"/>
      <c r="R643" s="79"/>
      <c r="S643" s="79"/>
      <c r="T643" s="79"/>
      <c r="U643" s="79"/>
    </row>
    <row r="644" spans="1:21" s="76" customFormat="1" ht="27.75" customHeight="1">
      <c r="A644" s="71"/>
      <c r="B644" s="71"/>
      <c r="C644" s="71" t="s">
        <v>690</v>
      </c>
      <c r="D644" s="71" t="s">
        <v>1917</v>
      </c>
      <c r="E644" s="71" t="s">
        <v>1870</v>
      </c>
      <c r="F644" s="71" t="s">
        <v>1947</v>
      </c>
      <c r="G644" s="74" t="s">
        <v>1746</v>
      </c>
      <c r="H644" s="71" t="e">
        <f>VLOOKUP(G644,#REF!,2,0)</f>
        <v>#REF!</v>
      </c>
      <c r="I644" s="75"/>
      <c r="J644" s="71"/>
      <c r="K644" s="81" t="s">
        <v>727</v>
      </c>
      <c r="L644" s="81" t="s">
        <v>1045</v>
      </c>
      <c r="M644" s="82" t="s">
        <v>1783</v>
      </c>
      <c r="N644" s="79" t="str">
        <f t="shared" si="20"/>
        <v>4560123506992</v>
      </c>
      <c r="O644" s="79" t="str">
        <f t="shared" si="21"/>
        <v>TRUE</v>
      </c>
      <c r="P644" s="79"/>
      <c r="Q644" s="79"/>
      <c r="R644" s="79"/>
      <c r="S644" s="79"/>
      <c r="T644" s="79"/>
      <c r="U644" s="79"/>
    </row>
    <row r="645" spans="1:21" s="76" customFormat="1" ht="27.75" customHeight="1">
      <c r="A645" s="71"/>
      <c r="B645" s="71"/>
      <c r="C645" s="71" t="s">
        <v>691</v>
      </c>
      <c r="D645" s="71" t="s">
        <v>1917</v>
      </c>
      <c r="E645" s="71" t="s">
        <v>1870</v>
      </c>
      <c r="F645" s="71" t="s">
        <v>1948</v>
      </c>
      <c r="G645" s="74" t="s">
        <v>1747</v>
      </c>
      <c r="H645" s="71" t="e">
        <f>VLOOKUP(G645,#REF!,2,0)</f>
        <v>#REF!</v>
      </c>
      <c r="I645" s="75"/>
      <c r="J645" s="71"/>
      <c r="K645" s="81" t="s">
        <v>728</v>
      </c>
      <c r="L645" s="81" t="s">
        <v>1046</v>
      </c>
      <c r="M645" s="82" t="s">
        <v>1784</v>
      </c>
      <c r="N645" s="79" t="str">
        <f t="shared" si="20"/>
        <v>4560123506991</v>
      </c>
      <c r="O645" s="79" t="str">
        <f t="shared" si="21"/>
        <v>TRUE</v>
      </c>
      <c r="P645" s="79"/>
      <c r="Q645" s="79"/>
      <c r="R645" s="79"/>
      <c r="S645" s="79"/>
      <c r="T645" s="79"/>
      <c r="U645" s="79"/>
    </row>
    <row r="646" spans="1:21" s="76" customFormat="1" ht="27.75" customHeight="1">
      <c r="A646" s="71"/>
      <c r="B646" s="71"/>
      <c r="C646" s="71" t="s">
        <v>692</v>
      </c>
      <c r="D646" s="71" t="s">
        <v>1914</v>
      </c>
      <c r="E646" s="71" t="s">
        <v>1853</v>
      </c>
      <c r="F646" s="71" t="s">
        <v>1945</v>
      </c>
      <c r="G646" s="74" t="s">
        <v>1748</v>
      </c>
      <c r="H646" s="71" t="e">
        <f>VLOOKUP(G646,#REF!,2,0)</f>
        <v>#REF!</v>
      </c>
      <c r="I646" s="75"/>
      <c r="J646" s="71"/>
      <c r="K646" s="81" t="s">
        <v>729</v>
      </c>
      <c r="L646" s="81" t="s">
        <v>1047</v>
      </c>
      <c r="M646" s="82" t="s">
        <v>1785</v>
      </c>
      <c r="N646" s="79" t="str">
        <f t="shared" si="20"/>
        <v>4560123506820</v>
      </c>
      <c r="O646" s="79" t="str">
        <f t="shared" si="21"/>
        <v>TRUE</v>
      </c>
      <c r="P646" s="79"/>
      <c r="Q646" s="79"/>
      <c r="R646" s="79"/>
      <c r="S646" s="79"/>
      <c r="T646" s="79"/>
      <c r="U646" s="79"/>
    </row>
    <row r="647" spans="1:21" s="76" customFormat="1" ht="27.75" customHeight="1">
      <c r="A647" s="71"/>
      <c r="B647" s="71"/>
      <c r="C647" s="71" t="s">
        <v>693</v>
      </c>
      <c r="D647" s="71" t="s">
        <v>1914</v>
      </c>
      <c r="E647" s="71" t="s">
        <v>1853</v>
      </c>
      <c r="F647" s="71" t="s">
        <v>1946</v>
      </c>
      <c r="G647" s="74" t="s">
        <v>1749</v>
      </c>
      <c r="H647" s="71" t="e">
        <f>VLOOKUP(G647,#REF!,2,0)</f>
        <v>#REF!</v>
      </c>
      <c r="I647" s="75"/>
      <c r="J647" s="71"/>
      <c r="K647" s="81" t="s">
        <v>730</v>
      </c>
      <c r="L647" s="81" t="s">
        <v>1048</v>
      </c>
      <c r="M647" s="82" t="s">
        <v>1786</v>
      </c>
      <c r="N647" s="79" t="str">
        <f t="shared" si="20"/>
        <v>4560123506819</v>
      </c>
      <c r="O647" s="79" t="str">
        <f t="shared" si="21"/>
        <v>TRUE</v>
      </c>
      <c r="P647" s="79"/>
      <c r="Q647" s="79"/>
      <c r="R647" s="79"/>
      <c r="S647" s="79"/>
      <c r="T647" s="79"/>
      <c r="U647" s="79"/>
    </row>
    <row r="648" spans="1:21" s="76" customFormat="1" ht="27.75" customHeight="1">
      <c r="A648" s="71"/>
      <c r="B648" s="71"/>
      <c r="C648" s="71" t="s">
        <v>694</v>
      </c>
      <c r="D648" s="71" t="s">
        <v>1914</v>
      </c>
      <c r="E648" s="71" t="s">
        <v>1853</v>
      </c>
      <c r="F648" s="71" t="s">
        <v>1947</v>
      </c>
      <c r="G648" s="74" t="s">
        <v>1750</v>
      </c>
      <c r="H648" s="71" t="e">
        <f>VLOOKUP(G648,#REF!,2,0)</f>
        <v>#REF!</v>
      </c>
      <c r="I648" s="75"/>
      <c r="J648" s="71"/>
      <c r="K648" s="81" t="s">
        <v>731</v>
      </c>
      <c r="L648" s="81" t="s">
        <v>1049</v>
      </c>
      <c r="M648" s="82" t="s">
        <v>1787</v>
      </c>
      <c r="N648" s="79" t="str">
        <f t="shared" si="20"/>
        <v>4560123506818</v>
      </c>
      <c r="O648" s="79" t="str">
        <f t="shared" si="21"/>
        <v>TRUE</v>
      </c>
      <c r="P648" s="79"/>
      <c r="Q648" s="79"/>
      <c r="R648" s="79"/>
      <c r="S648" s="79"/>
      <c r="T648" s="79"/>
      <c r="U648" s="79"/>
    </row>
    <row r="649" spans="1:21" s="76" customFormat="1" ht="27.75" customHeight="1">
      <c r="A649" s="71"/>
      <c r="B649" s="71"/>
      <c r="C649" s="71" t="s">
        <v>695</v>
      </c>
      <c r="D649" s="71" t="s">
        <v>1914</v>
      </c>
      <c r="E649" s="71" t="s">
        <v>1853</v>
      </c>
      <c r="F649" s="71" t="s">
        <v>1948</v>
      </c>
      <c r="G649" s="74" t="s">
        <v>1751</v>
      </c>
      <c r="H649" s="71" t="e">
        <f>VLOOKUP(G649,#REF!,2,0)</f>
        <v>#REF!</v>
      </c>
      <c r="I649" s="75"/>
      <c r="J649" s="71"/>
      <c r="K649" s="81" t="s">
        <v>732</v>
      </c>
      <c r="L649" s="81" t="s">
        <v>1050</v>
      </c>
      <c r="M649" s="82" t="s">
        <v>1788</v>
      </c>
      <c r="N649" s="79" t="str">
        <f t="shared" si="20"/>
        <v>4560123506817</v>
      </c>
      <c r="O649" s="79" t="str">
        <f t="shared" si="21"/>
        <v>TRUE</v>
      </c>
      <c r="P649" s="79"/>
      <c r="Q649" s="79"/>
      <c r="R649" s="79"/>
      <c r="S649" s="79"/>
      <c r="T649" s="79"/>
      <c r="U649" s="79"/>
    </row>
    <row r="650" spans="1:21" s="76" customFormat="1" ht="27.75" customHeight="1">
      <c r="A650" s="71"/>
      <c r="B650" s="71"/>
      <c r="C650" s="71" t="s">
        <v>696</v>
      </c>
      <c r="D650" s="71" t="s">
        <v>1918</v>
      </c>
      <c r="E650" s="71" t="s">
        <v>1850</v>
      </c>
      <c r="F650" s="71" t="s">
        <v>1945</v>
      </c>
      <c r="G650" s="74" t="s">
        <v>1752</v>
      </c>
      <c r="H650" s="71" t="e">
        <f>VLOOKUP(G650,#REF!,2,0)</f>
        <v>#REF!</v>
      </c>
      <c r="I650" s="75"/>
      <c r="J650" s="71"/>
      <c r="K650" s="81" t="s">
        <v>733</v>
      </c>
      <c r="L650" s="81" t="s">
        <v>1051</v>
      </c>
      <c r="M650" s="82" t="s">
        <v>1789</v>
      </c>
      <c r="N650" s="79" t="str">
        <f t="shared" si="20"/>
        <v>4560123506969</v>
      </c>
      <c r="O650" s="79" t="str">
        <f t="shared" si="21"/>
        <v>TRUE</v>
      </c>
      <c r="P650" s="79"/>
      <c r="Q650" s="79"/>
      <c r="R650" s="79"/>
      <c r="S650" s="79"/>
      <c r="T650" s="79"/>
      <c r="U650" s="79"/>
    </row>
    <row r="651" spans="1:21" s="76" customFormat="1" ht="27.75" customHeight="1">
      <c r="A651" s="71"/>
      <c r="B651" s="71"/>
      <c r="C651" s="71" t="s">
        <v>697</v>
      </c>
      <c r="D651" s="71" t="s">
        <v>1918</v>
      </c>
      <c r="E651" s="71" t="s">
        <v>1850</v>
      </c>
      <c r="F651" s="71" t="s">
        <v>1946</v>
      </c>
      <c r="G651" s="74" t="s">
        <v>1753</v>
      </c>
      <c r="H651" s="71" t="e">
        <f>VLOOKUP(G651,#REF!,2,0)</f>
        <v>#REF!</v>
      </c>
      <c r="I651" s="75"/>
      <c r="J651" s="71"/>
      <c r="K651" s="81" t="s">
        <v>734</v>
      </c>
      <c r="L651" s="81" t="s">
        <v>1052</v>
      </c>
      <c r="M651" s="82" t="s">
        <v>1790</v>
      </c>
      <c r="N651" s="79" t="str">
        <f t="shared" si="20"/>
        <v>4560123506968</v>
      </c>
      <c r="O651" s="79" t="str">
        <f t="shared" si="21"/>
        <v>TRUE</v>
      </c>
      <c r="P651" s="79"/>
      <c r="Q651" s="79"/>
      <c r="R651" s="79"/>
      <c r="S651" s="79"/>
      <c r="T651" s="79"/>
      <c r="U651" s="79"/>
    </row>
    <row r="652" spans="1:21" s="76" customFormat="1" ht="27.75" customHeight="1">
      <c r="A652" s="71"/>
      <c r="B652" s="71"/>
      <c r="C652" s="71" t="s">
        <v>698</v>
      </c>
      <c r="D652" s="71" t="s">
        <v>1918</v>
      </c>
      <c r="E652" s="71" t="s">
        <v>1850</v>
      </c>
      <c r="F652" s="71" t="s">
        <v>1947</v>
      </c>
      <c r="G652" s="74" t="s">
        <v>1754</v>
      </c>
      <c r="H652" s="71" t="e">
        <f>VLOOKUP(G652,#REF!,2,0)</f>
        <v>#REF!</v>
      </c>
      <c r="I652" s="75"/>
      <c r="J652" s="71"/>
      <c r="K652" s="81" t="s">
        <v>735</v>
      </c>
      <c r="L652" s="81" t="s">
        <v>1053</v>
      </c>
      <c r="M652" s="82" t="s">
        <v>1791</v>
      </c>
      <c r="N652" s="79" t="str">
        <f t="shared" si="20"/>
        <v>4560123506967</v>
      </c>
      <c r="O652" s="79" t="str">
        <f t="shared" si="21"/>
        <v>TRUE</v>
      </c>
      <c r="P652" s="79"/>
      <c r="Q652" s="79"/>
      <c r="R652" s="79"/>
      <c r="S652" s="79"/>
      <c r="T652" s="79"/>
      <c r="U652" s="79"/>
    </row>
    <row r="653" spans="1:21" s="76" customFormat="1" ht="27.75" customHeight="1">
      <c r="A653" s="71"/>
      <c r="B653" s="71"/>
      <c r="C653" s="71" t="s">
        <v>699</v>
      </c>
      <c r="D653" s="71" t="s">
        <v>1918</v>
      </c>
      <c r="E653" s="71" t="s">
        <v>1850</v>
      </c>
      <c r="F653" s="71" t="s">
        <v>1948</v>
      </c>
      <c r="G653" s="74" t="s">
        <v>1755</v>
      </c>
      <c r="H653" s="71" t="e">
        <f>VLOOKUP(G653,#REF!,2,0)</f>
        <v>#REF!</v>
      </c>
      <c r="I653" s="75"/>
      <c r="J653" s="71"/>
      <c r="K653" s="81" t="s">
        <v>736</v>
      </c>
      <c r="L653" s="81" t="s">
        <v>1054</v>
      </c>
      <c r="M653" s="82" t="s">
        <v>1792</v>
      </c>
      <c r="N653" s="79" t="str">
        <f t="shared" si="20"/>
        <v>4560123506966</v>
      </c>
      <c r="O653" s="79" t="str">
        <f t="shared" si="21"/>
        <v>TRUE</v>
      </c>
      <c r="P653" s="79"/>
      <c r="Q653" s="79"/>
      <c r="R653" s="79"/>
      <c r="S653" s="79"/>
      <c r="T653" s="79"/>
      <c r="U653" s="79"/>
    </row>
    <row r="654" spans="1:21" s="76" customFormat="1" ht="27.75" customHeight="1">
      <c r="A654" s="71"/>
      <c r="B654" s="71"/>
      <c r="C654" s="71" t="s">
        <v>700</v>
      </c>
      <c r="D654" s="71" t="s">
        <v>1918</v>
      </c>
      <c r="E654" s="71" t="s">
        <v>1850</v>
      </c>
      <c r="F654" s="71" t="s">
        <v>1949</v>
      </c>
      <c r="G654" s="74" t="s">
        <v>1756</v>
      </c>
      <c r="H654" s="71" t="e">
        <f>VLOOKUP(G654,#REF!,2,0)</f>
        <v>#REF!</v>
      </c>
      <c r="I654" s="75"/>
      <c r="J654" s="71"/>
      <c r="K654" s="81" t="s">
        <v>737</v>
      </c>
      <c r="L654" s="81" t="s">
        <v>1055</v>
      </c>
      <c r="M654" s="82" t="s">
        <v>1793</v>
      </c>
      <c r="N654" s="79" t="str">
        <f t="shared" si="20"/>
        <v>4560123506965</v>
      </c>
      <c r="O654" s="79" t="str">
        <f t="shared" si="21"/>
        <v>TRUE</v>
      </c>
      <c r="P654" s="79"/>
      <c r="Q654" s="79"/>
      <c r="R654" s="79"/>
      <c r="S654" s="79"/>
      <c r="T654" s="79"/>
      <c r="U654" s="79"/>
    </row>
    <row r="655" spans="1:21" s="76" customFormat="1" ht="27.75" customHeight="1">
      <c r="A655" s="71"/>
      <c r="B655" s="71"/>
      <c r="C655" s="71" t="s">
        <v>701</v>
      </c>
      <c r="D655" s="71" t="s">
        <v>1918</v>
      </c>
      <c r="E655" s="71" t="s">
        <v>1869</v>
      </c>
      <c r="F655" s="71" t="s">
        <v>1945</v>
      </c>
      <c r="G655" s="74" t="s">
        <v>1757</v>
      </c>
      <c r="H655" s="71" t="e">
        <f>VLOOKUP(G655,#REF!,2,0)</f>
        <v>#REF!</v>
      </c>
      <c r="I655" s="75"/>
      <c r="J655" s="71"/>
      <c r="K655" s="81" t="s">
        <v>738</v>
      </c>
      <c r="L655" s="81" t="s">
        <v>1056</v>
      </c>
      <c r="M655" s="82" t="s">
        <v>1794</v>
      </c>
      <c r="N655" s="79" t="str">
        <f t="shared" si="20"/>
        <v>4560123506989</v>
      </c>
      <c r="O655" s="79" t="str">
        <f t="shared" si="21"/>
        <v>TRUE</v>
      </c>
      <c r="P655" s="79"/>
      <c r="Q655" s="79"/>
      <c r="R655" s="79"/>
      <c r="S655" s="79"/>
      <c r="T655" s="79"/>
      <c r="U655" s="79"/>
    </row>
    <row r="656" spans="1:21" s="76" customFormat="1" ht="27.75" customHeight="1">
      <c r="A656" s="71"/>
      <c r="B656" s="71"/>
      <c r="C656" s="71" t="s">
        <v>702</v>
      </c>
      <c r="D656" s="71" t="s">
        <v>1918</v>
      </c>
      <c r="E656" s="71" t="s">
        <v>1869</v>
      </c>
      <c r="F656" s="71" t="s">
        <v>1946</v>
      </c>
      <c r="G656" s="74" t="s">
        <v>1758</v>
      </c>
      <c r="H656" s="71" t="e">
        <f>VLOOKUP(G656,#REF!,2,0)</f>
        <v>#REF!</v>
      </c>
      <c r="I656" s="75"/>
      <c r="J656" s="71"/>
      <c r="K656" s="81" t="s">
        <v>739</v>
      </c>
      <c r="L656" s="81" t="s">
        <v>1057</v>
      </c>
      <c r="M656" s="82" t="s">
        <v>1795</v>
      </c>
      <c r="N656" s="79" t="str">
        <f t="shared" si="20"/>
        <v>4560123506988</v>
      </c>
      <c r="O656" s="79" t="str">
        <f t="shared" si="21"/>
        <v>TRUE</v>
      </c>
      <c r="P656" s="79"/>
      <c r="Q656" s="79"/>
      <c r="R656" s="79"/>
      <c r="S656" s="79"/>
      <c r="T656" s="79"/>
      <c r="U656" s="79"/>
    </row>
    <row r="657" spans="1:21" s="76" customFormat="1" ht="27.75" customHeight="1">
      <c r="A657" s="71"/>
      <c r="B657" s="71"/>
      <c r="C657" s="71" t="s">
        <v>703</v>
      </c>
      <c r="D657" s="71" t="s">
        <v>1918</v>
      </c>
      <c r="E657" s="71" t="s">
        <v>1869</v>
      </c>
      <c r="F657" s="71" t="s">
        <v>1947</v>
      </c>
      <c r="G657" s="74" t="s">
        <v>1759</v>
      </c>
      <c r="H657" s="71" t="e">
        <f>VLOOKUP(G657,#REF!,2,0)</f>
        <v>#REF!</v>
      </c>
      <c r="I657" s="75"/>
      <c r="J657" s="71"/>
      <c r="K657" s="81" t="s">
        <v>740</v>
      </c>
      <c r="L657" s="81" t="s">
        <v>1058</v>
      </c>
      <c r="M657" s="82" t="s">
        <v>1796</v>
      </c>
      <c r="N657" s="79" t="str">
        <f t="shared" si="20"/>
        <v>4560123506987</v>
      </c>
      <c r="O657" s="79" t="str">
        <f t="shared" si="21"/>
        <v>TRUE</v>
      </c>
      <c r="P657" s="79"/>
      <c r="Q657" s="79"/>
      <c r="R657" s="79"/>
      <c r="S657" s="79"/>
      <c r="T657" s="79"/>
      <c r="U657" s="79"/>
    </row>
    <row r="658" spans="1:21" s="76" customFormat="1" ht="27.75" customHeight="1">
      <c r="A658" s="71"/>
      <c r="B658" s="71"/>
      <c r="C658" s="71" t="s">
        <v>704</v>
      </c>
      <c r="D658" s="71" t="s">
        <v>1918</v>
      </c>
      <c r="E658" s="71" t="s">
        <v>1869</v>
      </c>
      <c r="F658" s="71" t="s">
        <v>1948</v>
      </c>
      <c r="G658" s="74" t="s">
        <v>1760</v>
      </c>
      <c r="H658" s="71" t="e">
        <f>VLOOKUP(G658,#REF!,2,0)</f>
        <v>#REF!</v>
      </c>
      <c r="I658" s="75"/>
      <c r="J658" s="71"/>
      <c r="K658" s="81" t="s">
        <v>741</v>
      </c>
      <c r="L658" s="81" t="s">
        <v>1059</v>
      </c>
      <c r="M658" s="82" t="s">
        <v>1797</v>
      </c>
      <c r="N658" s="79" t="str">
        <f t="shared" si="20"/>
        <v>4560123506986</v>
      </c>
      <c r="O658" s="79" t="str">
        <f t="shared" si="21"/>
        <v>TRUE</v>
      </c>
      <c r="P658" s="79"/>
      <c r="Q658" s="79"/>
      <c r="R658" s="79"/>
      <c r="S658" s="79"/>
      <c r="T658" s="79"/>
      <c r="U658" s="79"/>
    </row>
    <row r="659" spans="1:21" s="76" customFormat="1" ht="27.75" customHeight="1">
      <c r="A659" s="71"/>
      <c r="B659" s="71"/>
      <c r="C659" s="71" t="s">
        <v>705</v>
      </c>
      <c r="D659" s="71" t="s">
        <v>1918</v>
      </c>
      <c r="E659" s="71" t="s">
        <v>1869</v>
      </c>
      <c r="F659" s="71" t="s">
        <v>1949</v>
      </c>
      <c r="G659" s="74" t="s">
        <v>1761</v>
      </c>
      <c r="H659" s="71" t="e">
        <f>VLOOKUP(G659,#REF!,2,0)</f>
        <v>#REF!</v>
      </c>
      <c r="I659" s="75"/>
      <c r="J659" s="71"/>
      <c r="K659" s="81" t="s">
        <v>742</v>
      </c>
      <c r="L659" s="81" t="s">
        <v>1060</v>
      </c>
      <c r="M659" s="82" t="s">
        <v>1798</v>
      </c>
      <c r="N659" s="79" t="str">
        <f t="shared" si="20"/>
        <v>4560123506985</v>
      </c>
      <c r="O659" s="79" t="str">
        <f t="shared" si="21"/>
        <v>TRUE</v>
      </c>
      <c r="P659" s="79"/>
      <c r="Q659" s="79"/>
      <c r="R659" s="79"/>
      <c r="S659" s="79"/>
      <c r="T659" s="79"/>
      <c r="U659" s="79"/>
    </row>
    <row r="660" spans="1:21" s="76" customFormat="1" ht="27.75" customHeight="1">
      <c r="A660" s="71"/>
      <c r="B660" s="71"/>
      <c r="C660" s="71" t="s">
        <v>706</v>
      </c>
      <c r="D660" s="71" t="s">
        <v>1919</v>
      </c>
      <c r="E660" s="71" t="s">
        <v>1870</v>
      </c>
      <c r="F660" s="71" t="s">
        <v>1945</v>
      </c>
      <c r="G660" s="74" t="s">
        <v>1762</v>
      </c>
      <c r="H660" s="71" t="e">
        <f>VLOOKUP(G660,#REF!,2,0)</f>
        <v>#REF!</v>
      </c>
      <c r="I660" s="75"/>
      <c r="J660" s="71"/>
      <c r="K660" s="81" t="s">
        <v>743</v>
      </c>
      <c r="L660" s="81" t="s">
        <v>1061</v>
      </c>
      <c r="M660" s="82" t="s">
        <v>1799</v>
      </c>
      <c r="N660" s="79" t="str">
        <f t="shared" si="20"/>
        <v>4560123506974</v>
      </c>
      <c r="O660" s="79" t="str">
        <f t="shared" si="21"/>
        <v>TRUE</v>
      </c>
      <c r="P660" s="79"/>
      <c r="Q660" s="79"/>
      <c r="R660" s="79"/>
      <c r="S660" s="79"/>
      <c r="T660" s="79"/>
      <c r="U660" s="79"/>
    </row>
    <row r="661" spans="1:21" s="76" customFormat="1" ht="27.75" customHeight="1">
      <c r="A661" s="71"/>
      <c r="B661" s="71"/>
      <c r="C661" s="71" t="s">
        <v>707</v>
      </c>
      <c r="D661" s="71" t="s">
        <v>1919</v>
      </c>
      <c r="E661" s="71" t="s">
        <v>1870</v>
      </c>
      <c r="F661" s="71" t="s">
        <v>1946</v>
      </c>
      <c r="G661" s="74" t="s">
        <v>1763</v>
      </c>
      <c r="H661" s="71" t="e">
        <f>VLOOKUP(G661,#REF!,2,0)</f>
        <v>#REF!</v>
      </c>
      <c r="I661" s="75"/>
      <c r="J661" s="71"/>
      <c r="K661" s="81" t="s">
        <v>744</v>
      </c>
      <c r="L661" s="81" t="s">
        <v>1062</v>
      </c>
      <c r="M661" s="82" t="s">
        <v>1800</v>
      </c>
      <c r="N661" s="79" t="str">
        <f t="shared" si="20"/>
        <v>4560123506973</v>
      </c>
      <c r="O661" s="79" t="str">
        <f t="shared" si="21"/>
        <v>TRUE</v>
      </c>
      <c r="P661" s="79"/>
      <c r="Q661" s="79"/>
      <c r="R661" s="79"/>
      <c r="S661" s="79"/>
      <c r="T661" s="79"/>
      <c r="U661" s="79"/>
    </row>
    <row r="662" spans="1:21" s="76" customFormat="1" ht="27.75" customHeight="1">
      <c r="A662" s="71"/>
      <c r="B662" s="71"/>
      <c r="C662" s="71" t="s">
        <v>708</v>
      </c>
      <c r="D662" s="71" t="s">
        <v>1919</v>
      </c>
      <c r="E662" s="71" t="s">
        <v>1870</v>
      </c>
      <c r="F662" s="71" t="s">
        <v>1947</v>
      </c>
      <c r="G662" s="74" t="s">
        <v>1764</v>
      </c>
      <c r="H662" s="71" t="e">
        <f>VLOOKUP(G662,#REF!,2,0)</f>
        <v>#REF!</v>
      </c>
      <c r="I662" s="75"/>
      <c r="J662" s="71"/>
      <c r="K662" s="81" t="s">
        <v>745</v>
      </c>
      <c r="L662" s="81" t="s">
        <v>1063</v>
      </c>
      <c r="M662" s="82" t="s">
        <v>1801</v>
      </c>
      <c r="N662" s="79" t="str">
        <f t="shared" si="20"/>
        <v>4560123506972</v>
      </c>
      <c r="O662" s="79" t="str">
        <f t="shared" si="21"/>
        <v>TRUE</v>
      </c>
      <c r="P662" s="79"/>
      <c r="Q662" s="79"/>
      <c r="R662" s="79"/>
      <c r="S662" s="79"/>
      <c r="T662" s="79"/>
      <c r="U662" s="79"/>
    </row>
    <row r="663" spans="1:21" s="76" customFormat="1" ht="27.75" customHeight="1">
      <c r="A663" s="71"/>
      <c r="B663" s="71"/>
      <c r="C663" s="71" t="s">
        <v>709</v>
      </c>
      <c r="D663" s="71" t="s">
        <v>1919</v>
      </c>
      <c r="E663" s="71" t="s">
        <v>1870</v>
      </c>
      <c r="F663" s="71" t="s">
        <v>1948</v>
      </c>
      <c r="G663" s="74" t="s">
        <v>1765</v>
      </c>
      <c r="H663" s="71" t="e">
        <f>VLOOKUP(G663,#REF!,2,0)</f>
        <v>#REF!</v>
      </c>
      <c r="I663" s="75"/>
      <c r="J663" s="71"/>
      <c r="K663" s="81" t="s">
        <v>746</v>
      </c>
      <c r="L663" s="81" t="s">
        <v>1064</v>
      </c>
      <c r="M663" s="82" t="s">
        <v>1802</v>
      </c>
      <c r="N663" s="79" t="str">
        <f t="shared" si="20"/>
        <v>4560123506971</v>
      </c>
      <c r="O663" s="79" t="str">
        <f t="shared" si="21"/>
        <v>TRUE</v>
      </c>
      <c r="P663" s="79"/>
      <c r="Q663" s="79"/>
      <c r="R663" s="79"/>
      <c r="S663" s="79"/>
      <c r="T663" s="79"/>
      <c r="U663" s="79"/>
    </row>
    <row r="664" spans="1:21" s="76" customFormat="1" ht="27.75" customHeight="1">
      <c r="A664" s="71"/>
      <c r="B664" s="71"/>
      <c r="C664" s="71" t="s">
        <v>710</v>
      </c>
      <c r="D664" s="71" t="s">
        <v>1919</v>
      </c>
      <c r="E664" s="71" t="s">
        <v>1870</v>
      </c>
      <c r="F664" s="71" t="s">
        <v>1949</v>
      </c>
      <c r="G664" s="74" t="s">
        <v>1766</v>
      </c>
      <c r="H664" s="71" t="e">
        <f>VLOOKUP(G664,#REF!,2,0)</f>
        <v>#REF!</v>
      </c>
      <c r="I664" s="75"/>
      <c r="J664" s="71"/>
      <c r="K664" s="81" t="s">
        <v>747</v>
      </c>
      <c r="L664" s="81" t="s">
        <v>1065</v>
      </c>
      <c r="M664" s="82" t="s">
        <v>1803</v>
      </c>
      <c r="N664" s="79" t="str">
        <f t="shared" si="20"/>
        <v>4560123506970</v>
      </c>
      <c r="O664" s="79" t="str">
        <f t="shared" si="21"/>
        <v>TRUE</v>
      </c>
      <c r="P664" s="79"/>
      <c r="Q664" s="79"/>
      <c r="R664" s="79"/>
      <c r="S664" s="79"/>
      <c r="T664" s="79"/>
      <c r="U664" s="79"/>
    </row>
    <row r="665" spans="1:21" s="76" customFormat="1" ht="27.75" customHeight="1">
      <c r="A665" s="71"/>
      <c r="B665" s="71"/>
      <c r="C665" s="71" t="s">
        <v>711</v>
      </c>
      <c r="D665" s="71" t="s">
        <v>1918</v>
      </c>
      <c r="E665" s="71" t="s">
        <v>1915</v>
      </c>
      <c r="F665" s="71" t="s">
        <v>1945</v>
      </c>
      <c r="G665" s="74" t="s">
        <v>1767</v>
      </c>
      <c r="H665" s="71" t="e">
        <f>VLOOKUP(G665,#REF!,2,0)</f>
        <v>#REF!</v>
      </c>
      <c r="I665" s="75"/>
      <c r="J665" s="71"/>
      <c r="K665" s="81" t="s">
        <v>748</v>
      </c>
      <c r="L665" s="81" t="s">
        <v>1066</v>
      </c>
      <c r="M665" s="82" t="s">
        <v>1804</v>
      </c>
      <c r="N665" s="79" t="str">
        <f t="shared" si="20"/>
        <v>4560123506964</v>
      </c>
      <c r="O665" s="79" t="str">
        <f t="shared" si="21"/>
        <v>TRUE</v>
      </c>
      <c r="P665" s="79"/>
      <c r="Q665" s="79"/>
      <c r="R665" s="79"/>
      <c r="S665" s="79"/>
      <c r="T665" s="79"/>
      <c r="U665" s="79"/>
    </row>
    <row r="666" spans="1:21" s="76" customFormat="1" ht="27.75" customHeight="1">
      <c r="A666" s="71"/>
      <c r="B666" s="71"/>
      <c r="C666" s="71" t="s">
        <v>712</v>
      </c>
      <c r="D666" s="71" t="s">
        <v>1918</v>
      </c>
      <c r="E666" s="71" t="s">
        <v>1915</v>
      </c>
      <c r="F666" s="71" t="s">
        <v>1946</v>
      </c>
      <c r="G666" s="74" t="s">
        <v>1768</v>
      </c>
      <c r="H666" s="71" t="e">
        <f>VLOOKUP(G666,#REF!,2,0)</f>
        <v>#REF!</v>
      </c>
      <c r="I666" s="75"/>
      <c r="J666" s="71"/>
      <c r="K666" s="81" t="s">
        <v>749</v>
      </c>
      <c r="L666" s="81" t="s">
        <v>1067</v>
      </c>
      <c r="M666" s="82" t="s">
        <v>1805</v>
      </c>
      <c r="N666" s="79" t="str">
        <f t="shared" si="20"/>
        <v>4560123506963</v>
      </c>
      <c r="O666" s="79" t="str">
        <f t="shared" si="21"/>
        <v>TRUE</v>
      </c>
      <c r="P666" s="79"/>
      <c r="Q666" s="79"/>
      <c r="R666" s="79"/>
      <c r="S666" s="79"/>
      <c r="T666" s="79"/>
      <c r="U666" s="79"/>
    </row>
    <row r="667" spans="1:21" s="76" customFormat="1" ht="27.75" customHeight="1">
      <c r="A667" s="71"/>
      <c r="B667" s="71"/>
      <c r="C667" s="71" t="s">
        <v>713</v>
      </c>
      <c r="D667" s="71" t="s">
        <v>1918</v>
      </c>
      <c r="E667" s="71" t="s">
        <v>1915</v>
      </c>
      <c r="F667" s="71" t="s">
        <v>1947</v>
      </c>
      <c r="G667" s="74" t="s">
        <v>1769</v>
      </c>
      <c r="H667" s="71" t="e">
        <f>VLOOKUP(G667,#REF!,2,0)</f>
        <v>#REF!</v>
      </c>
      <c r="I667" s="75"/>
      <c r="J667" s="71"/>
      <c r="K667" s="81" t="s">
        <v>750</v>
      </c>
      <c r="L667" s="81" t="s">
        <v>1068</v>
      </c>
      <c r="M667" s="82" t="s">
        <v>1806</v>
      </c>
      <c r="N667" s="79" t="str">
        <f t="shared" si="20"/>
        <v>4560123506962</v>
      </c>
      <c r="O667" s="79" t="str">
        <f t="shared" si="21"/>
        <v>TRUE</v>
      </c>
      <c r="P667" s="79"/>
      <c r="Q667" s="79"/>
      <c r="R667" s="79"/>
      <c r="S667" s="79"/>
      <c r="T667" s="79"/>
      <c r="U667" s="79"/>
    </row>
    <row r="668" spans="1:21" s="76" customFormat="1" ht="27.75" customHeight="1">
      <c r="A668" s="71"/>
      <c r="B668" s="71"/>
      <c r="C668" s="71" t="s">
        <v>714</v>
      </c>
      <c r="D668" s="71" t="s">
        <v>1918</v>
      </c>
      <c r="E668" s="71" t="s">
        <v>1915</v>
      </c>
      <c r="F668" s="71" t="s">
        <v>1948</v>
      </c>
      <c r="G668" s="74" t="s">
        <v>1770</v>
      </c>
      <c r="H668" s="71" t="e">
        <f>VLOOKUP(G668,#REF!,2,0)</f>
        <v>#REF!</v>
      </c>
      <c r="I668" s="75"/>
      <c r="J668" s="71"/>
      <c r="K668" s="81" t="s">
        <v>751</v>
      </c>
      <c r="L668" s="81" t="s">
        <v>1069</v>
      </c>
      <c r="M668" s="82" t="s">
        <v>1807</v>
      </c>
      <c r="N668" s="79" t="str">
        <f t="shared" si="20"/>
        <v>4560123506961</v>
      </c>
      <c r="O668" s="79" t="str">
        <f t="shared" si="21"/>
        <v>TRUE</v>
      </c>
      <c r="P668" s="79"/>
      <c r="Q668" s="79"/>
      <c r="R668" s="79"/>
      <c r="S668" s="79"/>
      <c r="T668" s="79"/>
      <c r="U668" s="79"/>
    </row>
    <row r="669" spans="1:21" s="76" customFormat="1" ht="27.75" customHeight="1">
      <c r="A669" s="71"/>
      <c r="B669" s="71"/>
      <c r="C669" s="71" t="s">
        <v>715</v>
      </c>
      <c r="D669" s="71" t="s">
        <v>1918</v>
      </c>
      <c r="E669" s="71" t="s">
        <v>1915</v>
      </c>
      <c r="F669" s="71" t="s">
        <v>1949</v>
      </c>
      <c r="G669" s="74" t="s">
        <v>1771</v>
      </c>
      <c r="H669" s="71" t="e">
        <f>VLOOKUP(G669,#REF!,2,0)</f>
        <v>#REF!</v>
      </c>
      <c r="I669" s="75"/>
      <c r="J669" s="71"/>
      <c r="K669" s="81" t="s">
        <v>752</v>
      </c>
      <c r="L669" s="81" t="s">
        <v>1070</v>
      </c>
      <c r="M669" s="82" t="s">
        <v>1808</v>
      </c>
      <c r="N669" s="79" t="str">
        <f t="shared" si="20"/>
        <v>4560123506960</v>
      </c>
      <c r="O669" s="79" t="str">
        <f t="shared" si="21"/>
        <v>TRUE</v>
      </c>
      <c r="P669" s="79"/>
      <c r="Q669" s="79"/>
      <c r="R669" s="79"/>
      <c r="S669" s="79"/>
      <c r="T669" s="79"/>
      <c r="U669" s="79"/>
    </row>
    <row r="670" spans="1:21" s="76" customFormat="1" ht="27.75" customHeight="1">
      <c r="A670" s="71"/>
      <c r="B670" s="71"/>
      <c r="C670" s="71" t="s">
        <v>716</v>
      </c>
      <c r="D670" s="71" t="s">
        <v>1918</v>
      </c>
      <c r="E670" s="71" t="s">
        <v>1920</v>
      </c>
      <c r="F670" s="71" t="s">
        <v>1945</v>
      </c>
      <c r="G670" s="74" t="s">
        <v>1772</v>
      </c>
      <c r="H670" s="71" t="e">
        <f>VLOOKUP(G670,#REF!,2,0)</f>
        <v>#REF!</v>
      </c>
      <c r="I670" s="75"/>
      <c r="J670" s="71"/>
      <c r="K670" s="81" t="s">
        <v>753</v>
      </c>
      <c r="L670" s="81" t="s">
        <v>1071</v>
      </c>
      <c r="M670" s="82" t="s">
        <v>1809</v>
      </c>
      <c r="N670" s="79" t="str">
        <f t="shared" si="20"/>
        <v>4560123506979</v>
      </c>
      <c r="O670" s="79" t="str">
        <f t="shared" si="21"/>
        <v>TRUE</v>
      </c>
      <c r="P670" s="79"/>
      <c r="Q670" s="79"/>
      <c r="R670" s="79"/>
      <c r="S670" s="79"/>
      <c r="T670" s="79"/>
      <c r="U670" s="79"/>
    </row>
    <row r="671" spans="1:21" s="76" customFormat="1" ht="27.75" customHeight="1">
      <c r="A671" s="71"/>
      <c r="B671" s="71"/>
      <c r="C671" s="71" t="s">
        <v>717</v>
      </c>
      <c r="D671" s="71" t="s">
        <v>1918</v>
      </c>
      <c r="E671" s="71" t="s">
        <v>1920</v>
      </c>
      <c r="F671" s="71" t="s">
        <v>1946</v>
      </c>
      <c r="G671" s="74" t="s">
        <v>1773</v>
      </c>
      <c r="H671" s="71" t="e">
        <f>VLOOKUP(G671,#REF!,2,0)</f>
        <v>#REF!</v>
      </c>
      <c r="I671" s="75"/>
      <c r="J671" s="71"/>
      <c r="K671" s="81" t="s">
        <v>754</v>
      </c>
      <c r="L671" s="81" t="s">
        <v>1072</v>
      </c>
      <c r="M671" s="82" t="s">
        <v>1810</v>
      </c>
      <c r="N671" s="79" t="str">
        <f t="shared" si="20"/>
        <v>4560123506978</v>
      </c>
      <c r="O671" s="79" t="str">
        <f t="shared" si="21"/>
        <v>TRUE</v>
      </c>
      <c r="P671" s="79"/>
      <c r="Q671" s="79"/>
      <c r="R671" s="79"/>
      <c r="S671" s="79"/>
      <c r="T671" s="79"/>
      <c r="U671" s="79"/>
    </row>
    <row r="672" spans="1:21" s="76" customFormat="1" ht="27.75" customHeight="1">
      <c r="A672" s="71"/>
      <c r="B672" s="71"/>
      <c r="C672" s="71" t="s">
        <v>718</v>
      </c>
      <c r="D672" s="71" t="s">
        <v>1918</v>
      </c>
      <c r="E672" s="71" t="s">
        <v>1920</v>
      </c>
      <c r="F672" s="71" t="s">
        <v>1947</v>
      </c>
      <c r="G672" s="74" t="s">
        <v>1774</v>
      </c>
      <c r="H672" s="71" t="e">
        <f>VLOOKUP(G672,#REF!,2,0)</f>
        <v>#REF!</v>
      </c>
      <c r="I672" s="75"/>
      <c r="J672" s="71"/>
      <c r="K672" s="81" t="s">
        <v>755</v>
      </c>
      <c r="L672" s="81" t="s">
        <v>1073</v>
      </c>
      <c r="M672" s="82" t="s">
        <v>1811</v>
      </c>
      <c r="N672" s="79" t="str">
        <f t="shared" si="20"/>
        <v>4560123506977</v>
      </c>
      <c r="O672" s="79" t="str">
        <f t="shared" si="21"/>
        <v>TRUE</v>
      </c>
      <c r="P672" s="79"/>
      <c r="Q672" s="79"/>
      <c r="R672" s="79"/>
      <c r="S672" s="79"/>
      <c r="T672" s="79"/>
      <c r="U672" s="79"/>
    </row>
    <row r="673" spans="1:21" s="76" customFormat="1" ht="27.75" customHeight="1">
      <c r="A673" s="71"/>
      <c r="B673" s="71"/>
      <c r="C673" s="71" t="s">
        <v>719</v>
      </c>
      <c r="D673" s="71" t="s">
        <v>1918</v>
      </c>
      <c r="E673" s="71" t="s">
        <v>1920</v>
      </c>
      <c r="F673" s="71" t="s">
        <v>1948</v>
      </c>
      <c r="G673" s="74" t="s">
        <v>1775</v>
      </c>
      <c r="H673" s="71" t="e">
        <f>VLOOKUP(G673,#REF!,2,0)</f>
        <v>#REF!</v>
      </c>
      <c r="I673" s="75"/>
      <c r="J673" s="71"/>
      <c r="K673" s="81" t="s">
        <v>756</v>
      </c>
      <c r="L673" s="81" t="s">
        <v>1074</v>
      </c>
      <c r="M673" s="82" t="s">
        <v>1812</v>
      </c>
      <c r="N673" s="79" t="str">
        <f t="shared" si="20"/>
        <v>4560123506976</v>
      </c>
      <c r="O673" s="79" t="str">
        <f t="shared" si="21"/>
        <v>TRUE</v>
      </c>
      <c r="P673" s="79"/>
      <c r="Q673" s="79"/>
      <c r="R673" s="79"/>
      <c r="S673" s="79"/>
      <c r="T673" s="79"/>
      <c r="U673" s="79"/>
    </row>
    <row r="674" spans="1:21" s="76" customFormat="1" ht="27.75" customHeight="1">
      <c r="A674" s="71"/>
      <c r="B674" s="71"/>
      <c r="C674" s="71" t="s">
        <v>720</v>
      </c>
      <c r="D674" s="71" t="s">
        <v>1918</v>
      </c>
      <c r="E674" s="71" t="s">
        <v>1920</v>
      </c>
      <c r="F674" s="71" t="s">
        <v>1949</v>
      </c>
      <c r="G674" s="74" t="s">
        <v>1776</v>
      </c>
      <c r="H674" s="71" t="e">
        <f>VLOOKUP(G674,#REF!,2,0)</f>
        <v>#REF!</v>
      </c>
      <c r="I674" s="75"/>
      <c r="J674" s="71"/>
      <c r="K674" s="81" t="s">
        <v>757</v>
      </c>
      <c r="L674" s="81" t="s">
        <v>1075</v>
      </c>
      <c r="M674" s="82" t="s">
        <v>1813</v>
      </c>
      <c r="N674" s="79" t="str">
        <f t="shared" si="20"/>
        <v>4560123506975</v>
      </c>
      <c r="O674" s="79" t="str">
        <f t="shared" si="21"/>
        <v>TRUE</v>
      </c>
      <c r="P674" s="79"/>
      <c r="Q674" s="79"/>
      <c r="R674" s="79"/>
      <c r="S674" s="79"/>
      <c r="T674" s="79"/>
      <c r="U674" s="79"/>
    </row>
    <row r="675" spans="1:21" s="76" customFormat="1" ht="27.75" customHeight="1">
      <c r="A675" s="71"/>
      <c r="B675" s="71"/>
      <c r="C675" s="71" t="s">
        <v>721</v>
      </c>
      <c r="D675" s="71" t="s">
        <v>1919</v>
      </c>
      <c r="E675" s="71" t="s">
        <v>1921</v>
      </c>
      <c r="F675" s="71" t="s">
        <v>1945</v>
      </c>
      <c r="G675" s="74" t="s">
        <v>1777</v>
      </c>
      <c r="H675" s="71" t="e">
        <f>VLOOKUP(G675,#REF!,2,0)</f>
        <v>#REF!</v>
      </c>
      <c r="I675" s="75"/>
      <c r="J675" s="71"/>
      <c r="K675" s="81" t="s">
        <v>758</v>
      </c>
      <c r="L675" s="81" t="s">
        <v>1076</v>
      </c>
      <c r="M675" s="82" t="s">
        <v>1814</v>
      </c>
      <c r="N675" s="79" t="str">
        <f t="shared" si="20"/>
        <v>4560123506984</v>
      </c>
      <c r="O675" s="79" t="str">
        <f t="shared" si="21"/>
        <v>TRUE</v>
      </c>
      <c r="P675" s="79"/>
      <c r="Q675" s="79"/>
      <c r="R675" s="79"/>
      <c r="S675" s="79"/>
      <c r="T675" s="79"/>
      <c r="U675" s="79"/>
    </row>
    <row r="676" spans="1:21" s="76" customFormat="1" ht="27.75" customHeight="1">
      <c r="A676" s="71"/>
      <c r="B676" s="71"/>
      <c r="C676" s="71" t="s">
        <v>722</v>
      </c>
      <c r="D676" s="71" t="s">
        <v>1919</v>
      </c>
      <c r="E676" s="71" t="s">
        <v>1921</v>
      </c>
      <c r="F676" s="71" t="s">
        <v>1946</v>
      </c>
      <c r="G676" s="74" t="s">
        <v>1778</v>
      </c>
      <c r="H676" s="71" t="e">
        <f>VLOOKUP(G676,#REF!,2,0)</f>
        <v>#REF!</v>
      </c>
      <c r="I676" s="75"/>
      <c r="J676" s="71"/>
      <c r="K676" s="81" t="s">
        <v>759</v>
      </c>
      <c r="L676" s="81" t="s">
        <v>1077</v>
      </c>
      <c r="M676" s="82" t="s">
        <v>1815</v>
      </c>
      <c r="N676" s="79" t="str">
        <f t="shared" si="20"/>
        <v>4560123506983</v>
      </c>
      <c r="O676" s="79" t="str">
        <f t="shared" si="21"/>
        <v>TRUE</v>
      </c>
      <c r="P676" s="79"/>
      <c r="Q676" s="79"/>
      <c r="R676" s="79"/>
      <c r="S676" s="79"/>
      <c r="T676" s="79"/>
      <c r="U676" s="79"/>
    </row>
    <row r="677" spans="1:21" s="76" customFormat="1" ht="27.75" customHeight="1">
      <c r="A677" s="71"/>
      <c r="B677" s="71"/>
      <c r="C677" s="71" t="s">
        <v>723</v>
      </c>
      <c r="D677" s="71" t="s">
        <v>1919</v>
      </c>
      <c r="E677" s="71" t="s">
        <v>1921</v>
      </c>
      <c r="F677" s="71" t="s">
        <v>1947</v>
      </c>
      <c r="G677" s="74" t="s">
        <v>1779</v>
      </c>
      <c r="H677" s="71" t="e">
        <f>VLOOKUP(G677,#REF!,2,0)</f>
        <v>#REF!</v>
      </c>
      <c r="I677" s="75"/>
      <c r="J677" s="71"/>
      <c r="K677" s="81" t="s">
        <v>760</v>
      </c>
      <c r="L677" s="81" t="s">
        <v>1078</v>
      </c>
      <c r="M677" s="82" t="s">
        <v>1816</v>
      </c>
      <c r="N677" s="79" t="str">
        <f t="shared" si="20"/>
        <v>4560123506982</v>
      </c>
      <c r="O677" s="79" t="str">
        <f t="shared" si="21"/>
        <v>TRUE</v>
      </c>
      <c r="P677" s="79"/>
      <c r="Q677" s="79"/>
      <c r="R677" s="79"/>
      <c r="S677" s="79"/>
      <c r="T677" s="79"/>
      <c r="U677" s="79"/>
    </row>
    <row r="678" spans="1:21" s="76" customFormat="1" ht="27.75" customHeight="1">
      <c r="A678" s="71"/>
      <c r="B678" s="71"/>
      <c r="C678" s="71" t="s">
        <v>724</v>
      </c>
      <c r="D678" s="71" t="s">
        <v>1919</v>
      </c>
      <c r="E678" s="71" t="s">
        <v>1921</v>
      </c>
      <c r="F678" s="71" t="s">
        <v>1948</v>
      </c>
      <c r="G678" s="74" t="s">
        <v>1780</v>
      </c>
      <c r="H678" s="71" t="e">
        <f>VLOOKUP(G678,#REF!,2,0)</f>
        <v>#REF!</v>
      </c>
      <c r="I678" s="75"/>
      <c r="J678" s="71"/>
      <c r="K678" s="81" t="s">
        <v>761</v>
      </c>
      <c r="L678" s="81" t="s">
        <v>1079</v>
      </c>
      <c r="M678" s="82" t="s">
        <v>1817</v>
      </c>
      <c r="N678" s="79" t="str">
        <f t="shared" si="20"/>
        <v>4560123506981</v>
      </c>
      <c r="O678" s="79" t="str">
        <f t="shared" si="21"/>
        <v>TRUE</v>
      </c>
      <c r="P678" s="79"/>
      <c r="Q678" s="79"/>
      <c r="R678" s="79"/>
      <c r="S678" s="79"/>
      <c r="T678" s="79"/>
      <c r="U678" s="79"/>
    </row>
    <row r="679" spans="1:21" s="76" customFormat="1" ht="27.75" customHeight="1">
      <c r="A679" s="71"/>
      <c r="B679" s="71"/>
      <c r="C679" s="71" t="s">
        <v>725</v>
      </c>
      <c r="D679" s="71" t="s">
        <v>1919</v>
      </c>
      <c r="E679" s="71" t="s">
        <v>1921</v>
      </c>
      <c r="F679" s="71" t="s">
        <v>1949</v>
      </c>
      <c r="G679" s="74" t="s">
        <v>1781</v>
      </c>
      <c r="H679" s="71" t="e">
        <f>VLOOKUP(G679,#REF!,2,0)</f>
        <v>#REF!</v>
      </c>
      <c r="I679" s="75"/>
      <c r="J679" s="71"/>
      <c r="K679" s="81" t="s">
        <v>762</v>
      </c>
      <c r="L679" s="81" t="s">
        <v>1080</v>
      </c>
      <c r="M679" s="82" t="s">
        <v>1818</v>
      </c>
      <c r="N679" s="79" t="str">
        <f t="shared" si="20"/>
        <v>4560123506980</v>
      </c>
      <c r="O679" s="79" t="str">
        <f t="shared" si="21"/>
        <v>TRUE</v>
      </c>
      <c r="P679" s="79"/>
      <c r="Q679" s="79"/>
      <c r="R679" s="79"/>
      <c r="S679" s="79"/>
      <c r="T679" s="79"/>
      <c r="U679" s="79"/>
    </row>
    <row r="680" spans="1:21" s="76" customFormat="1" ht="27.75" customHeight="1">
      <c r="A680" s="71"/>
      <c r="B680" s="71"/>
      <c r="C680" s="71" t="s">
        <v>726</v>
      </c>
      <c r="D680" s="71" t="s">
        <v>1922</v>
      </c>
      <c r="E680" s="71" t="s">
        <v>1897</v>
      </c>
      <c r="F680" s="71" t="s">
        <v>1945</v>
      </c>
      <c r="G680" s="74" t="s">
        <v>1782</v>
      </c>
      <c r="H680" s="71" t="e">
        <f>VLOOKUP(G680,#REF!,2,0)</f>
        <v>#REF!</v>
      </c>
      <c r="I680" s="75"/>
      <c r="J680" s="71"/>
      <c r="K680" s="81" t="s">
        <v>763</v>
      </c>
      <c r="L680" s="81" t="s">
        <v>1081</v>
      </c>
      <c r="M680" s="82" t="s">
        <v>1819</v>
      </c>
      <c r="N680" s="79" t="str">
        <f t="shared" si="20"/>
        <v>4560123506954</v>
      </c>
      <c r="O680" s="79" t="str">
        <f t="shared" si="21"/>
        <v>TRUE</v>
      </c>
      <c r="P680" s="79"/>
      <c r="Q680" s="79"/>
      <c r="R680" s="79"/>
      <c r="S680" s="79"/>
      <c r="T680" s="79"/>
      <c r="U680" s="79"/>
    </row>
    <row r="681" spans="1:21" s="76" customFormat="1" ht="27.75" customHeight="1">
      <c r="A681" s="71"/>
      <c r="B681" s="71"/>
      <c r="C681" s="71" t="s">
        <v>727</v>
      </c>
      <c r="D681" s="71" t="s">
        <v>1922</v>
      </c>
      <c r="E681" s="71" t="s">
        <v>1897</v>
      </c>
      <c r="F681" s="71" t="s">
        <v>1946</v>
      </c>
      <c r="G681" s="74" t="s">
        <v>1783</v>
      </c>
      <c r="H681" s="71" t="e">
        <f>VLOOKUP(G681,#REF!,2,0)</f>
        <v>#REF!</v>
      </c>
      <c r="I681" s="75"/>
      <c r="J681" s="71"/>
      <c r="K681" s="81" t="s">
        <v>764</v>
      </c>
      <c r="L681" s="81" t="s">
        <v>1082</v>
      </c>
      <c r="M681" s="82" t="s">
        <v>1820</v>
      </c>
      <c r="N681" s="79" t="str">
        <f t="shared" si="20"/>
        <v>4560123506953</v>
      </c>
      <c r="O681" s="79" t="str">
        <f t="shared" si="21"/>
        <v>TRUE</v>
      </c>
      <c r="P681" s="79"/>
      <c r="Q681" s="79"/>
      <c r="R681" s="79"/>
      <c r="S681" s="79"/>
      <c r="T681" s="79"/>
      <c r="U681" s="79"/>
    </row>
    <row r="682" spans="1:21" s="76" customFormat="1" ht="27.75" customHeight="1">
      <c r="A682" s="71"/>
      <c r="B682" s="71"/>
      <c r="C682" s="71" t="s">
        <v>728</v>
      </c>
      <c r="D682" s="71" t="s">
        <v>1922</v>
      </c>
      <c r="E682" s="71" t="s">
        <v>1897</v>
      </c>
      <c r="F682" s="71" t="s">
        <v>1947</v>
      </c>
      <c r="G682" s="74" t="s">
        <v>1784</v>
      </c>
      <c r="H682" s="71" t="e">
        <f>VLOOKUP(G682,#REF!,2,0)</f>
        <v>#REF!</v>
      </c>
      <c r="I682" s="75"/>
      <c r="J682" s="71"/>
      <c r="K682" s="81" t="s">
        <v>765</v>
      </c>
      <c r="L682" s="81" t="s">
        <v>1083</v>
      </c>
      <c r="M682" s="82" t="s">
        <v>1821</v>
      </c>
      <c r="N682" s="79" t="str">
        <f t="shared" si="20"/>
        <v>4560123506952</v>
      </c>
      <c r="O682" s="79" t="str">
        <f t="shared" si="21"/>
        <v>TRUE</v>
      </c>
      <c r="P682" s="79"/>
      <c r="Q682" s="79"/>
      <c r="R682" s="79"/>
      <c r="S682" s="79"/>
      <c r="T682" s="79"/>
      <c r="U682" s="79"/>
    </row>
    <row r="683" spans="1:21" s="76" customFormat="1" ht="27.75" customHeight="1">
      <c r="A683" s="71"/>
      <c r="B683" s="71"/>
      <c r="C683" s="71" t="s">
        <v>729</v>
      </c>
      <c r="D683" s="71" t="s">
        <v>1922</v>
      </c>
      <c r="E683" s="71" t="s">
        <v>1897</v>
      </c>
      <c r="F683" s="71" t="s">
        <v>1948</v>
      </c>
      <c r="G683" s="74" t="s">
        <v>1785</v>
      </c>
      <c r="H683" s="71" t="e">
        <f>VLOOKUP(G683,#REF!,2,0)</f>
        <v>#REF!</v>
      </c>
      <c r="I683" s="75"/>
      <c r="J683" s="71"/>
      <c r="K683" s="81" t="s">
        <v>766</v>
      </c>
      <c r="L683" s="81" t="s">
        <v>1084</v>
      </c>
      <c r="M683" s="82" t="s">
        <v>1822</v>
      </c>
      <c r="N683" s="79" t="str">
        <f t="shared" si="20"/>
        <v>4560123506951</v>
      </c>
      <c r="O683" s="79" t="str">
        <f t="shared" si="21"/>
        <v>TRUE</v>
      </c>
      <c r="P683" s="79"/>
      <c r="Q683" s="79"/>
      <c r="R683" s="79"/>
      <c r="S683" s="79"/>
      <c r="T683" s="79"/>
      <c r="U683" s="79"/>
    </row>
    <row r="684" spans="1:21" s="76" customFormat="1" ht="27.75" customHeight="1">
      <c r="A684" s="71"/>
      <c r="B684" s="71"/>
      <c r="C684" s="71" t="s">
        <v>730</v>
      </c>
      <c r="D684" s="71" t="s">
        <v>1922</v>
      </c>
      <c r="E684" s="71" t="s">
        <v>1897</v>
      </c>
      <c r="F684" s="71" t="s">
        <v>1949</v>
      </c>
      <c r="G684" s="74" t="s">
        <v>1786</v>
      </c>
      <c r="H684" s="71" t="e">
        <f>VLOOKUP(G684,#REF!,2,0)</f>
        <v>#REF!</v>
      </c>
      <c r="I684" s="75"/>
      <c r="J684" s="71"/>
      <c r="K684" s="81" t="s">
        <v>767</v>
      </c>
      <c r="L684" s="81" t="s">
        <v>1085</v>
      </c>
      <c r="M684" s="82" t="s">
        <v>1823</v>
      </c>
      <c r="N684" s="79" t="str">
        <f t="shared" si="20"/>
        <v>4560123506950</v>
      </c>
      <c r="O684" s="79" t="str">
        <f t="shared" si="21"/>
        <v>TRUE</v>
      </c>
      <c r="P684" s="79"/>
      <c r="Q684" s="79"/>
      <c r="R684" s="79"/>
      <c r="S684" s="79"/>
      <c r="T684" s="79"/>
      <c r="U684" s="79"/>
    </row>
    <row r="685" spans="1:21" s="76" customFormat="1" ht="27.75" customHeight="1">
      <c r="A685" s="71"/>
      <c r="B685" s="71"/>
      <c r="C685" s="71" t="s">
        <v>731</v>
      </c>
      <c r="D685" s="71" t="s">
        <v>1922</v>
      </c>
      <c r="E685" s="71" t="s">
        <v>1870</v>
      </c>
      <c r="F685" s="71" t="s">
        <v>1945</v>
      </c>
      <c r="G685" s="74" t="s">
        <v>1787</v>
      </c>
      <c r="H685" s="71" t="e">
        <f>VLOOKUP(G685,#REF!,2,0)</f>
        <v>#REF!</v>
      </c>
      <c r="I685" s="75"/>
      <c r="J685" s="71"/>
      <c r="K685" s="81" t="s">
        <v>768</v>
      </c>
      <c r="L685" s="81" t="s">
        <v>1086</v>
      </c>
      <c r="M685" s="82" t="s">
        <v>1824</v>
      </c>
      <c r="N685" s="79" t="str">
        <f t="shared" si="20"/>
        <v>4560123470393</v>
      </c>
      <c r="O685" s="79" t="str">
        <f t="shared" si="21"/>
        <v>TRUE</v>
      </c>
      <c r="P685" s="79"/>
      <c r="Q685" s="79"/>
      <c r="R685" s="79"/>
      <c r="S685" s="79"/>
      <c r="T685" s="79"/>
      <c r="U685" s="79"/>
    </row>
    <row r="686" spans="1:21" s="76" customFormat="1" ht="27.75" customHeight="1">
      <c r="A686" s="71"/>
      <c r="B686" s="71"/>
      <c r="C686" s="71" t="s">
        <v>732</v>
      </c>
      <c r="D686" s="71" t="s">
        <v>1922</v>
      </c>
      <c r="E686" s="71" t="s">
        <v>1870</v>
      </c>
      <c r="F686" s="71" t="s">
        <v>1946</v>
      </c>
      <c r="G686" s="74" t="s">
        <v>1788</v>
      </c>
      <c r="H686" s="71" t="e">
        <f>VLOOKUP(G686,#REF!,2,0)</f>
        <v>#REF!</v>
      </c>
      <c r="I686" s="75"/>
      <c r="J686" s="71"/>
      <c r="K686" s="81" t="s">
        <v>769</v>
      </c>
      <c r="L686" s="81" t="s">
        <v>1087</v>
      </c>
      <c r="M686" s="82" t="s">
        <v>1825</v>
      </c>
      <c r="N686" s="79" t="str">
        <f t="shared" si="20"/>
        <v>4560123470394</v>
      </c>
      <c r="O686" s="79" t="str">
        <f t="shared" si="21"/>
        <v>TRUE</v>
      </c>
      <c r="P686" s="79"/>
      <c r="Q686" s="79"/>
      <c r="R686" s="79"/>
      <c r="S686" s="79"/>
      <c r="T686" s="79"/>
      <c r="U686" s="79"/>
    </row>
    <row r="687" spans="1:21" s="76" customFormat="1" ht="27.75" customHeight="1">
      <c r="A687" s="71"/>
      <c r="B687" s="71"/>
      <c r="C687" s="71" t="s">
        <v>733</v>
      </c>
      <c r="D687" s="71" t="s">
        <v>1922</v>
      </c>
      <c r="E687" s="71" t="s">
        <v>1870</v>
      </c>
      <c r="F687" s="71" t="s">
        <v>1947</v>
      </c>
      <c r="G687" s="74" t="s">
        <v>1789</v>
      </c>
      <c r="H687" s="71" t="e">
        <f>VLOOKUP(G687,#REF!,2,0)</f>
        <v>#REF!</v>
      </c>
      <c r="I687" s="75"/>
      <c r="J687" s="71"/>
      <c r="K687" s="81" t="s">
        <v>770</v>
      </c>
      <c r="L687" s="81" t="s">
        <v>1088</v>
      </c>
      <c r="M687" s="82" t="s">
        <v>1826</v>
      </c>
      <c r="N687" s="79" t="str">
        <f t="shared" si="20"/>
        <v>4560123470395</v>
      </c>
      <c r="O687" s="79" t="str">
        <f t="shared" si="21"/>
        <v>TRUE</v>
      </c>
      <c r="P687" s="79"/>
      <c r="Q687" s="79"/>
      <c r="R687" s="79"/>
      <c r="S687" s="79"/>
      <c r="T687" s="79"/>
      <c r="U687" s="79"/>
    </row>
    <row r="688" spans="1:21" s="76" customFormat="1" ht="27.75" customHeight="1">
      <c r="A688" s="71"/>
      <c r="B688" s="71"/>
      <c r="C688" s="71" t="s">
        <v>734</v>
      </c>
      <c r="D688" s="71" t="s">
        <v>1922</v>
      </c>
      <c r="E688" s="71" t="s">
        <v>1870</v>
      </c>
      <c r="F688" s="71" t="s">
        <v>1948</v>
      </c>
      <c r="G688" s="74" t="s">
        <v>1790</v>
      </c>
      <c r="H688" s="71" t="e">
        <f>VLOOKUP(G688,#REF!,2,0)</f>
        <v>#REF!</v>
      </c>
      <c r="I688" s="75"/>
      <c r="J688" s="71"/>
      <c r="K688" s="81" t="s">
        <v>771</v>
      </c>
      <c r="L688" s="81" t="s">
        <v>1089</v>
      </c>
      <c r="M688" s="82" t="s">
        <v>1827</v>
      </c>
      <c r="N688" s="79" t="str">
        <f t="shared" si="20"/>
        <v>4560123470396</v>
      </c>
      <c r="O688" s="79" t="str">
        <f t="shared" si="21"/>
        <v>TRUE</v>
      </c>
      <c r="P688" s="79"/>
      <c r="Q688" s="79"/>
      <c r="R688" s="79"/>
      <c r="S688" s="79"/>
      <c r="T688" s="79"/>
      <c r="U688" s="79"/>
    </row>
    <row r="689" spans="1:21" s="76" customFormat="1" ht="27.75" customHeight="1">
      <c r="A689" s="71"/>
      <c r="B689" s="71"/>
      <c r="C689" s="71" t="s">
        <v>735</v>
      </c>
      <c r="D689" s="71" t="s">
        <v>1922</v>
      </c>
      <c r="E689" s="71" t="s">
        <v>1870</v>
      </c>
      <c r="F689" s="71" t="s">
        <v>1949</v>
      </c>
      <c r="G689" s="74" t="s">
        <v>1791</v>
      </c>
      <c r="H689" s="71" t="e">
        <f>VLOOKUP(G689,#REF!,2,0)</f>
        <v>#REF!</v>
      </c>
      <c r="I689" s="75"/>
      <c r="J689" s="71"/>
      <c r="K689" s="81" t="s">
        <v>772</v>
      </c>
      <c r="L689" s="81" t="s">
        <v>1090</v>
      </c>
      <c r="M689" s="82" t="s">
        <v>1828</v>
      </c>
      <c r="N689" s="79" t="str">
        <f t="shared" si="20"/>
        <v>4560123470397</v>
      </c>
      <c r="O689" s="79" t="str">
        <f t="shared" si="21"/>
        <v>TRUE</v>
      </c>
      <c r="P689" s="79"/>
      <c r="Q689" s="79"/>
      <c r="R689" s="79"/>
      <c r="S689" s="79"/>
      <c r="T689" s="79"/>
      <c r="U689" s="79"/>
    </row>
    <row r="690" spans="1:21" s="76" customFormat="1" ht="27.75" customHeight="1">
      <c r="A690" s="71"/>
      <c r="B690" s="71"/>
      <c r="C690" s="71" t="s">
        <v>736</v>
      </c>
      <c r="D690" s="71" t="s">
        <v>1922</v>
      </c>
      <c r="E690" s="71" t="s">
        <v>1850</v>
      </c>
      <c r="F690" s="71" t="s">
        <v>1945</v>
      </c>
      <c r="G690" s="74" t="s">
        <v>1792</v>
      </c>
      <c r="H690" s="71" t="e">
        <f>VLOOKUP(G690,#REF!,2,0)</f>
        <v>#REF!</v>
      </c>
      <c r="I690" s="75"/>
      <c r="J690" s="71"/>
      <c r="K690" s="81" t="s">
        <v>773</v>
      </c>
      <c r="L690" s="81" t="s">
        <v>1091</v>
      </c>
      <c r="M690" s="82" t="s">
        <v>1829</v>
      </c>
      <c r="N690" s="79" t="str">
        <f t="shared" si="20"/>
        <v>4560123470363</v>
      </c>
      <c r="O690" s="79" t="str">
        <f t="shared" si="21"/>
        <v>TRUE</v>
      </c>
      <c r="P690" s="79"/>
      <c r="Q690" s="79"/>
      <c r="R690" s="79"/>
      <c r="S690" s="79"/>
      <c r="T690" s="79"/>
      <c r="U690" s="79"/>
    </row>
    <row r="691" spans="1:21" s="76" customFormat="1" ht="27.75" customHeight="1">
      <c r="A691" s="71"/>
      <c r="B691" s="71"/>
      <c r="C691" s="71" t="s">
        <v>737</v>
      </c>
      <c r="D691" s="71" t="s">
        <v>1922</v>
      </c>
      <c r="E691" s="71" t="s">
        <v>1850</v>
      </c>
      <c r="F691" s="71" t="s">
        <v>1946</v>
      </c>
      <c r="G691" s="74" t="s">
        <v>1793</v>
      </c>
      <c r="H691" s="71" t="e">
        <f>VLOOKUP(G691,#REF!,2,0)</f>
        <v>#REF!</v>
      </c>
      <c r="I691" s="75"/>
      <c r="J691" s="71"/>
      <c r="K691" s="81" t="s">
        <v>774</v>
      </c>
      <c r="L691" s="81" t="s">
        <v>1092</v>
      </c>
      <c r="M691" s="82" t="s">
        <v>1830</v>
      </c>
      <c r="N691" s="79" t="str">
        <f t="shared" si="20"/>
        <v>4560123470364</v>
      </c>
      <c r="O691" s="79" t="str">
        <f t="shared" si="21"/>
        <v>TRUE</v>
      </c>
      <c r="P691" s="79"/>
      <c r="Q691" s="79"/>
      <c r="R691" s="79"/>
      <c r="S691" s="79"/>
      <c r="T691" s="79"/>
      <c r="U691" s="79"/>
    </row>
    <row r="692" spans="1:21" s="76" customFormat="1" ht="27.75" customHeight="1">
      <c r="A692" s="71"/>
      <c r="B692" s="71"/>
      <c r="C692" s="71" t="s">
        <v>738</v>
      </c>
      <c r="D692" s="71" t="s">
        <v>1922</v>
      </c>
      <c r="E692" s="71" t="s">
        <v>1850</v>
      </c>
      <c r="F692" s="71" t="s">
        <v>1947</v>
      </c>
      <c r="G692" s="74" t="s">
        <v>1794</v>
      </c>
      <c r="H692" s="71" t="e">
        <f>VLOOKUP(G692,#REF!,2,0)</f>
        <v>#REF!</v>
      </c>
      <c r="I692" s="75"/>
      <c r="J692" s="71"/>
      <c r="K692" s="81" t="s">
        <v>775</v>
      </c>
      <c r="L692" s="81" t="s">
        <v>1093</v>
      </c>
      <c r="M692" s="82" t="s">
        <v>1831</v>
      </c>
      <c r="N692" s="79" t="str">
        <f t="shared" si="20"/>
        <v>4560123470365</v>
      </c>
      <c r="O692" s="79" t="str">
        <f t="shared" si="21"/>
        <v>TRUE</v>
      </c>
      <c r="P692" s="79"/>
      <c r="Q692" s="79"/>
      <c r="R692" s="79"/>
      <c r="S692" s="79"/>
      <c r="T692" s="79"/>
      <c r="U692" s="79"/>
    </row>
    <row r="693" spans="1:21" s="76" customFormat="1" ht="27.75" customHeight="1">
      <c r="A693" s="71"/>
      <c r="B693" s="71"/>
      <c r="C693" s="71" t="s">
        <v>739</v>
      </c>
      <c r="D693" s="71" t="s">
        <v>1922</v>
      </c>
      <c r="E693" s="71" t="s">
        <v>1850</v>
      </c>
      <c r="F693" s="71" t="s">
        <v>1948</v>
      </c>
      <c r="G693" s="74" t="s">
        <v>1795</v>
      </c>
      <c r="H693" s="71" t="e">
        <f>VLOOKUP(G693,#REF!,2,0)</f>
        <v>#REF!</v>
      </c>
      <c r="I693" s="75"/>
      <c r="J693" s="71"/>
      <c r="K693" s="81" t="s">
        <v>776</v>
      </c>
      <c r="L693" s="81" t="s">
        <v>1094</v>
      </c>
      <c r="M693" s="82" t="s">
        <v>1832</v>
      </c>
      <c r="N693" s="79" t="str">
        <f t="shared" si="20"/>
        <v>4560123470366</v>
      </c>
      <c r="O693" s="79" t="str">
        <f t="shared" si="21"/>
        <v>TRUE</v>
      </c>
      <c r="P693" s="79"/>
      <c r="Q693" s="79"/>
      <c r="R693" s="79"/>
      <c r="S693" s="79"/>
      <c r="T693" s="79"/>
      <c r="U693" s="79"/>
    </row>
    <row r="694" spans="1:21" s="76" customFormat="1" ht="27.75" customHeight="1">
      <c r="A694" s="71"/>
      <c r="B694" s="71"/>
      <c r="C694" s="71" t="s">
        <v>740</v>
      </c>
      <c r="D694" s="71" t="s">
        <v>1922</v>
      </c>
      <c r="E694" s="71" t="s">
        <v>1850</v>
      </c>
      <c r="F694" s="71" t="s">
        <v>1949</v>
      </c>
      <c r="G694" s="74" t="s">
        <v>1796</v>
      </c>
      <c r="H694" s="71" t="e">
        <f>VLOOKUP(G694,#REF!,2,0)</f>
        <v>#REF!</v>
      </c>
      <c r="I694" s="75"/>
      <c r="J694" s="71"/>
      <c r="K694" s="81" t="s">
        <v>777</v>
      </c>
      <c r="L694" s="81" t="s">
        <v>1095</v>
      </c>
      <c r="M694" s="82" t="s">
        <v>1833</v>
      </c>
      <c r="N694" s="79" t="str">
        <f t="shared" si="20"/>
        <v>4560123470367</v>
      </c>
      <c r="O694" s="79" t="str">
        <f t="shared" si="21"/>
        <v>TRUE</v>
      </c>
      <c r="P694" s="79"/>
      <c r="Q694" s="79"/>
      <c r="R694" s="79"/>
      <c r="S694" s="79"/>
      <c r="T694" s="79"/>
      <c r="U694" s="79"/>
    </row>
    <row r="695" spans="1:21" s="76" customFormat="1" ht="27.75" customHeight="1">
      <c r="A695" s="71"/>
      <c r="B695" s="71"/>
      <c r="C695" s="71" t="s">
        <v>741</v>
      </c>
      <c r="D695" s="71" t="s">
        <v>1923</v>
      </c>
      <c r="E695" s="71" t="s">
        <v>1869</v>
      </c>
      <c r="F695" s="71" t="s">
        <v>1945</v>
      </c>
      <c r="G695" s="74" t="s">
        <v>1797</v>
      </c>
      <c r="H695" s="71" t="e">
        <f>VLOOKUP(G695,#REF!,2,0)</f>
        <v>#REF!</v>
      </c>
      <c r="I695" s="75"/>
      <c r="J695" s="71"/>
      <c r="K695" s="81" t="s">
        <v>778</v>
      </c>
      <c r="L695" s="81" t="s">
        <v>1096</v>
      </c>
      <c r="M695" s="82" t="s">
        <v>1834</v>
      </c>
      <c r="N695" s="79" t="str">
        <f t="shared" si="20"/>
        <v>4560123470368</v>
      </c>
      <c r="O695" s="79" t="str">
        <f t="shared" si="21"/>
        <v>TRUE</v>
      </c>
      <c r="P695" s="79"/>
      <c r="Q695" s="79"/>
      <c r="R695" s="79"/>
      <c r="S695" s="79"/>
      <c r="T695" s="79"/>
      <c r="U695" s="79"/>
    </row>
    <row r="696" spans="1:21" s="76" customFormat="1" ht="27.75" customHeight="1">
      <c r="A696" s="71"/>
      <c r="B696" s="71"/>
      <c r="C696" s="71" t="s">
        <v>742</v>
      </c>
      <c r="D696" s="71" t="s">
        <v>1923</v>
      </c>
      <c r="E696" s="71" t="s">
        <v>1869</v>
      </c>
      <c r="F696" s="71" t="s">
        <v>1946</v>
      </c>
      <c r="G696" s="74" t="s">
        <v>1798</v>
      </c>
      <c r="H696" s="71" t="e">
        <f>VLOOKUP(G696,#REF!,2,0)</f>
        <v>#REF!</v>
      </c>
      <c r="I696" s="75"/>
      <c r="J696" s="71"/>
      <c r="K696" s="81" t="s">
        <v>779</v>
      </c>
      <c r="L696" s="81" t="s">
        <v>1097</v>
      </c>
      <c r="M696" s="82" t="s">
        <v>1835</v>
      </c>
      <c r="N696" s="79" t="str">
        <f t="shared" si="20"/>
        <v>4560123470369</v>
      </c>
      <c r="O696" s="79" t="str">
        <f t="shared" si="21"/>
        <v>TRUE</v>
      </c>
      <c r="P696" s="79"/>
      <c r="Q696" s="79"/>
      <c r="R696" s="79"/>
      <c r="S696" s="79"/>
      <c r="T696" s="79"/>
      <c r="U696" s="79"/>
    </row>
    <row r="697" spans="1:21" s="76" customFormat="1" ht="27.75" customHeight="1">
      <c r="A697" s="71"/>
      <c r="B697" s="71"/>
      <c r="C697" s="71" t="s">
        <v>743</v>
      </c>
      <c r="D697" s="71" t="s">
        <v>1923</v>
      </c>
      <c r="E697" s="71" t="s">
        <v>1869</v>
      </c>
      <c r="F697" s="71" t="s">
        <v>1947</v>
      </c>
      <c r="G697" s="74" t="s">
        <v>1799</v>
      </c>
      <c r="H697" s="71" t="e">
        <f>VLOOKUP(G697,#REF!,2,0)</f>
        <v>#REF!</v>
      </c>
      <c r="I697" s="75"/>
      <c r="J697" s="71"/>
      <c r="K697" s="81" t="s">
        <v>780</v>
      </c>
      <c r="L697" s="81" t="s">
        <v>1098</v>
      </c>
      <c r="M697" s="82" t="s">
        <v>1836</v>
      </c>
      <c r="N697" s="79" t="str">
        <f t="shared" si="20"/>
        <v>4560123470370</v>
      </c>
      <c r="O697" s="79" t="str">
        <f t="shared" si="21"/>
        <v>TRUE</v>
      </c>
      <c r="P697" s="79"/>
      <c r="Q697" s="79"/>
      <c r="R697" s="79"/>
      <c r="S697" s="79"/>
      <c r="T697" s="79"/>
      <c r="U697" s="79"/>
    </row>
    <row r="698" spans="1:21" s="76" customFormat="1" ht="27.75" customHeight="1">
      <c r="A698" s="71"/>
      <c r="B698" s="71"/>
      <c r="C698" s="71" t="s">
        <v>744</v>
      </c>
      <c r="D698" s="71" t="s">
        <v>1923</v>
      </c>
      <c r="E698" s="71" t="s">
        <v>1869</v>
      </c>
      <c r="F698" s="71" t="s">
        <v>1948</v>
      </c>
      <c r="G698" s="74" t="s">
        <v>1800</v>
      </c>
      <c r="H698" s="71" t="e">
        <f>VLOOKUP(G698,#REF!,2,0)</f>
        <v>#REF!</v>
      </c>
      <c r="I698" s="75"/>
      <c r="J698" s="71"/>
      <c r="K698" s="81" t="s">
        <v>781</v>
      </c>
      <c r="L698" s="81" t="s">
        <v>1099</v>
      </c>
      <c r="M698" s="82" t="s">
        <v>1837</v>
      </c>
      <c r="N698" s="79" t="str">
        <f t="shared" si="20"/>
        <v>4560123470371</v>
      </c>
      <c r="O698" s="79" t="str">
        <f t="shared" si="21"/>
        <v>TRUE</v>
      </c>
      <c r="P698" s="79"/>
      <c r="Q698" s="79"/>
      <c r="R698" s="79"/>
      <c r="S698" s="79"/>
      <c r="T698" s="79"/>
      <c r="U698" s="79"/>
    </row>
    <row r="699" spans="1:21" s="76" customFormat="1" ht="27.75" customHeight="1">
      <c r="A699" s="71"/>
      <c r="B699" s="71"/>
      <c r="C699" s="71" t="s">
        <v>745</v>
      </c>
      <c r="D699" s="71" t="s">
        <v>1923</v>
      </c>
      <c r="E699" s="71" t="s">
        <v>1869</v>
      </c>
      <c r="F699" s="71" t="s">
        <v>1949</v>
      </c>
      <c r="G699" s="74" t="s">
        <v>1801</v>
      </c>
      <c r="H699" s="71" t="e">
        <f>VLOOKUP(G699,#REF!,2,0)</f>
        <v>#REF!</v>
      </c>
      <c r="I699" s="75"/>
      <c r="J699" s="71"/>
      <c r="K699" s="81" t="s">
        <v>782</v>
      </c>
      <c r="L699" s="81" t="s">
        <v>1100</v>
      </c>
      <c r="M699" s="82" t="s">
        <v>1838</v>
      </c>
      <c r="N699" s="79" t="str">
        <f t="shared" si="20"/>
        <v>4560123470372</v>
      </c>
      <c r="O699" s="79" t="str">
        <f t="shared" si="21"/>
        <v>TRUE</v>
      </c>
      <c r="P699" s="79"/>
      <c r="Q699" s="79"/>
      <c r="R699" s="79"/>
      <c r="S699" s="79"/>
      <c r="T699" s="79"/>
      <c r="U699" s="79"/>
    </row>
    <row r="700" spans="1:21" s="76" customFormat="1" ht="27.75" customHeight="1">
      <c r="A700" s="71"/>
      <c r="B700" s="71"/>
      <c r="C700" s="71" t="s">
        <v>746</v>
      </c>
      <c r="D700" s="71" t="s">
        <v>1922</v>
      </c>
      <c r="E700" s="71" t="s">
        <v>1924</v>
      </c>
      <c r="F700" s="71" t="s">
        <v>1945</v>
      </c>
      <c r="G700" s="74" t="s">
        <v>1802</v>
      </c>
      <c r="H700" s="71" t="e">
        <f>VLOOKUP(G700,#REF!,2,0)</f>
        <v>#REF!</v>
      </c>
      <c r="I700" s="75"/>
      <c r="J700" s="71"/>
      <c r="K700" s="81" t="s">
        <v>783</v>
      </c>
      <c r="L700" s="81" t="s">
        <v>1101</v>
      </c>
      <c r="M700" s="82" t="s">
        <v>1839</v>
      </c>
      <c r="N700" s="79" t="str">
        <f t="shared" si="20"/>
        <v>4560123470378</v>
      </c>
      <c r="O700" s="79" t="str">
        <f t="shared" si="21"/>
        <v>TRUE</v>
      </c>
      <c r="P700" s="79"/>
      <c r="Q700" s="79"/>
      <c r="R700" s="79"/>
      <c r="S700" s="79"/>
      <c r="T700" s="79"/>
      <c r="U700" s="79"/>
    </row>
    <row r="701" spans="1:21" s="76" customFormat="1" ht="27.75" customHeight="1">
      <c r="A701" s="71"/>
      <c r="B701" s="71"/>
      <c r="C701" s="71" t="s">
        <v>747</v>
      </c>
      <c r="D701" s="71" t="s">
        <v>1922</v>
      </c>
      <c r="E701" s="71" t="s">
        <v>1924</v>
      </c>
      <c r="F701" s="71" t="s">
        <v>1946</v>
      </c>
      <c r="G701" s="74" t="s">
        <v>1803</v>
      </c>
      <c r="H701" s="71" t="e">
        <f>VLOOKUP(G701,#REF!,2,0)</f>
        <v>#REF!</v>
      </c>
      <c r="I701" s="75"/>
      <c r="J701" s="71"/>
      <c r="K701" s="81" t="s">
        <v>784</v>
      </c>
      <c r="L701" s="81" t="s">
        <v>1102</v>
      </c>
      <c r="M701" s="82" t="s">
        <v>1840</v>
      </c>
      <c r="N701" s="79" t="str">
        <f t="shared" si="20"/>
        <v>4560123470379</v>
      </c>
      <c r="O701" s="79" t="str">
        <f t="shared" si="21"/>
        <v>TRUE</v>
      </c>
      <c r="P701" s="79"/>
      <c r="Q701" s="79"/>
      <c r="R701" s="79"/>
      <c r="S701" s="79"/>
      <c r="T701" s="79"/>
      <c r="U701" s="79"/>
    </row>
    <row r="702" spans="1:21" s="76" customFormat="1" ht="27.75" customHeight="1">
      <c r="A702" s="71"/>
      <c r="B702" s="71"/>
      <c r="C702" s="71" t="s">
        <v>748</v>
      </c>
      <c r="D702" s="71" t="s">
        <v>1922</v>
      </c>
      <c r="E702" s="71" t="s">
        <v>1924</v>
      </c>
      <c r="F702" s="71" t="s">
        <v>1947</v>
      </c>
      <c r="G702" s="74" t="s">
        <v>1804</v>
      </c>
      <c r="H702" s="71" t="e">
        <f>VLOOKUP(G702,#REF!,2,0)</f>
        <v>#REF!</v>
      </c>
      <c r="I702" s="75"/>
      <c r="J702" s="71"/>
      <c r="K702" s="81" t="s">
        <v>785</v>
      </c>
      <c r="L702" s="81" t="s">
        <v>1103</v>
      </c>
      <c r="M702" s="82" t="s">
        <v>1841</v>
      </c>
      <c r="N702" s="79" t="str">
        <f t="shared" si="20"/>
        <v>4560123470380</v>
      </c>
      <c r="O702" s="79" t="str">
        <f t="shared" si="21"/>
        <v>TRUE</v>
      </c>
      <c r="P702" s="79"/>
      <c r="Q702" s="79"/>
      <c r="R702" s="79"/>
      <c r="S702" s="79"/>
      <c r="T702" s="79"/>
      <c r="U702" s="79"/>
    </row>
    <row r="703" spans="1:21" s="76" customFormat="1" ht="27.75" customHeight="1">
      <c r="A703" s="71"/>
      <c r="B703" s="71"/>
      <c r="C703" s="71" t="s">
        <v>749</v>
      </c>
      <c r="D703" s="71" t="s">
        <v>1922</v>
      </c>
      <c r="E703" s="71" t="s">
        <v>1924</v>
      </c>
      <c r="F703" s="71" t="s">
        <v>1948</v>
      </c>
      <c r="G703" s="74" t="s">
        <v>1805</v>
      </c>
      <c r="H703" s="71" t="e">
        <f>VLOOKUP(G703,#REF!,2,0)</f>
        <v>#REF!</v>
      </c>
      <c r="I703" s="75"/>
      <c r="J703" s="71"/>
      <c r="K703" s="81" t="s">
        <v>615</v>
      </c>
      <c r="L703" s="81" t="s">
        <v>933</v>
      </c>
      <c r="M703" s="82" t="s">
        <v>1671</v>
      </c>
      <c r="N703" s="79" t="str">
        <f t="shared" si="20"/>
        <v>4560123470381</v>
      </c>
      <c r="O703" s="79" t="str">
        <f t="shared" si="21"/>
        <v>TRUE</v>
      </c>
      <c r="P703" s="79"/>
      <c r="Q703" s="79"/>
      <c r="R703" s="79"/>
      <c r="S703" s="79"/>
      <c r="T703" s="79"/>
      <c r="U703" s="79"/>
    </row>
    <row r="704" spans="1:21" s="76" customFormat="1" ht="27.75" customHeight="1">
      <c r="A704" s="71"/>
      <c r="B704" s="71"/>
      <c r="C704" s="71" t="s">
        <v>750</v>
      </c>
      <c r="D704" s="71" t="s">
        <v>1922</v>
      </c>
      <c r="E704" s="71" t="s">
        <v>1924</v>
      </c>
      <c r="F704" s="71" t="s">
        <v>1949</v>
      </c>
      <c r="G704" s="74" t="s">
        <v>1806</v>
      </c>
      <c r="H704" s="71" t="e">
        <f>VLOOKUP(G704,#REF!,2,0)</f>
        <v>#REF!</v>
      </c>
      <c r="I704" s="75"/>
      <c r="J704" s="71"/>
      <c r="K704" s="81" t="s">
        <v>236</v>
      </c>
      <c r="L704" s="81" t="s">
        <v>2336</v>
      </c>
      <c r="M704" s="82" t="s">
        <v>1292</v>
      </c>
      <c r="N704" s="79" t="str">
        <f t="shared" si="20"/>
        <v>4560123470382</v>
      </c>
      <c r="O704" s="79" t="str">
        <f t="shared" si="21"/>
        <v>TRUE</v>
      </c>
      <c r="P704" s="79"/>
      <c r="Q704" s="79"/>
      <c r="R704" s="79"/>
      <c r="S704" s="79"/>
      <c r="T704" s="79"/>
      <c r="U704" s="79"/>
    </row>
    <row r="705" spans="1:21" s="76" customFormat="1" ht="27.75" customHeight="1">
      <c r="A705" s="71"/>
      <c r="B705" s="71"/>
      <c r="C705" s="71" t="s">
        <v>751</v>
      </c>
      <c r="D705" s="71" t="s">
        <v>1922</v>
      </c>
      <c r="E705" s="71" t="s">
        <v>1925</v>
      </c>
      <c r="F705" s="71" t="s">
        <v>1945</v>
      </c>
      <c r="G705" s="74" t="s">
        <v>1807</v>
      </c>
      <c r="H705" s="71" t="e">
        <f>VLOOKUP(G705,#REF!,2,0)</f>
        <v>#REF!</v>
      </c>
      <c r="I705" s="75"/>
      <c r="J705" s="71"/>
      <c r="K705" s="81" t="s">
        <v>48</v>
      </c>
      <c r="L705" s="81" t="s">
        <v>2337</v>
      </c>
      <c r="M705" s="82" t="s">
        <v>1104</v>
      </c>
      <c r="N705" s="79" t="str">
        <f t="shared" si="20"/>
        <v>4560123506926</v>
      </c>
      <c r="O705" s="79" t="str">
        <f t="shared" si="21"/>
        <v>TRUE</v>
      </c>
      <c r="P705" s="79"/>
      <c r="Q705" s="79"/>
      <c r="R705" s="79"/>
      <c r="S705" s="79"/>
      <c r="T705" s="79"/>
      <c r="U705" s="79"/>
    </row>
    <row r="706" spans="1:21" s="76" customFormat="1" ht="27.75" customHeight="1">
      <c r="A706" s="71"/>
      <c r="B706" s="71"/>
      <c r="C706" s="71" t="s">
        <v>752</v>
      </c>
      <c r="D706" s="71" t="s">
        <v>1922</v>
      </c>
      <c r="E706" s="71" t="s">
        <v>1925</v>
      </c>
      <c r="F706" s="71" t="s">
        <v>1946</v>
      </c>
      <c r="G706" s="74" t="s">
        <v>1808</v>
      </c>
      <c r="H706" s="71" t="e">
        <f>VLOOKUP(G706,#REF!,2,0)</f>
        <v>#REF!</v>
      </c>
      <c r="I706" s="75"/>
      <c r="J706" s="71"/>
      <c r="K706" s="81" t="s">
        <v>49</v>
      </c>
      <c r="L706" s="81" t="s">
        <v>2338</v>
      </c>
      <c r="M706" s="82" t="s">
        <v>1105</v>
      </c>
      <c r="N706" s="79" t="str">
        <f t="shared" si="20"/>
        <v>4560123506925</v>
      </c>
      <c r="O706" s="79" t="str">
        <f t="shared" si="21"/>
        <v>TRUE</v>
      </c>
      <c r="P706" s="79"/>
      <c r="Q706" s="79"/>
      <c r="R706" s="79"/>
      <c r="S706" s="79"/>
      <c r="T706" s="79"/>
      <c r="U706" s="79"/>
    </row>
    <row r="707" spans="1:21" s="76" customFormat="1" ht="27.75" customHeight="1">
      <c r="A707" s="71"/>
      <c r="B707" s="71"/>
      <c r="C707" s="71" t="s">
        <v>753</v>
      </c>
      <c r="D707" s="71" t="s">
        <v>1922</v>
      </c>
      <c r="E707" s="71" t="s">
        <v>1925</v>
      </c>
      <c r="F707" s="71" t="s">
        <v>1947</v>
      </c>
      <c r="G707" s="74" t="s">
        <v>1809</v>
      </c>
      <c r="H707" s="71" t="e">
        <f>VLOOKUP(G707,#REF!,2,0)</f>
        <v>#REF!</v>
      </c>
      <c r="I707" s="75"/>
      <c r="J707" s="71"/>
      <c r="K707" s="81" t="s">
        <v>50</v>
      </c>
      <c r="L707" s="81" t="s">
        <v>2339</v>
      </c>
      <c r="M707" s="82" t="s">
        <v>1106</v>
      </c>
      <c r="N707" s="79" t="str">
        <f t="shared" ref="N707:N740" si="22">VLOOKUP(C707,K:M,3,0)</f>
        <v>4560123506924</v>
      </c>
      <c r="O707" s="79" t="str">
        <f t="shared" ref="O707:O740" si="23">IF(N707=G707,"TRUE","FALSE")</f>
        <v>TRUE</v>
      </c>
      <c r="P707" s="79"/>
      <c r="Q707" s="79"/>
      <c r="R707" s="79"/>
      <c r="S707" s="79"/>
      <c r="T707" s="79"/>
      <c r="U707" s="79"/>
    </row>
    <row r="708" spans="1:21" s="76" customFormat="1" ht="27.75" customHeight="1">
      <c r="A708" s="71"/>
      <c r="B708" s="71"/>
      <c r="C708" s="71" t="s">
        <v>754</v>
      </c>
      <c r="D708" s="71" t="s">
        <v>1922</v>
      </c>
      <c r="E708" s="71" t="s">
        <v>1925</v>
      </c>
      <c r="F708" s="71" t="s">
        <v>1948</v>
      </c>
      <c r="G708" s="74" t="s">
        <v>1810</v>
      </c>
      <c r="H708" s="71" t="e">
        <f>VLOOKUP(G708,#REF!,2,0)</f>
        <v>#REF!</v>
      </c>
      <c r="I708" s="75"/>
      <c r="J708" s="71"/>
      <c r="K708" s="81" t="s">
        <v>51</v>
      </c>
      <c r="L708" s="81" t="s">
        <v>2340</v>
      </c>
      <c r="M708" s="82" t="s">
        <v>1107</v>
      </c>
      <c r="N708" s="79" t="str">
        <f t="shared" si="22"/>
        <v>4560123506923</v>
      </c>
      <c r="O708" s="79" t="str">
        <f t="shared" si="23"/>
        <v>TRUE</v>
      </c>
      <c r="P708" s="79"/>
      <c r="Q708" s="79"/>
      <c r="R708" s="79"/>
      <c r="S708" s="79"/>
      <c r="T708" s="79"/>
      <c r="U708" s="79"/>
    </row>
    <row r="709" spans="1:21" s="76" customFormat="1" ht="27.75" customHeight="1">
      <c r="A709" s="71"/>
      <c r="B709" s="71"/>
      <c r="C709" s="71" t="s">
        <v>755</v>
      </c>
      <c r="D709" s="71" t="s">
        <v>1922</v>
      </c>
      <c r="E709" s="71" t="s">
        <v>1925</v>
      </c>
      <c r="F709" s="71" t="s">
        <v>1949</v>
      </c>
      <c r="G709" s="74" t="s">
        <v>1811</v>
      </c>
      <c r="H709" s="71" t="e">
        <f>VLOOKUP(G709,#REF!,2,0)</f>
        <v>#REF!</v>
      </c>
      <c r="I709" s="75"/>
      <c r="J709" s="71"/>
      <c r="K709" s="81" t="s">
        <v>52</v>
      </c>
      <c r="L709" s="81" t="s">
        <v>2341</v>
      </c>
      <c r="M709" s="82" t="s">
        <v>1108</v>
      </c>
      <c r="N709" s="79" t="str">
        <f t="shared" si="22"/>
        <v>4560123506922</v>
      </c>
      <c r="O709" s="79" t="str">
        <f t="shared" si="23"/>
        <v>TRUE</v>
      </c>
      <c r="P709" s="79"/>
      <c r="Q709" s="79"/>
      <c r="R709" s="79"/>
      <c r="S709" s="79"/>
      <c r="T709" s="79"/>
      <c r="U709" s="79"/>
    </row>
    <row r="710" spans="1:21" s="76" customFormat="1" ht="27.75" customHeight="1">
      <c r="A710" s="71"/>
      <c r="B710" s="71"/>
      <c r="C710" s="71" t="s">
        <v>756</v>
      </c>
      <c r="D710" s="71" t="s">
        <v>1926</v>
      </c>
      <c r="E710" s="71" t="s">
        <v>1869</v>
      </c>
      <c r="F710" s="71" t="s">
        <v>1945</v>
      </c>
      <c r="G710" s="74" t="s">
        <v>1812</v>
      </c>
      <c r="H710" s="71" t="e">
        <f>VLOOKUP(G710,#REF!,2,0)</f>
        <v>#REF!</v>
      </c>
      <c r="I710" s="75"/>
      <c r="J710" s="71"/>
      <c r="K710" s="81" t="s">
        <v>53</v>
      </c>
      <c r="L710" s="81" t="s">
        <v>2342</v>
      </c>
      <c r="M710" s="82" t="s">
        <v>1109</v>
      </c>
      <c r="N710" s="79" t="str">
        <f t="shared" si="22"/>
        <v>3885504680614</v>
      </c>
      <c r="O710" s="79" t="str">
        <f t="shared" si="23"/>
        <v>TRUE</v>
      </c>
      <c r="P710" s="79"/>
      <c r="Q710" s="79"/>
      <c r="R710" s="79"/>
      <c r="S710" s="79"/>
      <c r="T710" s="79"/>
      <c r="U710" s="79"/>
    </row>
    <row r="711" spans="1:21" s="76" customFormat="1" ht="27.75" customHeight="1">
      <c r="A711" s="71"/>
      <c r="B711" s="71"/>
      <c r="C711" s="71" t="s">
        <v>757</v>
      </c>
      <c r="D711" s="71" t="s">
        <v>1926</v>
      </c>
      <c r="E711" s="71" t="s">
        <v>1869</v>
      </c>
      <c r="F711" s="71" t="s">
        <v>1946</v>
      </c>
      <c r="G711" s="74" t="s">
        <v>1813</v>
      </c>
      <c r="H711" s="71" t="e">
        <f>VLOOKUP(G711,#REF!,2,0)</f>
        <v>#REF!</v>
      </c>
      <c r="I711" s="75"/>
      <c r="J711" s="71"/>
      <c r="K711" s="81" t="s">
        <v>54</v>
      </c>
      <c r="L711" s="81" t="s">
        <v>2343</v>
      </c>
      <c r="M711" s="82" t="s">
        <v>1110</v>
      </c>
      <c r="N711" s="79" t="str">
        <f t="shared" si="22"/>
        <v>3885504680615</v>
      </c>
      <c r="O711" s="79" t="str">
        <f t="shared" si="23"/>
        <v>TRUE</v>
      </c>
      <c r="P711" s="79"/>
      <c r="Q711" s="79"/>
      <c r="R711" s="79"/>
      <c r="S711" s="79"/>
      <c r="T711" s="79"/>
      <c r="U711" s="79"/>
    </row>
    <row r="712" spans="1:21" s="76" customFormat="1" ht="27.75" customHeight="1">
      <c r="A712" s="71"/>
      <c r="B712" s="71"/>
      <c r="C712" s="71" t="s">
        <v>758</v>
      </c>
      <c r="D712" s="71" t="s">
        <v>1926</v>
      </c>
      <c r="E712" s="71" t="s">
        <v>1869</v>
      </c>
      <c r="F712" s="71" t="s">
        <v>1947</v>
      </c>
      <c r="G712" s="74" t="s">
        <v>1814</v>
      </c>
      <c r="H712" s="71" t="e">
        <f>VLOOKUP(G712,#REF!,2,0)</f>
        <v>#REF!</v>
      </c>
      <c r="I712" s="75"/>
      <c r="J712" s="71"/>
      <c r="K712" s="81" t="s">
        <v>55</v>
      </c>
      <c r="L712" s="81" t="s">
        <v>2344</v>
      </c>
      <c r="M712" s="82" t="s">
        <v>1111</v>
      </c>
      <c r="N712" s="79" t="str">
        <f t="shared" si="22"/>
        <v>3885504680616</v>
      </c>
      <c r="O712" s="79" t="str">
        <f t="shared" si="23"/>
        <v>TRUE</v>
      </c>
      <c r="P712" s="79"/>
      <c r="Q712" s="79"/>
      <c r="R712" s="79"/>
      <c r="S712" s="79"/>
      <c r="T712" s="79"/>
      <c r="U712" s="79"/>
    </row>
    <row r="713" spans="1:21" s="76" customFormat="1" ht="27.75" customHeight="1">
      <c r="A713" s="71"/>
      <c r="B713" s="71"/>
      <c r="C713" s="71" t="s">
        <v>759</v>
      </c>
      <c r="D713" s="71" t="s">
        <v>1926</v>
      </c>
      <c r="E713" s="71" t="s">
        <v>1869</v>
      </c>
      <c r="F713" s="71" t="s">
        <v>1948</v>
      </c>
      <c r="G713" s="74" t="s">
        <v>1815</v>
      </c>
      <c r="H713" s="71" t="e">
        <f>VLOOKUP(G713,#REF!,2,0)</f>
        <v>#REF!</v>
      </c>
      <c r="I713" s="75"/>
      <c r="J713" s="71"/>
      <c r="K713" s="81" t="s">
        <v>56</v>
      </c>
      <c r="L713" s="81" t="s">
        <v>2345</v>
      </c>
      <c r="M713" s="82" t="s">
        <v>1112</v>
      </c>
      <c r="N713" s="79" t="str">
        <f t="shared" si="22"/>
        <v>3885504680617</v>
      </c>
      <c r="O713" s="79" t="str">
        <f t="shared" si="23"/>
        <v>TRUE</v>
      </c>
      <c r="P713" s="79"/>
      <c r="Q713" s="79"/>
      <c r="R713" s="79"/>
      <c r="S713" s="79"/>
      <c r="T713" s="79"/>
      <c r="U713" s="79"/>
    </row>
    <row r="714" spans="1:21" s="76" customFormat="1" ht="27.75" customHeight="1">
      <c r="A714" s="71"/>
      <c r="B714" s="71"/>
      <c r="C714" s="71" t="s">
        <v>760</v>
      </c>
      <c r="D714" s="71" t="s">
        <v>1926</v>
      </c>
      <c r="E714" s="71" t="s">
        <v>1869</v>
      </c>
      <c r="F714" s="71" t="s">
        <v>1949</v>
      </c>
      <c r="G714" s="74" t="s">
        <v>1816</v>
      </c>
      <c r="H714" s="71" t="e">
        <f>VLOOKUP(G714,#REF!,2,0)</f>
        <v>#REF!</v>
      </c>
      <c r="I714" s="75"/>
      <c r="J714" s="71"/>
      <c r="K714" s="81" t="s">
        <v>57</v>
      </c>
      <c r="L714" s="81" t="s">
        <v>2346</v>
      </c>
      <c r="M714" s="82" t="s">
        <v>1113</v>
      </c>
      <c r="N714" s="79" t="str">
        <f t="shared" si="22"/>
        <v>3885504682969</v>
      </c>
      <c r="O714" s="79" t="str">
        <f t="shared" si="23"/>
        <v>TRUE</v>
      </c>
      <c r="P714" s="79"/>
      <c r="Q714" s="79"/>
      <c r="R714" s="79"/>
      <c r="S714" s="79"/>
      <c r="T714" s="79"/>
      <c r="U714" s="79"/>
    </row>
    <row r="715" spans="1:21" s="76" customFormat="1" ht="27.75" customHeight="1">
      <c r="A715" s="71"/>
      <c r="B715" s="71"/>
      <c r="C715" s="71" t="s">
        <v>761</v>
      </c>
      <c r="D715" s="71" t="s">
        <v>1926</v>
      </c>
      <c r="E715" s="71" t="s">
        <v>1850</v>
      </c>
      <c r="F715" s="71" t="s">
        <v>1945</v>
      </c>
      <c r="G715" s="74" t="s">
        <v>1817</v>
      </c>
      <c r="H715" s="71" t="e">
        <f>VLOOKUP(G715,#REF!,2,0)</f>
        <v>#REF!</v>
      </c>
      <c r="I715" s="75"/>
      <c r="J715" s="71"/>
      <c r="K715" s="81" t="s">
        <v>58</v>
      </c>
      <c r="L715" s="81" t="s">
        <v>2347</v>
      </c>
      <c r="M715" s="82" t="s">
        <v>1114</v>
      </c>
      <c r="N715" s="79" t="str">
        <f t="shared" si="22"/>
        <v>4560123473910</v>
      </c>
      <c r="O715" s="79" t="str">
        <f t="shared" si="23"/>
        <v>TRUE</v>
      </c>
      <c r="P715" s="79"/>
      <c r="Q715" s="79"/>
      <c r="R715" s="79"/>
      <c r="S715" s="79"/>
      <c r="T715" s="79"/>
      <c r="U715" s="79"/>
    </row>
    <row r="716" spans="1:21" s="76" customFormat="1" ht="27.75" customHeight="1">
      <c r="A716" s="71"/>
      <c r="B716" s="71"/>
      <c r="C716" s="71" t="s">
        <v>762</v>
      </c>
      <c r="D716" s="71" t="s">
        <v>1926</v>
      </c>
      <c r="E716" s="71" t="s">
        <v>1850</v>
      </c>
      <c r="F716" s="71" t="s">
        <v>1946</v>
      </c>
      <c r="G716" s="74" t="s">
        <v>1818</v>
      </c>
      <c r="H716" s="71" t="e">
        <f>VLOOKUP(G716,#REF!,2,0)</f>
        <v>#REF!</v>
      </c>
      <c r="I716" s="75"/>
      <c r="J716" s="71"/>
      <c r="K716" s="81" t="s">
        <v>59</v>
      </c>
      <c r="L716" s="81" t="s">
        <v>2348</v>
      </c>
      <c r="M716" s="82" t="s">
        <v>1115</v>
      </c>
      <c r="N716" s="79" t="str">
        <f t="shared" si="22"/>
        <v>4560123473911</v>
      </c>
      <c r="O716" s="79" t="str">
        <f t="shared" si="23"/>
        <v>TRUE</v>
      </c>
      <c r="P716" s="79"/>
      <c r="Q716" s="79"/>
      <c r="R716" s="79"/>
      <c r="S716" s="79"/>
      <c r="T716" s="79"/>
      <c r="U716" s="79"/>
    </row>
    <row r="717" spans="1:21" s="76" customFormat="1" ht="27.75" customHeight="1">
      <c r="A717" s="71"/>
      <c r="B717" s="71"/>
      <c r="C717" s="71" t="s">
        <v>763</v>
      </c>
      <c r="D717" s="71" t="s">
        <v>1926</v>
      </c>
      <c r="E717" s="71" t="s">
        <v>1850</v>
      </c>
      <c r="F717" s="71" t="s">
        <v>1947</v>
      </c>
      <c r="G717" s="74" t="s">
        <v>1819</v>
      </c>
      <c r="H717" s="71" t="e">
        <f>VLOOKUP(G717,#REF!,2,0)</f>
        <v>#REF!</v>
      </c>
      <c r="I717" s="75"/>
      <c r="J717" s="71"/>
      <c r="K717" s="81" t="s">
        <v>60</v>
      </c>
      <c r="L717" s="81" t="s">
        <v>2349</v>
      </c>
      <c r="M717" s="82" t="s">
        <v>1116</v>
      </c>
      <c r="N717" s="79" t="str">
        <f t="shared" si="22"/>
        <v>4560123473912</v>
      </c>
      <c r="O717" s="79" t="str">
        <f t="shared" si="23"/>
        <v>TRUE</v>
      </c>
      <c r="P717" s="79"/>
      <c r="Q717" s="79"/>
      <c r="R717" s="79"/>
      <c r="S717" s="79"/>
      <c r="T717" s="79"/>
      <c r="U717" s="79"/>
    </row>
    <row r="718" spans="1:21" s="76" customFormat="1" ht="27.75" customHeight="1">
      <c r="A718" s="71"/>
      <c r="B718" s="71"/>
      <c r="C718" s="71" t="s">
        <v>764</v>
      </c>
      <c r="D718" s="71" t="s">
        <v>1926</v>
      </c>
      <c r="E718" s="71" t="s">
        <v>1850</v>
      </c>
      <c r="F718" s="71" t="s">
        <v>1948</v>
      </c>
      <c r="G718" s="74" t="s">
        <v>1820</v>
      </c>
      <c r="H718" s="71" t="e">
        <f>VLOOKUP(G718,#REF!,2,0)</f>
        <v>#REF!</v>
      </c>
      <c r="I718" s="75"/>
      <c r="J718" s="71"/>
      <c r="K718" s="81" t="s">
        <v>61</v>
      </c>
      <c r="L718" s="81" t="s">
        <v>2350</v>
      </c>
      <c r="M718" s="82" t="s">
        <v>1117</v>
      </c>
      <c r="N718" s="79" t="str">
        <f t="shared" si="22"/>
        <v>4560123473913</v>
      </c>
      <c r="O718" s="79" t="str">
        <f t="shared" si="23"/>
        <v>TRUE</v>
      </c>
      <c r="P718" s="79"/>
      <c r="Q718" s="79"/>
      <c r="R718" s="79"/>
      <c r="S718" s="79"/>
      <c r="T718" s="79"/>
      <c r="U718" s="79"/>
    </row>
    <row r="719" spans="1:21" s="76" customFormat="1" ht="27.75" customHeight="1">
      <c r="A719" s="71"/>
      <c r="B719" s="71"/>
      <c r="C719" s="71" t="s">
        <v>765</v>
      </c>
      <c r="D719" s="71" t="s">
        <v>1926</v>
      </c>
      <c r="E719" s="71" t="s">
        <v>1850</v>
      </c>
      <c r="F719" s="71" t="s">
        <v>1949</v>
      </c>
      <c r="G719" s="74" t="s">
        <v>1821</v>
      </c>
      <c r="H719" s="71" t="e">
        <f>VLOOKUP(G719,#REF!,2,0)</f>
        <v>#REF!</v>
      </c>
      <c r="I719" s="75"/>
      <c r="J719" s="71"/>
      <c r="K719" s="81" t="s">
        <v>62</v>
      </c>
      <c r="L719" s="81" t="s">
        <v>2351</v>
      </c>
      <c r="M719" s="82" t="s">
        <v>1118</v>
      </c>
      <c r="N719" s="79" t="str">
        <f t="shared" si="22"/>
        <v>4560123504784</v>
      </c>
      <c r="O719" s="79" t="str">
        <f t="shared" si="23"/>
        <v>TRUE</v>
      </c>
      <c r="P719" s="79"/>
      <c r="Q719" s="79"/>
      <c r="R719" s="79"/>
      <c r="S719" s="79"/>
      <c r="T719" s="79"/>
      <c r="U719" s="79"/>
    </row>
    <row r="720" spans="1:21" s="76" customFormat="1" ht="27.75" customHeight="1">
      <c r="A720" s="71"/>
      <c r="B720" s="71"/>
      <c r="C720" s="71" t="s">
        <v>766</v>
      </c>
      <c r="D720" s="71" t="s">
        <v>1927</v>
      </c>
      <c r="E720" s="71" t="s">
        <v>1870</v>
      </c>
      <c r="F720" s="71" t="s">
        <v>1945</v>
      </c>
      <c r="G720" s="74" t="s">
        <v>1822</v>
      </c>
      <c r="H720" s="71" t="e">
        <f>VLOOKUP(G720,#REF!,2,0)</f>
        <v>#REF!</v>
      </c>
      <c r="I720" s="75"/>
      <c r="J720" s="71"/>
      <c r="K720" s="81" t="s">
        <v>63</v>
      </c>
      <c r="L720" s="81" t="s">
        <v>2352</v>
      </c>
      <c r="M720" s="82" t="s">
        <v>1119</v>
      </c>
      <c r="N720" s="79" t="str">
        <f t="shared" si="22"/>
        <v>4560123473914</v>
      </c>
      <c r="O720" s="79" t="str">
        <f t="shared" si="23"/>
        <v>TRUE</v>
      </c>
      <c r="P720" s="79"/>
      <c r="Q720" s="79"/>
      <c r="R720" s="79"/>
      <c r="S720" s="79"/>
      <c r="T720" s="79"/>
      <c r="U720" s="79"/>
    </row>
    <row r="721" spans="1:21" s="76" customFormat="1" ht="27.75" customHeight="1">
      <c r="A721" s="71"/>
      <c r="B721" s="71"/>
      <c r="C721" s="71" t="s">
        <v>767</v>
      </c>
      <c r="D721" s="71" t="s">
        <v>1927</v>
      </c>
      <c r="E721" s="71" t="s">
        <v>1870</v>
      </c>
      <c r="F721" s="71" t="s">
        <v>1946</v>
      </c>
      <c r="G721" s="74" t="s">
        <v>1823</v>
      </c>
      <c r="H721" s="71" t="e">
        <f>VLOOKUP(G721,#REF!,2,0)</f>
        <v>#REF!</v>
      </c>
      <c r="I721" s="75"/>
      <c r="J721" s="71"/>
      <c r="K721" s="81" t="s">
        <v>64</v>
      </c>
      <c r="L721" s="81" t="s">
        <v>2353</v>
      </c>
      <c r="M721" s="82" t="s">
        <v>1120</v>
      </c>
      <c r="N721" s="79" t="str">
        <f t="shared" si="22"/>
        <v>4560123473915</v>
      </c>
      <c r="O721" s="79" t="str">
        <f t="shared" si="23"/>
        <v>TRUE</v>
      </c>
      <c r="P721" s="79"/>
      <c r="Q721" s="79"/>
      <c r="R721" s="79"/>
      <c r="S721" s="79"/>
      <c r="T721" s="79"/>
      <c r="U721" s="79"/>
    </row>
    <row r="722" spans="1:21" s="76" customFormat="1" ht="27.75" customHeight="1">
      <c r="A722" s="71"/>
      <c r="B722" s="71"/>
      <c r="C722" s="71" t="s">
        <v>768</v>
      </c>
      <c r="D722" s="71" t="s">
        <v>1927</v>
      </c>
      <c r="E722" s="71" t="s">
        <v>1870</v>
      </c>
      <c r="F722" s="71" t="s">
        <v>1947</v>
      </c>
      <c r="G722" s="74" t="s">
        <v>1824</v>
      </c>
      <c r="H722" s="71" t="e">
        <f>VLOOKUP(G722,#REF!,2,0)</f>
        <v>#REF!</v>
      </c>
      <c r="I722" s="75"/>
      <c r="J722" s="71"/>
      <c r="K722" s="81" t="s">
        <v>65</v>
      </c>
      <c r="L722" s="81" t="s">
        <v>2354</v>
      </c>
      <c r="M722" s="82" t="s">
        <v>1121</v>
      </c>
      <c r="N722" s="79" t="str">
        <f t="shared" si="22"/>
        <v>4560123473916</v>
      </c>
      <c r="O722" s="79" t="str">
        <f t="shared" si="23"/>
        <v>TRUE</v>
      </c>
      <c r="P722" s="79"/>
      <c r="Q722" s="79"/>
      <c r="R722" s="79"/>
      <c r="S722" s="79"/>
      <c r="T722" s="79"/>
      <c r="U722" s="79"/>
    </row>
    <row r="723" spans="1:21" s="76" customFormat="1" ht="27.75" customHeight="1">
      <c r="A723" s="71"/>
      <c r="B723" s="71"/>
      <c r="C723" s="71" t="s">
        <v>769</v>
      </c>
      <c r="D723" s="71" t="s">
        <v>1927</v>
      </c>
      <c r="E723" s="71" t="s">
        <v>1870</v>
      </c>
      <c r="F723" s="71" t="s">
        <v>1948</v>
      </c>
      <c r="G723" s="74" t="s">
        <v>1825</v>
      </c>
      <c r="H723" s="71" t="e">
        <f>VLOOKUP(G723,#REF!,2,0)</f>
        <v>#REF!</v>
      </c>
      <c r="I723" s="75"/>
      <c r="J723" s="71"/>
      <c r="K723" s="81" t="s">
        <v>66</v>
      </c>
      <c r="L723" s="81" t="s">
        <v>2355</v>
      </c>
      <c r="M723" s="82" t="s">
        <v>1122</v>
      </c>
      <c r="N723" s="79" t="str">
        <f t="shared" si="22"/>
        <v>4560123473917</v>
      </c>
      <c r="O723" s="79" t="str">
        <f t="shared" si="23"/>
        <v>TRUE</v>
      </c>
      <c r="P723" s="79"/>
      <c r="Q723" s="79"/>
      <c r="R723" s="79"/>
      <c r="S723" s="79"/>
      <c r="T723" s="79"/>
      <c r="U723" s="79"/>
    </row>
    <row r="724" spans="1:21" s="76" customFormat="1" ht="27.75" customHeight="1">
      <c r="A724" s="71"/>
      <c r="B724" s="71"/>
      <c r="C724" s="71" t="s">
        <v>770</v>
      </c>
      <c r="D724" s="71" t="s">
        <v>1927</v>
      </c>
      <c r="E724" s="71" t="s">
        <v>1870</v>
      </c>
      <c r="F724" s="71" t="s">
        <v>1949</v>
      </c>
      <c r="G724" s="74" t="s">
        <v>1826</v>
      </c>
      <c r="H724" s="71" t="e">
        <f>VLOOKUP(G724,#REF!,2,0)</f>
        <v>#REF!</v>
      </c>
      <c r="I724" s="75"/>
      <c r="J724" s="71"/>
      <c r="K724" s="81" t="s">
        <v>67</v>
      </c>
      <c r="L724" s="81" t="s">
        <v>2356</v>
      </c>
      <c r="M724" s="82" t="s">
        <v>1123</v>
      </c>
      <c r="N724" s="79" t="str">
        <f t="shared" si="22"/>
        <v>4560123504783</v>
      </c>
      <c r="O724" s="79" t="str">
        <f t="shared" si="23"/>
        <v>TRUE</v>
      </c>
      <c r="P724" s="79"/>
      <c r="Q724" s="79"/>
      <c r="R724" s="79"/>
      <c r="S724" s="79"/>
      <c r="T724" s="79"/>
      <c r="U724" s="79"/>
    </row>
    <row r="725" spans="1:21" s="76" customFormat="1" ht="27.75" customHeight="1">
      <c r="A725" s="71"/>
      <c r="B725" s="71"/>
      <c r="C725" s="71" t="s">
        <v>771</v>
      </c>
      <c r="D725" s="71" t="s">
        <v>1927</v>
      </c>
      <c r="E725" s="71" t="s">
        <v>1859</v>
      </c>
      <c r="F725" s="71" t="s">
        <v>1945</v>
      </c>
      <c r="G725" s="74" t="s">
        <v>1827</v>
      </c>
      <c r="H725" s="71" t="e">
        <f>VLOOKUP(G725,#REF!,2,0)</f>
        <v>#REF!</v>
      </c>
      <c r="I725" s="75"/>
      <c r="J725" s="71"/>
      <c r="K725" s="81" t="s">
        <v>68</v>
      </c>
      <c r="L725" s="81" t="s">
        <v>2357</v>
      </c>
      <c r="M725" s="82" t="s">
        <v>1124</v>
      </c>
      <c r="N725" s="79" t="str">
        <f t="shared" si="22"/>
        <v>4560123506921</v>
      </c>
      <c r="O725" s="79" t="str">
        <f t="shared" si="23"/>
        <v>TRUE</v>
      </c>
      <c r="P725" s="79"/>
      <c r="Q725" s="79"/>
      <c r="R725" s="79"/>
      <c r="S725" s="79"/>
      <c r="T725" s="79"/>
      <c r="U725" s="79"/>
    </row>
    <row r="726" spans="1:21" s="76" customFormat="1" ht="27.75" customHeight="1">
      <c r="A726" s="71"/>
      <c r="B726" s="71"/>
      <c r="C726" s="71" t="s">
        <v>772</v>
      </c>
      <c r="D726" s="71" t="s">
        <v>1927</v>
      </c>
      <c r="E726" s="71" t="s">
        <v>1859</v>
      </c>
      <c r="F726" s="71" t="s">
        <v>1946</v>
      </c>
      <c r="G726" s="74" t="s">
        <v>1828</v>
      </c>
      <c r="H726" s="71" t="e">
        <f>VLOOKUP(G726,#REF!,2,0)</f>
        <v>#REF!</v>
      </c>
      <c r="I726" s="75"/>
      <c r="J726" s="71"/>
      <c r="K726" s="81" t="s">
        <v>69</v>
      </c>
      <c r="L726" s="81" t="s">
        <v>2358</v>
      </c>
      <c r="M726" s="82" t="s">
        <v>1125</v>
      </c>
      <c r="N726" s="79" t="str">
        <f t="shared" si="22"/>
        <v>4560123506920</v>
      </c>
      <c r="O726" s="79" t="str">
        <f t="shared" si="23"/>
        <v>TRUE</v>
      </c>
      <c r="P726" s="79"/>
      <c r="Q726" s="79"/>
      <c r="R726" s="79"/>
      <c r="S726" s="79"/>
      <c r="T726" s="79"/>
      <c r="U726" s="79"/>
    </row>
    <row r="727" spans="1:21" s="76" customFormat="1" ht="27.75" customHeight="1">
      <c r="A727" s="71"/>
      <c r="B727" s="71"/>
      <c r="C727" s="71" t="s">
        <v>773</v>
      </c>
      <c r="D727" s="71" t="s">
        <v>1927</v>
      </c>
      <c r="E727" s="71" t="s">
        <v>1859</v>
      </c>
      <c r="F727" s="71" t="s">
        <v>1947</v>
      </c>
      <c r="G727" s="74" t="s">
        <v>1829</v>
      </c>
      <c r="H727" s="71" t="e">
        <f>VLOOKUP(G727,#REF!,2,0)</f>
        <v>#REF!</v>
      </c>
      <c r="I727" s="75"/>
      <c r="J727" s="71"/>
      <c r="K727" s="81" t="s">
        <v>70</v>
      </c>
      <c r="L727" s="81" t="s">
        <v>2359</v>
      </c>
      <c r="M727" s="82" t="s">
        <v>1126</v>
      </c>
      <c r="N727" s="79" t="str">
        <f t="shared" si="22"/>
        <v>4560123506919</v>
      </c>
      <c r="O727" s="79" t="str">
        <f t="shared" si="23"/>
        <v>TRUE</v>
      </c>
      <c r="P727" s="79"/>
      <c r="Q727" s="79"/>
      <c r="R727" s="79"/>
      <c r="S727" s="79"/>
      <c r="T727" s="79"/>
      <c r="U727" s="79"/>
    </row>
    <row r="728" spans="1:21" s="76" customFormat="1" ht="27.75" customHeight="1">
      <c r="A728" s="71"/>
      <c r="B728" s="71"/>
      <c r="C728" s="71" t="s">
        <v>774</v>
      </c>
      <c r="D728" s="71" t="s">
        <v>1927</v>
      </c>
      <c r="E728" s="71" t="s">
        <v>1859</v>
      </c>
      <c r="F728" s="71" t="s">
        <v>1948</v>
      </c>
      <c r="G728" s="74" t="s">
        <v>1830</v>
      </c>
      <c r="H728" s="71" t="e">
        <f>VLOOKUP(G728,#REF!,2,0)</f>
        <v>#REF!</v>
      </c>
      <c r="I728" s="75"/>
      <c r="J728" s="71"/>
      <c r="K728" s="81" t="s">
        <v>71</v>
      </c>
      <c r="L728" s="81" t="s">
        <v>2360</v>
      </c>
      <c r="M728" s="82" t="s">
        <v>1127</v>
      </c>
      <c r="N728" s="79" t="str">
        <f t="shared" si="22"/>
        <v>4560123506918</v>
      </c>
      <c r="O728" s="79" t="str">
        <f t="shared" si="23"/>
        <v>TRUE</v>
      </c>
      <c r="P728" s="79"/>
      <c r="Q728" s="79"/>
      <c r="R728" s="79"/>
      <c r="S728" s="79"/>
      <c r="T728" s="79"/>
      <c r="U728" s="79"/>
    </row>
    <row r="729" spans="1:21" s="76" customFormat="1" ht="27.75" customHeight="1">
      <c r="A729" s="71"/>
      <c r="B729" s="71"/>
      <c r="C729" s="71" t="s">
        <v>775</v>
      </c>
      <c r="D729" s="71" t="s">
        <v>1927</v>
      </c>
      <c r="E729" s="71" t="s">
        <v>1859</v>
      </c>
      <c r="F729" s="71" t="s">
        <v>1949</v>
      </c>
      <c r="G729" s="74" t="s">
        <v>1831</v>
      </c>
      <c r="H729" s="71" t="e">
        <f>VLOOKUP(G729,#REF!,2,0)</f>
        <v>#REF!</v>
      </c>
      <c r="I729" s="75"/>
      <c r="J729" s="71"/>
      <c r="K729" s="81" t="s">
        <v>72</v>
      </c>
      <c r="L729" s="81" t="s">
        <v>2361</v>
      </c>
      <c r="M729" s="82" t="s">
        <v>1128</v>
      </c>
      <c r="N729" s="79" t="str">
        <f t="shared" si="22"/>
        <v>4560123506917</v>
      </c>
      <c r="O729" s="79" t="str">
        <f t="shared" si="23"/>
        <v>TRUE</v>
      </c>
      <c r="P729" s="79"/>
      <c r="Q729" s="79"/>
      <c r="R729" s="79"/>
      <c r="S729" s="79"/>
      <c r="T729" s="79"/>
      <c r="U729" s="79"/>
    </row>
    <row r="730" spans="1:21" s="76" customFormat="1" ht="27.75" customHeight="1">
      <c r="A730" s="71"/>
      <c r="B730" s="71"/>
      <c r="C730" s="71" t="s">
        <v>776</v>
      </c>
      <c r="D730" s="71" t="s">
        <v>1926</v>
      </c>
      <c r="E730" s="71" t="s">
        <v>1866</v>
      </c>
      <c r="F730" s="71" t="s">
        <v>1945</v>
      </c>
      <c r="G730" s="74" t="s">
        <v>1832</v>
      </c>
      <c r="H730" s="71" t="e">
        <f>VLOOKUP(G730,#REF!,2,0)</f>
        <v>#REF!</v>
      </c>
      <c r="I730" s="75"/>
      <c r="J730" s="71"/>
      <c r="K730" s="81" t="s">
        <v>73</v>
      </c>
      <c r="L730" s="81" t="s">
        <v>2362</v>
      </c>
      <c r="M730" s="82" t="s">
        <v>1129</v>
      </c>
      <c r="N730" s="79" t="str">
        <f t="shared" si="22"/>
        <v>4560123506916</v>
      </c>
      <c r="O730" s="79" t="str">
        <f t="shared" si="23"/>
        <v>TRUE</v>
      </c>
      <c r="P730" s="79"/>
      <c r="Q730" s="79"/>
      <c r="R730" s="79"/>
      <c r="S730" s="79"/>
      <c r="T730" s="79"/>
      <c r="U730" s="79"/>
    </row>
    <row r="731" spans="1:21" s="76" customFormat="1" ht="27.75" customHeight="1">
      <c r="A731" s="71"/>
      <c r="B731" s="71"/>
      <c r="C731" s="71" t="s">
        <v>777</v>
      </c>
      <c r="D731" s="71" t="s">
        <v>1926</v>
      </c>
      <c r="E731" s="71" t="s">
        <v>1866</v>
      </c>
      <c r="F731" s="71" t="s">
        <v>1946</v>
      </c>
      <c r="G731" s="74" t="s">
        <v>1833</v>
      </c>
      <c r="H731" s="71" t="e">
        <f>VLOOKUP(G731,#REF!,2,0)</f>
        <v>#REF!</v>
      </c>
      <c r="I731" s="75"/>
      <c r="J731" s="71"/>
      <c r="K731" s="81" t="s">
        <v>74</v>
      </c>
      <c r="L731" s="81" t="s">
        <v>2363</v>
      </c>
      <c r="M731" s="82" t="s">
        <v>1130</v>
      </c>
      <c r="N731" s="79" t="str">
        <f t="shared" si="22"/>
        <v>4560123506915</v>
      </c>
      <c r="O731" s="79" t="str">
        <f t="shared" si="23"/>
        <v>TRUE</v>
      </c>
      <c r="P731" s="79"/>
      <c r="Q731" s="79"/>
      <c r="R731" s="79"/>
      <c r="S731" s="79"/>
      <c r="T731" s="79"/>
      <c r="U731" s="79"/>
    </row>
    <row r="732" spans="1:21" s="76" customFormat="1" ht="27.75" customHeight="1">
      <c r="A732" s="71"/>
      <c r="B732" s="71"/>
      <c r="C732" s="71" t="s">
        <v>778</v>
      </c>
      <c r="D732" s="71" t="s">
        <v>1926</v>
      </c>
      <c r="E732" s="71" t="s">
        <v>1866</v>
      </c>
      <c r="F732" s="71" t="s">
        <v>1947</v>
      </c>
      <c r="G732" s="74" t="s">
        <v>1834</v>
      </c>
      <c r="H732" s="71" t="e">
        <f>VLOOKUP(G732,#REF!,2,0)</f>
        <v>#REF!</v>
      </c>
      <c r="I732" s="75"/>
      <c r="J732" s="71"/>
      <c r="K732" s="81" t="s">
        <v>75</v>
      </c>
      <c r="L732" s="81" t="s">
        <v>2364</v>
      </c>
      <c r="M732" s="82" t="s">
        <v>1131</v>
      </c>
      <c r="N732" s="79" t="str">
        <f t="shared" si="22"/>
        <v>4560123506914</v>
      </c>
      <c r="O732" s="79" t="str">
        <f t="shared" si="23"/>
        <v>TRUE</v>
      </c>
      <c r="P732" s="79"/>
      <c r="Q732" s="79"/>
      <c r="R732" s="79"/>
      <c r="S732" s="79"/>
      <c r="T732" s="79"/>
      <c r="U732" s="79"/>
    </row>
    <row r="733" spans="1:21" s="76" customFormat="1" ht="27.75" customHeight="1">
      <c r="A733" s="71"/>
      <c r="B733" s="71"/>
      <c r="C733" s="71" t="s">
        <v>779</v>
      </c>
      <c r="D733" s="71" t="s">
        <v>1926</v>
      </c>
      <c r="E733" s="71" t="s">
        <v>1866</v>
      </c>
      <c r="F733" s="71" t="s">
        <v>1948</v>
      </c>
      <c r="G733" s="74" t="s">
        <v>1835</v>
      </c>
      <c r="H733" s="71" t="e">
        <f>VLOOKUP(G733,#REF!,2,0)</f>
        <v>#REF!</v>
      </c>
      <c r="I733" s="75"/>
      <c r="J733" s="71"/>
      <c r="K733" s="81" t="s">
        <v>76</v>
      </c>
      <c r="L733" s="81" t="s">
        <v>2365</v>
      </c>
      <c r="M733" s="82" t="s">
        <v>1132</v>
      </c>
      <c r="N733" s="79" t="str">
        <f t="shared" si="22"/>
        <v>4560123506913</v>
      </c>
      <c r="O733" s="79" t="str">
        <f t="shared" si="23"/>
        <v>TRUE</v>
      </c>
      <c r="P733" s="79"/>
      <c r="Q733" s="79"/>
      <c r="R733" s="79"/>
      <c r="S733" s="79"/>
      <c r="T733" s="79"/>
      <c r="U733" s="79"/>
    </row>
    <row r="734" spans="1:21" s="76" customFormat="1" ht="27.75" customHeight="1">
      <c r="A734" s="71"/>
      <c r="B734" s="71"/>
      <c r="C734" s="71" t="s">
        <v>780</v>
      </c>
      <c r="D734" s="71" t="s">
        <v>1926</v>
      </c>
      <c r="E734" s="71" t="s">
        <v>1866</v>
      </c>
      <c r="F734" s="71" t="s">
        <v>1949</v>
      </c>
      <c r="G734" s="74" t="s">
        <v>1836</v>
      </c>
      <c r="H734" s="71" t="e">
        <f>VLOOKUP(G734,#REF!,2,0)</f>
        <v>#REF!</v>
      </c>
      <c r="I734" s="75"/>
      <c r="J734" s="71"/>
      <c r="K734" s="81" t="s">
        <v>77</v>
      </c>
      <c r="L734" s="81" t="s">
        <v>2366</v>
      </c>
      <c r="M734" s="82" t="s">
        <v>1133</v>
      </c>
      <c r="N734" s="79" t="str">
        <f t="shared" si="22"/>
        <v>4560123506912</v>
      </c>
      <c r="O734" s="79" t="str">
        <f t="shared" si="23"/>
        <v>TRUE</v>
      </c>
      <c r="P734" s="79"/>
      <c r="Q734" s="79"/>
      <c r="R734" s="79"/>
      <c r="S734" s="79"/>
      <c r="T734" s="79"/>
      <c r="U734" s="79"/>
    </row>
    <row r="735" spans="1:21" s="76" customFormat="1" ht="27.75" customHeight="1">
      <c r="A735" s="71"/>
      <c r="B735" s="71"/>
      <c r="C735" s="71" t="s">
        <v>781</v>
      </c>
      <c r="D735" s="71" t="s">
        <v>1927</v>
      </c>
      <c r="E735" s="71" t="s">
        <v>1895</v>
      </c>
      <c r="F735" s="71" t="s">
        <v>1945</v>
      </c>
      <c r="G735" s="74" t="s">
        <v>1837</v>
      </c>
      <c r="H735" s="71" t="e">
        <f>VLOOKUP(G735,#REF!,2,0)</f>
        <v>#REF!</v>
      </c>
      <c r="I735" s="75"/>
      <c r="J735" s="71"/>
      <c r="K735" s="81" t="s">
        <v>78</v>
      </c>
      <c r="L735" s="81" t="s">
        <v>2367</v>
      </c>
      <c r="M735" s="82" t="s">
        <v>1134</v>
      </c>
      <c r="N735" s="79" t="str">
        <f t="shared" si="22"/>
        <v>4560123506949</v>
      </c>
      <c r="O735" s="79" t="str">
        <f t="shared" si="23"/>
        <v>TRUE</v>
      </c>
      <c r="P735" s="79"/>
      <c r="Q735" s="79"/>
      <c r="R735" s="79"/>
      <c r="S735" s="79"/>
      <c r="T735" s="79"/>
      <c r="U735" s="79"/>
    </row>
    <row r="736" spans="1:21" s="76" customFormat="1" ht="27.75" customHeight="1">
      <c r="A736" s="71"/>
      <c r="B736" s="71"/>
      <c r="C736" s="71" t="s">
        <v>782</v>
      </c>
      <c r="D736" s="71" t="s">
        <v>1927</v>
      </c>
      <c r="E736" s="71" t="s">
        <v>1895</v>
      </c>
      <c r="F736" s="71" t="s">
        <v>1946</v>
      </c>
      <c r="G736" s="74" t="s">
        <v>1838</v>
      </c>
      <c r="H736" s="71" t="e">
        <f>VLOOKUP(G736,#REF!,2,0)</f>
        <v>#REF!</v>
      </c>
      <c r="I736" s="75"/>
      <c r="J736" s="71"/>
      <c r="K736" s="81" t="s">
        <v>79</v>
      </c>
      <c r="L736" s="81" t="s">
        <v>2368</v>
      </c>
      <c r="M736" s="82" t="s">
        <v>1135</v>
      </c>
      <c r="N736" s="79" t="str">
        <f t="shared" si="22"/>
        <v>4560123506948</v>
      </c>
      <c r="O736" s="79" t="str">
        <f t="shared" si="23"/>
        <v>TRUE</v>
      </c>
      <c r="P736" s="79"/>
      <c r="Q736" s="79"/>
      <c r="R736" s="79"/>
      <c r="S736" s="79"/>
      <c r="T736" s="79"/>
      <c r="U736" s="79"/>
    </row>
    <row r="737" spans="1:21" s="76" customFormat="1" ht="27.75" customHeight="1">
      <c r="A737" s="71"/>
      <c r="B737" s="71"/>
      <c r="C737" s="71" t="s">
        <v>783</v>
      </c>
      <c r="D737" s="71" t="s">
        <v>1927</v>
      </c>
      <c r="E737" s="71" t="s">
        <v>1895</v>
      </c>
      <c r="F737" s="71" t="s">
        <v>1947</v>
      </c>
      <c r="G737" s="74" t="s">
        <v>1839</v>
      </c>
      <c r="H737" s="71" t="e">
        <f>VLOOKUP(G737,#REF!,2,0)</f>
        <v>#REF!</v>
      </c>
      <c r="I737" s="75"/>
      <c r="J737" s="71"/>
      <c r="K737" s="81" t="s">
        <v>80</v>
      </c>
      <c r="L737" s="81" t="s">
        <v>2369</v>
      </c>
      <c r="M737" s="82" t="s">
        <v>1136</v>
      </c>
      <c r="N737" s="79" t="str">
        <f t="shared" si="22"/>
        <v>4560123506947</v>
      </c>
      <c r="O737" s="79" t="str">
        <f t="shared" si="23"/>
        <v>TRUE</v>
      </c>
      <c r="P737" s="79"/>
      <c r="Q737" s="79"/>
      <c r="R737" s="79"/>
      <c r="S737" s="79"/>
      <c r="T737" s="79"/>
      <c r="U737" s="79"/>
    </row>
    <row r="738" spans="1:21" s="76" customFormat="1" ht="27.75" customHeight="1">
      <c r="A738" s="71"/>
      <c r="B738" s="71"/>
      <c r="C738" s="71" t="s">
        <v>784</v>
      </c>
      <c r="D738" s="71" t="s">
        <v>1927</v>
      </c>
      <c r="E738" s="71" t="s">
        <v>1895</v>
      </c>
      <c r="F738" s="71" t="s">
        <v>1948</v>
      </c>
      <c r="G738" s="74" t="s">
        <v>1840</v>
      </c>
      <c r="H738" s="71" t="e">
        <f>VLOOKUP(G738,#REF!,2,0)</f>
        <v>#REF!</v>
      </c>
      <c r="I738" s="75"/>
      <c r="J738" s="71"/>
      <c r="K738" s="81" t="s">
        <v>81</v>
      </c>
      <c r="L738" s="81" t="s">
        <v>2370</v>
      </c>
      <c r="M738" s="82" t="s">
        <v>1137</v>
      </c>
      <c r="N738" s="79" t="str">
        <f t="shared" si="22"/>
        <v>4560123506946</v>
      </c>
      <c r="O738" s="79" t="str">
        <f t="shared" si="23"/>
        <v>TRUE</v>
      </c>
      <c r="P738" s="79"/>
      <c r="Q738" s="79"/>
      <c r="R738" s="79"/>
      <c r="S738" s="79"/>
      <c r="T738" s="79"/>
      <c r="U738" s="79"/>
    </row>
    <row r="739" spans="1:21" s="76" customFormat="1" ht="27.75" customHeight="1">
      <c r="A739" s="71"/>
      <c r="B739" s="71"/>
      <c r="C739" s="71" t="s">
        <v>785</v>
      </c>
      <c r="D739" s="71" t="s">
        <v>1927</v>
      </c>
      <c r="E739" s="71" t="s">
        <v>1895</v>
      </c>
      <c r="F739" s="71" t="s">
        <v>1949</v>
      </c>
      <c r="G739" s="74" t="s">
        <v>1841</v>
      </c>
      <c r="H739" s="71" t="e">
        <f>VLOOKUP(G739,#REF!,2,0)</f>
        <v>#REF!</v>
      </c>
      <c r="I739" s="75"/>
      <c r="J739" s="71"/>
      <c r="K739" s="81" t="s">
        <v>82</v>
      </c>
      <c r="L739" s="81" t="s">
        <v>2371</v>
      </c>
      <c r="M739" s="82" t="s">
        <v>1138</v>
      </c>
      <c r="N739" s="79" t="str">
        <f t="shared" si="22"/>
        <v>4560123506945</v>
      </c>
      <c r="O739" s="79" t="str">
        <f t="shared" si="23"/>
        <v>TRUE</v>
      </c>
      <c r="P739" s="79"/>
      <c r="Q739" s="79"/>
      <c r="R739" s="79"/>
      <c r="S739" s="79"/>
      <c r="T739" s="79"/>
      <c r="U739" s="79"/>
    </row>
    <row r="740" spans="1:21" ht="34.5" customHeight="1">
      <c r="F740" s="73" t="s">
        <v>1950</v>
      </c>
      <c r="H740" s="71" t="e">
        <f>SUM(H2:H739)</f>
        <v>#REF!</v>
      </c>
      <c r="J740" s="71"/>
      <c r="N740" s="79" t="e">
        <f t="shared" si="22"/>
        <v>#N/A</v>
      </c>
      <c r="O740" s="79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K1004"/>
  <sheetViews>
    <sheetView view="pageBreakPreview" zoomScale="60" zoomScaleNormal="100" workbookViewId="0">
      <pane ySplit="2" topLeftCell="A49" activePane="bottomLeft" state="frozen"/>
      <selection pane="bottomLeft" activeCell="I1" sqref="H1:I1048576"/>
    </sheetView>
  </sheetViews>
  <sheetFormatPr defaultColWidth="19.5546875" defaultRowHeight="15" customHeight="1"/>
  <cols>
    <col min="1" max="1" width="21.5546875" style="83" customWidth="1"/>
    <col min="2" max="2" width="23" style="83" customWidth="1"/>
    <col min="3" max="3" width="51.109375" style="83" customWidth="1"/>
    <col min="4" max="4" width="36.21875" style="83" customWidth="1"/>
    <col min="5" max="5" width="69.6640625" style="83" customWidth="1"/>
    <col min="6" max="6" width="28" style="83" customWidth="1"/>
    <col min="7" max="7" width="37" style="83" bestFit="1" customWidth="1"/>
    <col min="8" max="8" width="11" style="84" hidden="1" customWidth="1"/>
    <col min="9" max="9" width="13.5546875" style="83" hidden="1" customWidth="1"/>
    <col min="10" max="10" width="16.44140625" style="83" customWidth="1"/>
    <col min="11" max="11" width="17.6640625" style="112" customWidth="1"/>
    <col min="12" max="16384" width="19.5546875" style="83"/>
  </cols>
  <sheetData>
    <row r="1" spans="1:11" ht="33.9" customHeight="1">
      <c r="H1" s="84">
        <f>SUBTOTAL(9,H3:H1004)</f>
        <v>50801</v>
      </c>
      <c r="I1" s="84">
        <f>SUBTOTAL(9,I3:I1004)</f>
        <v>11200</v>
      </c>
      <c r="J1" s="84">
        <f>SUBTOTAL(9,J3:J1004)</f>
        <v>62001</v>
      </c>
    </row>
    <row r="2" spans="1:11" ht="49.5" customHeight="1">
      <c r="A2" s="105" t="s">
        <v>4732</v>
      </c>
      <c r="B2" s="105" t="s">
        <v>40</v>
      </c>
      <c r="C2" s="105" t="s">
        <v>4635</v>
      </c>
      <c r="D2" s="105" t="s">
        <v>41</v>
      </c>
      <c r="E2" s="105"/>
      <c r="F2" s="105" t="s">
        <v>42</v>
      </c>
      <c r="G2" s="106" t="s">
        <v>2372</v>
      </c>
      <c r="H2" s="105" t="s">
        <v>44</v>
      </c>
      <c r="I2" s="105" t="s">
        <v>46</v>
      </c>
      <c r="J2" s="105" t="s">
        <v>47</v>
      </c>
      <c r="K2" s="113" t="s">
        <v>7705</v>
      </c>
    </row>
    <row r="3" spans="1:11" s="76" customFormat="1" ht="35.25" customHeight="1">
      <c r="A3" s="107" t="s">
        <v>4741</v>
      </c>
      <c r="B3" s="71" t="s">
        <v>7709</v>
      </c>
      <c r="C3" s="110" t="s">
        <v>7710</v>
      </c>
      <c r="D3" s="110" t="s">
        <v>7711</v>
      </c>
      <c r="E3" s="110" t="s">
        <v>5408</v>
      </c>
      <c r="F3" s="107" t="s">
        <v>1945</v>
      </c>
      <c r="G3" s="108" t="s">
        <v>6069</v>
      </c>
      <c r="H3" s="109">
        <v>25</v>
      </c>
      <c r="I3" s="109">
        <f>ROUNDUP(H3*0.1,-1)</f>
        <v>10</v>
      </c>
      <c r="J3" s="107">
        <f>SUM(H3:I3)</f>
        <v>35</v>
      </c>
      <c r="K3" s="110" t="str">
        <f>VLOOKUP(B3,'[1]MAIN-3647,48-2.6-13.10-17.11'!$C:$J,3,0)</f>
        <v>C0007-LST329</v>
      </c>
    </row>
    <row r="4" spans="1:11" s="76" customFormat="1" ht="35.25" customHeight="1">
      <c r="A4" s="107" t="s">
        <v>4742</v>
      </c>
      <c r="B4" s="71" t="s">
        <v>7709</v>
      </c>
      <c r="C4" s="110" t="s">
        <v>7710</v>
      </c>
      <c r="D4" s="110" t="s">
        <v>7711</v>
      </c>
      <c r="E4" s="110" t="s">
        <v>5409</v>
      </c>
      <c r="F4" s="107" t="s">
        <v>1946</v>
      </c>
      <c r="G4" s="108" t="s">
        <v>6070</v>
      </c>
      <c r="H4" s="109">
        <v>50</v>
      </c>
      <c r="I4" s="109">
        <f t="shared" ref="I4:I67" si="0">ROUNDUP(H4*0.1,-1)</f>
        <v>10</v>
      </c>
      <c r="J4" s="107">
        <f t="shared" ref="J4:J67" si="1">SUM(H4:I4)</f>
        <v>60</v>
      </c>
      <c r="K4" s="110" t="str">
        <f>VLOOKUP(B4,'[1]MAIN-3647,48-2.6-13.10-17.11'!$C:$J,3,0)</f>
        <v>C0007-LST329</v>
      </c>
    </row>
    <row r="5" spans="1:11" s="76" customFormat="1" ht="35.25" customHeight="1">
      <c r="A5" s="107" t="s">
        <v>4743</v>
      </c>
      <c r="B5" s="71" t="s">
        <v>7709</v>
      </c>
      <c r="C5" s="110" t="s">
        <v>7710</v>
      </c>
      <c r="D5" s="110" t="s">
        <v>7711</v>
      </c>
      <c r="E5" s="110" t="s">
        <v>5410</v>
      </c>
      <c r="F5" s="107" t="s">
        <v>1947</v>
      </c>
      <c r="G5" s="108" t="s">
        <v>6071</v>
      </c>
      <c r="H5" s="109">
        <v>59</v>
      </c>
      <c r="I5" s="109">
        <f t="shared" si="0"/>
        <v>10</v>
      </c>
      <c r="J5" s="107">
        <f t="shared" si="1"/>
        <v>69</v>
      </c>
      <c r="K5" s="110" t="str">
        <f>VLOOKUP(B5,'[1]MAIN-3647,48-2.6-13.10-17.11'!$C:$J,3,0)</f>
        <v>C0007-LST329</v>
      </c>
    </row>
    <row r="6" spans="1:11" s="76" customFormat="1" ht="35.25" customHeight="1">
      <c r="A6" s="107" t="s">
        <v>4744</v>
      </c>
      <c r="B6" s="71" t="s">
        <v>7709</v>
      </c>
      <c r="C6" s="110" t="s">
        <v>7710</v>
      </c>
      <c r="D6" s="110" t="s">
        <v>7711</v>
      </c>
      <c r="E6" s="110" t="s">
        <v>5411</v>
      </c>
      <c r="F6" s="107" t="s">
        <v>1948</v>
      </c>
      <c r="G6" s="108" t="s">
        <v>6072</v>
      </c>
      <c r="H6" s="109">
        <v>39</v>
      </c>
      <c r="I6" s="109">
        <f t="shared" si="0"/>
        <v>10</v>
      </c>
      <c r="J6" s="107">
        <f t="shared" si="1"/>
        <v>49</v>
      </c>
      <c r="K6" s="110" t="str">
        <f>VLOOKUP(B6,'[1]MAIN-3647,48-2.6-13.10-17.11'!$C:$J,3,0)</f>
        <v>C0007-LST329</v>
      </c>
    </row>
    <row r="7" spans="1:11" s="76" customFormat="1" ht="35.25" customHeight="1">
      <c r="A7" s="107" t="s">
        <v>4745</v>
      </c>
      <c r="B7" s="71" t="s">
        <v>7712</v>
      </c>
      <c r="C7" s="110" t="s">
        <v>7710</v>
      </c>
      <c r="D7" s="110" t="s">
        <v>1853</v>
      </c>
      <c r="E7" s="110" t="s">
        <v>5412</v>
      </c>
      <c r="F7" s="107" t="s">
        <v>1945</v>
      </c>
      <c r="G7" s="108" t="s">
        <v>6073</v>
      </c>
      <c r="H7" s="109">
        <v>30</v>
      </c>
      <c r="I7" s="109">
        <f t="shared" si="0"/>
        <v>10</v>
      </c>
      <c r="J7" s="107">
        <f t="shared" si="1"/>
        <v>40</v>
      </c>
      <c r="K7" s="110" t="str">
        <f>VLOOKUP(B7,'[1]MAIN-3647,48-2.6-13.10-17.11'!$C:$J,3,0)</f>
        <v>C0007-LST329</v>
      </c>
    </row>
    <row r="8" spans="1:11" s="76" customFormat="1" ht="35.25" customHeight="1">
      <c r="A8" s="107" t="s">
        <v>4746</v>
      </c>
      <c r="B8" s="71" t="s">
        <v>7712</v>
      </c>
      <c r="C8" s="110" t="s">
        <v>7710</v>
      </c>
      <c r="D8" s="110" t="s">
        <v>1853</v>
      </c>
      <c r="E8" s="110" t="s">
        <v>5413</v>
      </c>
      <c r="F8" s="107" t="s">
        <v>1946</v>
      </c>
      <c r="G8" s="108" t="s">
        <v>6074</v>
      </c>
      <c r="H8" s="109">
        <v>60</v>
      </c>
      <c r="I8" s="109">
        <f t="shared" si="0"/>
        <v>10</v>
      </c>
      <c r="J8" s="107">
        <f t="shared" si="1"/>
        <v>70</v>
      </c>
      <c r="K8" s="110" t="str">
        <f>VLOOKUP(B8,'[1]MAIN-3647,48-2.6-13.10-17.11'!$C:$J,3,0)</f>
        <v>C0007-LST329</v>
      </c>
    </row>
    <row r="9" spans="1:11" s="76" customFormat="1" ht="35.25" customHeight="1">
      <c r="A9" s="107" t="s">
        <v>4747</v>
      </c>
      <c r="B9" s="71" t="s">
        <v>7712</v>
      </c>
      <c r="C9" s="110" t="s">
        <v>7710</v>
      </c>
      <c r="D9" s="110" t="s">
        <v>1853</v>
      </c>
      <c r="E9" s="110" t="s">
        <v>5414</v>
      </c>
      <c r="F9" s="107" t="s">
        <v>1947</v>
      </c>
      <c r="G9" s="108" t="s">
        <v>6075</v>
      </c>
      <c r="H9" s="109">
        <v>69</v>
      </c>
      <c r="I9" s="109">
        <f t="shared" si="0"/>
        <v>10</v>
      </c>
      <c r="J9" s="107">
        <f t="shared" si="1"/>
        <v>79</v>
      </c>
      <c r="K9" s="110" t="str">
        <f>VLOOKUP(B9,'[1]MAIN-3647,48-2.6-13.10-17.11'!$C:$J,3,0)</f>
        <v>C0007-LST329</v>
      </c>
    </row>
    <row r="10" spans="1:11" s="76" customFormat="1" ht="35.25" customHeight="1">
      <c r="A10" s="107" t="s">
        <v>4748</v>
      </c>
      <c r="B10" s="71" t="s">
        <v>7712</v>
      </c>
      <c r="C10" s="110" t="s">
        <v>7710</v>
      </c>
      <c r="D10" s="110" t="s">
        <v>1853</v>
      </c>
      <c r="E10" s="110" t="s">
        <v>5415</v>
      </c>
      <c r="F10" s="107" t="s">
        <v>1948</v>
      </c>
      <c r="G10" s="108" t="s">
        <v>6076</v>
      </c>
      <c r="H10" s="109">
        <v>47</v>
      </c>
      <c r="I10" s="109">
        <f t="shared" si="0"/>
        <v>10</v>
      </c>
      <c r="J10" s="107">
        <f t="shared" si="1"/>
        <v>57</v>
      </c>
      <c r="K10" s="110" t="str">
        <f>VLOOKUP(B10,'[1]MAIN-3647,48-2.6-13.10-17.11'!$C:$J,3,0)</f>
        <v>C0007-LST329</v>
      </c>
    </row>
    <row r="11" spans="1:11" s="76" customFormat="1" ht="35.25" customHeight="1">
      <c r="A11" s="107" t="s">
        <v>4749</v>
      </c>
      <c r="B11" s="71" t="s">
        <v>7713</v>
      </c>
      <c r="C11" s="110" t="s">
        <v>7710</v>
      </c>
      <c r="D11" s="110" t="s">
        <v>4738</v>
      </c>
      <c r="E11" s="110" t="s">
        <v>5416</v>
      </c>
      <c r="F11" s="107" t="s">
        <v>1945</v>
      </c>
      <c r="G11" s="108" t="s">
        <v>6077</v>
      </c>
      <c r="H11" s="109">
        <v>24</v>
      </c>
      <c r="I11" s="109">
        <f t="shared" si="0"/>
        <v>10</v>
      </c>
      <c r="J11" s="107">
        <f t="shared" si="1"/>
        <v>34</v>
      </c>
      <c r="K11" s="110" t="str">
        <f>VLOOKUP(B11,'[1]MAIN-3647,48-2.6-13.10-17.11'!$C:$J,3,0)</f>
        <v>C0007-LST329</v>
      </c>
    </row>
    <row r="12" spans="1:11" s="76" customFormat="1" ht="35.25" customHeight="1">
      <c r="A12" s="107" t="s">
        <v>4750</v>
      </c>
      <c r="B12" s="71" t="s">
        <v>7713</v>
      </c>
      <c r="C12" s="110" t="s">
        <v>7710</v>
      </c>
      <c r="D12" s="110" t="s">
        <v>4738</v>
      </c>
      <c r="E12" s="110" t="s">
        <v>5417</v>
      </c>
      <c r="F12" s="107" t="s">
        <v>1946</v>
      </c>
      <c r="G12" s="108" t="s">
        <v>6078</v>
      </c>
      <c r="H12" s="109">
        <v>49</v>
      </c>
      <c r="I12" s="109">
        <f t="shared" si="0"/>
        <v>10</v>
      </c>
      <c r="J12" s="107">
        <f t="shared" si="1"/>
        <v>59</v>
      </c>
      <c r="K12" s="110" t="str">
        <f>VLOOKUP(B12,'[1]MAIN-3647,48-2.6-13.10-17.11'!$C:$J,3,0)</f>
        <v>C0007-LST329</v>
      </c>
    </row>
    <row r="13" spans="1:11" s="76" customFormat="1" ht="35.25" customHeight="1">
      <c r="A13" s="107" t="s">
        <v>4751</v>
      </c>
      <c r="B13" s="71" t="s">
        <v>7713</v>
      </c>
      <c r="C13" s="110" t="s">
        <v>7710</v>
      </c>
      <c r="D13" s="110" t="s">
        <v>4738</v>
      </c>
      <c r="E13" s="110" t="s">
        <v>5418</v>
      </c>
      <c r="F13" s="107" t="s">
        <v>1947</v>
      </c>
      <c r="G13" s="108" t="s">
        <v>6079</v>
      </c>
      <c r="H13" s="109">
        <v>58</v>
      </c>
      <c r="I13" s="109">
        <f t="shared" si="0"/>
        <v>10</v>
      </c>
      <c r="J13" s="107">
        <f t="shared" si="1"/>
        <v>68</v>
      </c>
      <c r="K13" s="110" t="str">
        <f>VLOOKUP(B13,'[1]MAIN-3647,48-2.6-13.10-17.11'!$C:$J,3,0)</f>
        <v>C0007-LST329</v>
      </c>
    </row>
    <row r="14" spans="1:11" s="76" customFormat="1" ht="35.25" customHeight="1">
      <c r="A14" s="107" t="s">
        <v>4752</v>
      </c>
      <c r="B14" s="71" t="s">
        <v>7713</v>
      </c>
      <c r="C14" s="110" t="s">
        <v>7710</v>
      </c>
      <c r="D14" s="110" t="s">
        <v>4738</v>
      </c>
      <c r="E14" s="110" t="s">
        <v>5419</v>
      </c>
      <c r="F14" s="107" t="s">
        <v>1948</v>
      </c>
      <c r="G14" s="108" t="s">
        <v>6080</v>
      </c>
      <c r="H14" s="109">
        <v>38</v>
      </c>
      <c r="I14" s="109">
        <f t="shared" si="0"/>
        <v>10</v>
      </c>
      <c r="J14" s="107">
        <f t="shared" si="1"/>
        <v>48</v>
      </c>
      <c r="K14" s="110" t="str">
        <f>VLOOKUP(B14,'[1]MAIN-3647,48-2.6-13.10-17.11'!$C:$J,3,0)</f>
        <v>C0007-LST329</v>
      </c>
    </row>
    <row r="15" spans="1:11" s="76" customFormat="1" ht="35.25" customHeight="1">
      <c r="A15" s="107" t="s">
        <v>4753</v>
      </c>
      <c r="B15" s="71" t="s">
        <v>7714</v>
      </c>
      <c r="C15" s="110" t="s">
        <v>7715</v>
      </c>
      <c r="D15" s="110" t="s">
        <v>1850</v>
      </c>
      <c r="E15" s="110" t="s">
        <v>5420</v>
      </c>
      <c r="F15" s="107" t="s">
        <v>1945</v>
      </c>
      <c r="G15" s="108" t="s">
        <v>6081</v>
      </c>
      <c r="H15" s="109">
        <v>16</v>
      </c>
      <c r="I15" s="109">
        <f t="shared" si="0"/>
        <v>10</v>
      </c>
      <c r="J15" s="107">
        <f t="shared" si="1"/>
        <v>26</v>
      </c>
      <c r="K15" s="110" t="str">
        <f>VLOOKUP(B15,'[1]MAIN-3647,48-2.6-13.10-17.11'!$C:$J,3,0)</f>
        <v>C0007-HOD529</v>
      </c>
    </row>
    <row r="16" spans="1:11" s="76" customFormat="1" ht="35.1" customHeight="1">
      <c r="A16" s="107" t="s">
        <v>4754</v>
      </c>
      <c r="B16" s="71" t="s">
        <v>7714</v>
      </c>
      <c r="C16" s="110" t="s">
        <v>7715</v>
      </c>
      <c r="D16" s="110" t="s">
        <v>1850</v>
      </c>
      <c r="E16" s="110" t="s">
        <v>5421</v>
      </c>
      <c r="F16" s="107" t="s">
        <v>1946</v>
      </c>
      <c r="G16" s="108" t="s">
        <v>6082</v>
      </c>
      <c r="H16" s="109">
        <v>43</v>
      </c>
      <c r="I16" s="109">
        <f t="shared" si="0"/>
        <v>10</v>
      </c>
      <c r="J16" s="107">
        <f t="shared" si="1"/>
        <v>53</v>
      </c>
      <c r="K16" s="110" t="str">
        <f>VLOOKUP(B16,'[1]MAIN-3647,48-2.6-13.10-17.11'!$C:$J,3,0)</f>
        <v>C0007-HOD529</v>
      </c>
    </row>
    <row r="17" spans="1:11" s="76" customFormat="1" ht="35.25" customHeight="1">
      <c r="A17" s="107" t="s">
        <v>4755</v>
      </c>
      <c r="B17" s="71" t="s">
        <v>7714</v>
      </c>
      <c r="C17" s="110" t="s">
        <v>7715</v>
      </c>
      <c r="D17" s="110" t="s">
        <v>1850</v>
      </c>
      <c r="E17" s="110" t="s">
        <v>5422</v>
      </c>
      <c r="F17" s="107" t="s">
        <v>1947</v>
      </c>
      <c r="G17" s="108" t="s">
        <v>6083</v>
      </c>
      <c r="H17" s="109">
        <v>51</v>
      </c>
      <c r="I17" s="109">
        <f t="shared" si="0"/>
        <v>10</v>
      </c>
      <c r="J17" s="107">
        <f t="shared" si="1"/>
        <v>61</v>
      </c>
      <c r="K17" s="110" t="str">
        <f>VLOOKUP(B17,'[1]MAIN-3647,48-2.6-13.10-17.11'!$C:$J,3,0)</f>
        <v>C0007-HOD529</v>
      </c>
    </row>
    <row r="18" spans="1:11" s="76" customFormat="1" ht="35.25" customHeight="1">
      <c r="A18" s="107" t="s">
        <v>4756</v>
      </c>
      <c r="B18" s="71" t="s">
        <v>7714</v>
      </c>
      <c r="C18" s="110" t="s">
        <v>7715</v>
      </c>
      <c r="D18" s="110" t="s">
        <v>1850</v>
      </c>
      <c r="E18" s="110" t="s">
        <v>5423</v>
      </c>
      <c r="F18" s="107" t="s">
        <v>1948</v>
      </c>
      <c r="G18" s="108" t="s">
        <v>6084</v>
      </c>
      <c r="H18" s="109">
        <v>37</v>
      </c>
      <c r="I18" s="109">
        <f t="shared" si="0"/>
        <v>10</v>
      </c>
      <c r="J18" s="107">
        <f t="shared" si="1"/>
        <v>47</v>
      </c>
      <c r="K18" s="110" t="str">
        <f>VLOOKUP(B18,'[1]MAIN-3647,48-2.6-13.10-17.11'!$C:$J,3,0)</f>
        <v>C0007-HOD529</v>
      </c>
    </row>
    <row r="19" spans="1:11" s="76" customFormat="1" ht="35.25" customHeight="1">
      <c r="A19" s="107" t="s">
        <v>4757</v>
      </c>
      <c r="B19" s="71" t="s">
        <v>7714</v>
      </c>
      <c r="C19" s="110" t="s">
        <v>7715</v>
      </c>
      <c r="D19" s="110" t="s">
        <v>1850</v>
      </c>
      <c r="E19" s="110" t="s">
        <v>5424</v>
      </c>
      <c r="F19" s="107" t="s">
        <v>1949</v>
      </c>
      <c r="G19" s="108" t="s">
        <v>6085</v>
      </c>
      <c r="H19" s="109">
        <v>13</v>
      </c>
      <c r="I19" s="109">
        <f t="shared" si="0"/>
        <v>10</v>
      </c>
      <c r="J19" s="107">
        <f t="shared" si="1"/>
        <v>23</v>
      </c>
      <c r="K19" s="110" t="str">
        <f>VLOOKUP(B19,'[1]MAIN-3647,48-2.6-13.10-17.11'!$C:$J,3,0)</f>
        <v>C0007-HOD529</v>
      </c>
    </row>
    <row r="20" spans="1:11" s="76" customFormat="1" ht="35.25" customHeight="1">
      <c r="A20" s="107" t="s">
        <v>4758</v>
      </c>
      <c r="B20" s="71" t="s">
        <v>7716</v>
      </c>
      <c r="C20" s="110" t="s">
        <v>7715</v>
      </c>
      <c r="D20" s="110" t="s">
        <v>1853</v>
      </c>
      <c r="E20" s="110" t="s">
        <v>5425</v>
      </c>
      <c r="F20" s="107" t="s">
        <v>1945</v>
      </c>
      <c r="G20" s="108" t="s">
        <v>6086</v>
      </c>
      <c r="H20" s="109">
        <v>13</v>
      </c>
      <c r="I20" s="109">
        <f t="shared" si="0"/>
        <v>10</v>
      </c>
      <c r="J20" s="107">
        <f t="shared" si="1"/>
        <v>23</v>
      </c>
      <c r="K20" s="110" t="str">
        <f>VLOOKUP(B20,'[1]MAIN-3647,48-2.6-13.10-17.11'!$C:$J,3,0)</f>
        <v>C0007-HOD529</v>
      </c>
    </row>
    <row r="21" spans="1:11" s="76" customFormat="1" ht="35.25" customHeight="1">
      <c r="A21" s="107" t="s">
        <v>4759</v>
      </c>
      <c r="B21" s="71" t="s">
        <v>7716</v>
      </c>
      <c r="C21" s="110" t="s">
        <v>7715</v>
      </c>
      <c r="D21" s="110" t="s">
        <v>1853</v>
      </c>
      <c r="E21" s="110" t="s">
        <v>5426</v>
      </c>
      <c r="F21" s="107" t="s">
        <v>1946</v>
      </c>
      <c r="G21" s="108" t="s">
        <v>6087</v>
      </c>
      <c r="H21" s="109">
        <v>36</v>
      </c>
      <c r="I21" s="109">
        <f t="shared" si="0"/>
        <v>10</v>
      </c>
      <c r="J21" s="107">
        <f t="shared" si="1"/>
        <v>46</v>
      </c>
      <c r="K21" s="110" t="str">
        <f>VLOOKUP(B21,'[1]MAIN-3647,48-2.6-13.10-17.11'!$C:$J,3,0)</f>
        <v>C0007-HOD529</v>
      </c>
    </row>
    <row r="22" spans="1:11" s="76" customFormat="1" ht="35.25" customHeight="1">
      <c r="A22" s="107" t="s">
        <v>4760</v>
      </c>
      <c r="B22" s="71" t="s">
        <v>7716</v>
      </c>
      <c r="C22" s="110" t="s">
        <v>7715</v>
      </c>
      <c r="D22" s="110" t="s">
        <v>1853</v>
      </c>
      <c r="E22" s="110" t="s">
        <v>5427</v>
      </c>
      <c r="F22" s="107" t="s">
        <v>1947</v>
      </c>
      <c r="G22" s="108" t="s">
        <v>6088</v>
      </c>
      <c r="H22" s="109">
        <v>45</v>
      </c>
      <c r="I22" s="109">
        <f t="shared" si="0"/>
        <v>10</v>
      </c>
      <c r="J22" s="107">
        <f t="shared" si="1"/>
        <v>55</v>
      </c>
      <c r="K22" s="110" t="str">
        <f>VLOOKUP(B22,'[1]MAIN-3647,48-2.6-13.10-17.11'!$C:$J,3,0)</f>
        <v>C0007-HOD529</v>
      </c>
    </row>
    <row r="23" spans="1:11" s="76" customFormat="1" ht="35.25" customHeight="1">
      <c r="A23" s="107" t="s">
        <v>4761</v>
      </c>
      <c r="B23" s="71" t="s">
        <v>7716</v>
      </c>
      <c r="C23" s="110" t="s">
        <v>7715</v>
      </c>
      <c r="D23" s="110" t="s">
        <v>1853</v>
      </c>
      <c r="E23" s="110" t="s">
        <v>5428</v>
      </c>
      <c r="F23" s="107" t="s">
        <v>1948</v>
      </c>
      <c r="G23" s="108" t="s">
        <v>6089</v>
      </c>
      <c r="H23" s="109">
        <v>30</v>
      </c>
      <c r="I23" s="109">
        <f t="shared" si="0"/>
        <v>10</v>
      </c>
      <c r="J23" s="107">
        <f t="shared" si="1"/>
        <v>40</v>
      </c>
      <c r="K23" s="110" t="str">
        <f>VLOOKUP(B23,'[1]MAIN-3647,48-2.6-13.10-17.11'!$C:$J,3,0)</f>
        <v>C0007-HOD529</v>
      </c>
    </row>
    <row r="24" spans="1:11" s="76" customFormat="1" ht="35.25" customHeight="1">
      <c r="A24" s="107" t="s">
        <v>4762</v>
      </c>
      <c r="B24" s="71" t="s">
        <v>7716</v>
      </c>
      <c r="C24" s="110" t="s">
        <v>7715</v>
      </c>
      <c r="D24" s="110" t="s">
        <v>1853</v>
      </c>
      <c r="E24" s="110" t="s">
        <v>5429</v>
      </c>
      <c r="F24" s="107" t="s">
        <v>1949</v>
      </c>
      <c r="G24" s="108" t="s">
        <v>6090</v>
      </c>
      <c r="H24" s="109">
        <v>10</v>
      </c>
      <c r="I24" s="109">
        <f t="shared" si="0"/>
        <v>10</v>
      </c>
      <c r="J24" s="107">
        <f t="shared" si="1"/>
        <v>20</v>
      </c>
      <c r="K24" s="110" t="str">
        <f>VLOOKUP(B24,'[1]MAIN-3647,48-2.6-13.10-17.11'!$C:$J,3,0)</f>
        <v>C0007-HOD529</v>
      </c>
    </row>
    <row r="25" spans="1:11" s="76" customFormat="1" ht="35.25" customHeight="1">
      <c r="A25" s="107" t="s">
        <v>4763</v>
      </c>
      <c r="B25" s="71" t="s">
        <v>7717</v>
      </c>
      <c r="C25" s="110" t="s">
        <v>7715</v>
      </c>
      <c r="D25" s="110" t="s">
        <v>4738</v>
      </c>
      <c r="E25" s="110" t="s">
        <v>5430</v>
      </c>
      <c r="F25" s="107" t="s">
        <v>1945</v>
      </c>
      <c r="G25" s="108" t="s">
        <v>6091</v>
      </c>
      <c r="H25" s="109">
        <v>15</v>
      </c>
      <c r="I25" s="109">
        <f t="shared" si="0"/>
        <v>10</v>
      </c>
      <c r="J25" s="107">
        <f t="shared" si="1"/>
        <v>25</v>
      </c>
      <c r="K25" s="110" t="str">
        <f>VLOOKUP(B25,'[1]MAIN-3647,48-2.6-13.10-17.11'!$C:$J,3,0)</f>
        <v>C0007-HOD529</v>
      </c>
    </row>
    <row r="26" spans="1:11" s="76" customFormat="1" ht="35.25" customHeight="1">
      <c r="A26" s="107" t="s">
        <v>4764</v>
      </c>
      <c r="B26" s="71" t="s">
        <v>7717</v>
      </c>
      <c r="C26" s="110" t="s">
        <v>7715</v>
      </c>
      <c r="D26" s="110" t="s">
        <v>4738</v>
      </c>
      <c r="E26" s="110" t="s">
        <v>5431</v>
      </c>
      <c r="F26" s="107" t="s">
        <v>1946</v>
      </c>
      <c r="G26" s="108" t="s">
        <v>6092</v>
      </c>
      <c r="H26" s="109">
        <v>39</v>
      </c>
      <c r="I26" s="109">
        <f t="shared" si="0"/>
        <v>10</v>
      </c>
      <c r="J26" s="107">
        <f t="shared" si="1"/>
        <v>49</v>
      </c>
      <c r="K26" s="110" t="str">
        <f>VLOOKUP(B26,'[1]MAIN-3647,48-2.6-13.10-17.11'!$C:$J,3,0)</f>
        <v>C0007-HOD529</v>
      </c>
    </row>
    <row r="27" spans="1:11" s="76" customFormat="1" ht="35.25" customHeight="1">
      <c r="A27" s="107" t="s">
        <v>4765</v>
      </c>
      <c r="B27" s="71" t="s">
        <v>7717</v>
      </c>
      <c r="C27" s="110" t="s">
        <v>7715</v>
      </c>
      <c r="D27" s="110" t="s">
        <v>4738</v>
      </c>
      <c r="E27" s="110" t="s">
        <v>5432</v>
      </c>
      <c r="F27" s="107" t="s">
        <v>1947</v>
      </c>
      <c r="G27" s="108" t="s">
        <v>6093</v>
      </c>
      <c r="H27" s="109">
        <v>46</v>
      </c>
      <c r="I27" s="109">
        <f t="shared" si="0"/>
        <v>10</v>
      </c>
      <c r="J27" s="107">
        <f t="shared" si="1"/>
        <v>56</v>
      </c>
      <c r="K27" s="110" t="str">
        <f>VLOOKUP(B27,'[1]MAIN-3647,48-2.6-13.10-17.11'!$C:$J,3,0)</f>
        <v>C0007-HOD529</v>
      </c>
    </row>
    <row r="28" spans="1:11" s="76" customFormat="1" ht="35.25" customHeight="1">
      <c r="A28" s="107" t="s">
        <v>4766</v>
      </c>
      <c r="B28" s="71" t="s">
        <v>7717</v>
      </c>
      <c r="C28" s="110" t="s">
        <v>7715</v>
      </c>
      <c r="D28" s="110" t="s">
        <v>4738</v>
      </c>
      <c r="E28" s="110" t="s">
        <v>5433</v>
      </c>
      <c r="F28" s="107" t="s">
        <v>1948</v>
      </c>
      <c r="G28" s="108" t="s">
        <v>6094</v>
      </c>
      <c r="H28" s="109">
        <v>32</v>
      </c>
      <c r="I28" s="109">
        <f t="shared" si="0"/>
        <v>10</v>
      </c>
      <c r="J28" s="107">
        <f t="shared" si="1"/>
        <v>42</v>
      </c>
      <c r="K28" s="110" t="str">
        <f>VLOOKUP(B28,'[1]MAIN-3647,48-2.6-13.10-17.11'!$C:$J,3,0)</f>
        <v>C0007-HOD529</v>
      </c>
    </row>
    <row r="29" spans="1:11" s="76" customFormat="1" ht="35.25" customHeight="1">
      <c r="A29" s="107" t="s">
        <v>4767</v>
      </c>
      <c r="B29" s="71" t="s">
        <v>7717</v>
      </c>
      <c r="C29" s="110" t="s">
        <v>7715</v>
      </c>
      <c r="D29" s="110" t="s">
        <v>4738</v>
      </c>
      <c r="E29" s="110" t="s">
        <v>5434</v>
      </c>
      <c r="F29" s="107" t="s">
        <v>1949</v>
      </c>
      <c r="G29" s="108" t="s">
        <v>6095</v>
      </c>
      <c r="H29" s="109">
        <v>11</v>
      </c>
      <c r="I29" s="109">
        <f t="shared" si="0"/>
        <v>10</v>
      </c>
      <c r="J29" s="107">
        <f t="shared" si="1"/>
        <v>21</v>
      </c>
      <c r="K29" s="110" t="str">
        <f>VLOOKUP(B29,'[1]MAIN-3647,48-2.6-13.10-17.11'!$C:$J,3,0)</f>
        <v>C0007-HOD529</v>
      </c>
    </row>
    <row r="30" spans="1:11" s="76" customFormat="1" ht="35.25" customHeight="1">
      <c r="A30" s="107" t="s">
        <v>4768</v>
      </c>
      <c r="B30" s="71" t="s">
        <v>7718</v>
      </c>
      <c r="C30" s="110" t="s">
        <v>7715</v>
      </c>
      <c r="D30" s="110" t="s">
        <v>7719</v>
      </c>
      <c r="E30" s="110" t="s">
        <v>5435</v>
      </c>
      <c r="F30" s="107" t="s">
        <v>1945</v>
      </c>
      <c r="G30" s="108" t="s">
        <v>6096</v>
      </c>
      <c r="H30" s="109">
        <v>14</v>
      </c>
      <c r="I30" s="109">
        <f t="shared" si="0"/>
        <v>10</v>
      </c>
      <c r="J30" s="107">
        <f t="shared" si="1"/>
        <v>24</v>
      </c>
      <c r="K30" s="110" t="str">
        <f>VLOOKUP(B30,'[1]MAIN-3647,48-2.6-13.10-17.11'!$C:$J,3,0)</f>
        <v>C0007-HOD529</v>
      </c>
    </row>
    <row r="31" spans="1:11" s="76" customFormat="1" ht="35.25" customHeight="1">
      <c r="A31" s="107" t="s">
        <v>4769</v>
      </c>
      <c r="B31" s="71" t="s">
        <v>7718</v>
      </c>
      <c r="C31" s="110" t="s">
        <v>7715</v>
      </c>
      <c r="D31" s="110" t="s">
        <v>7719</v>
      </c>
      <c r="E31" s="110" t="s">
        <v>5436</v>
      </c>
      <c r="F31" s="107" t="s">
        <v>1946</v>
      </c>
      <c r="G31" s="108" t="s">
        <v>6097</v>
      </c>
      <c r="H31" s="109">
        <v>34</v>
      </c>
      <c r="I31" s="109">
        <f t="shared" si="0"/>
        <v>10</v>
      </c>
      <c r="J31" s="107">
        <f t="shared" si="1"/>
        <v>44</v>
      </c>
      <c r="K31" s="110" t="str">
        <f>VLOOKUP(B31,'[1]MAIN-3647,48-2.6-13.10-17.11'!$C:$J,3,0)</f>
        <v>C0007-HOD529</v>
      </c>
    </row>
    <row r="32" spans="1:11" s="76" customFormat="1" ht="35.25" customHeight="1">
      <c r="A32" s="107" t="s">
        <v>4770</v>
      </c>
      <c r="B32" s="71" t="s">
        <v>7718</v>
      </c>
      <c r="C32" s="110" t="s">
        <v>7715</v>
      </c>
      <c r="D32" s="110" t="s">
        <v>7719</v>
      </c>
      <c r="E32" s="110" t="s">
        <v>5437</v>
      </c>
      <c r="F32" s="107" t="s">
        <v>1947</v>
      </c>
      <c r="G32" s="108" t="s">
        <v>6098</v>
      </c>
      <c r="H32" s="109">
        <v>41</v>
      </c>
      <c r="I32" s="109">
        <f t="shared" si="0"/>
        <v>10</v>
      </c>
      <c r="J32" s="107">
        <f t="shared" si="1"/>
        <v>51</v>
      </c>
      <c r="K32" s="110" t="str">
        <f>VLOOKUP(B32,'[1]MAIN-3647,48-2.6-13.10-17.11'!$C:$J,3,0)</f>
        <v>C0007-HOD529</v>
      </c>
    </row>
    <row r="33" spans="1:11" s="76" customFormat="1" ht="35.25" customHeight="1">
      <c r="A33" s="107" t="s">
        <v>4771</v>
      </c>
      <c r="B33" s="71" t="s">
        <v>7718</v>
      </c>
      <c r="C33" s="110" t="s">
        <v>7715</v>
      </c>
      <c r="D33" s="110" t="s">
        <v>7719</v>
      </c>
      <c r="E33" s="110" t="s">
        <v>5438</v>
      </c>
      <c r="F33" s="107" t="s">
        <v>1948</v>
      </c>
      <c r="G33" s="108" t="s">
        <v>6099</v>
      </c>
      <c r="H33" s="109">
        <v>29</v>
      </c>
      <c r="I33" s="109">
        <f t="shared" si="0"/>
        <v>10</v>
      </c>
      <c r="J33" s="107">
        <f t="shared" si="1"/>
        <v>39</v>
      </c>
      <c r="K33" s="110" t="str">
        <f>VLOOKUP(B33,'[1]MAIN-3647,48-2.6-13.10-17.11'!$C:$J,3,0)</f>
        <v>C0007-HOD529</v>
      </c>
    </row>
    <row r="34" spans="1:11" s="76" customFormat="1" ht="35.25" customHeight="1">
      <c r="A34" s="107" t="s">
        <v>4772</v>
      </c>
      <c r="B34" s="71" t="s">
        <v>7718</v>
      </c>
      <c r="C34" s="110" t="s">
        <v>7715</v>
      </c>
      <c r="D34" s="110" t="s">
        <v>7719</v>
      </c>
      <c r="E34" s="110" t="s">
        <v>5439</v>
      </c>
      <c r="F34" s="107" t="s">
        <v>1949</v>
      </c>
      <c r="G34" s="108" t="s">
        <v>6100</v>
      </c>
      <c r="H34" s="109">
        <v>10</v>
      </c>
      <c r="I34" s="109">
        <f t="shared" si="0"/>
        <v>10</v>
      </c>
      <c r="J34" s="107">
        <f t="shared" si="1"/>
        <v>20</v>
      </c>
      <c r="K34" s="110" t="str">
        <f>VLOOKUP(B34,'[1]MAIN-3647,48-2.6-13.10-17.11'!$C:$J,3,0)</f>
        <v>C0007-HOD529</v>
      </c>
    </row>
    <row r="35" spans="1:11" s="76" customFormat="1" ht="35.25" customHeight="1">
      <c r="A35" s="107" t="s">
        <v>4773</v>
      </c>
      <c r="B35" s="71" t="s">
        <v>7720</v>
      </c>
      <c r="C35" s="110" t="s">
        <v>7715</v>
      </c>
      <c r="D35" s="110" t="s">
        <v>1869</v>
      </c>
      <c r="E35" s="110" t="s">
        <v>5440</v>
      </c>
      <c r="F35" s="107" t="s">
        <v>1945</v>
      </c>
      <c r="G35" s="108" t="s">
        <v>6101</v>
      </c>
      <c r="H35" s="109">
        <v>15</v>
      </c>
      <c r="I35" s="109">
        <f t="shared" si="0"/>
        <v>10</v>
      </c>
      <c r="J35" s="107">
        <f t="shared" si="1"/>
        <v>25</v>
      </c>
      <c r="K35" s="110" t="str">
        <f>VLOOKUP(B35,'[1]MAIN-3647,48-2.6-13.10-17.11'!$C:$J,3,0)</f>
        <v>C0007-HOD529</v>
      </c>
    </row>
    <row r="36" spans="1:11" s="76" customFormat="1" ht="35.25" customHeight="1">
      <c r="A36" s="107" t="s">
        <v>4774</v>
      </c>
      <c r="B36" s="71" t="s">
        <v>7720</v>
      </c>
      <c r="C36" s="110" t="s">
        <v>7715</v>
      </c>
      <c r="D36" s="110" t="s">
        <v>1869</v>
      </c>
      <c r="E36" s="110" t="s">
        <v>5441</v>
      </c>
      <c r="F36" s="107" t="s">
        <v>1946</v>
      </c>
      <c r="G36" s="108" t="s">
        <v>6102</v>
      </c>
      <c r="H36" s="109">
        <v>37</v>
      </c>
      <c r="I36" s="109">
        <f t="shared" si="0"/>
        <v>10</v>
      </c>
      <c r="J36" s="107">
        <f t="shared" si="1"/>
        <v>47</v>
      </c>
      <c r="K36" s="110" t="str">
        <f>VLOOKUP(B36,'[1]MAIN-3647,48-2.6-13.10-17.11'!$C:$J,3,0)</f>
        <v>C0007-HOD529</v>
      </c>
    </row>
    <row r="37" spans="1:11" s="76" customFormat="1" ht="35.25" customHeight="1">
      <c r="A37" s="107" t="s">
        <v>4775</v>
      </c>
      <c r="B37" s="71" t="s">
        <v>7720</v>
      </c>
      <c r="C37" s="110" t="s">
        <v>7715</v>
      </c>
      <c r="D37" s="110" t="s">
        <v>1869</v>
      </c>
      <c r="E37" s="110" t="s">
        <v>5442</v>
      </c>
      <c r="F37" s="107" t="s">
        <v>1947</v>
      </c>
      <c r="G37" s="108" t="s">
        <v>6103</v>
      </c>
      <c r="H37" s="109">
        <v>47</v>
      </c>
      <c r="I37" s="109">
        <f t="shared" si="0"/>
        <v>10</v>
      </c>
      <c r="J37" s="107">
        <f t="shared" si="1"/>
        <v>57</v>
      </c>
      <c r="K37" s="110" t="str">
        <f>VLOOKUP(B37,'[1]MAIN-3647,48-2.6-13.10-17.11'!$C:$J,3,0)</f>
        <v>C0007-HOD529</v>
      </c>
    </row>
    <row r="38" spans="1:11" s="76" customFormat="1" ht="35.25" customHeight="1">
      <c r="A38" s="107" t="s">
        <v>4776</v>
      </c>
      <c r="B38" s="71" t="s">
        <v>7720</v>
      </c>
      <c r="C38" s="110" t="s">
        <v>7715</v>
      </c>
      <c r="D38" s="110" t="s">
        <v>1869</v>
      </c>
      <c r="E38" s="110" t="s">
        <v>5443</v>
      </c>
      <c r="F38" s="107" t="s">
        <v>1948</v>
      </c>
      <c r="G38" s="108" t="s">
        <v>6104</v>
      </c>
      <c r="H38" s="109">
        <v>33</v>
      </c>
      <c r="I38" s="109">
        <f t="shared" si="0"/>
        <v>10</v>
      </c>
      <c r="J38" s="107">
        <f t="shared" si="1"/>
        <v>43</v>
      </c>
      <c r="K38" s="110" t="str">
        <f>VLOOKUP(B38,'[1]MAIN-3647,48-2.6-13.10-17.11'!$C:$J,3,0)</f>
        <v>C0007-HOD529</v>
      </c>
    </row>
    <row r="39" spans="1:11" s="76" customFormat="1" ht="35.25" customHeight="1">
      <c r="A39" s="107" t="s">
        <v>4777</v>
      </c>
      <c r="B39" s="71" t="s">
        <v>7720</v>
      </c>
      <c r="C39" s="110" t="s">
        <v>7715</v>
      </c>
      <c r="D39" s="110" t="s">
        <v>1869</v>
      </c>
      <c r="E39" s="110" t="s">
        <v>5444</v>
      </c>
      <c r="F39" s="107" t="s">
        <v>1949</v>
      </c>
      <c r="G39" s="108" t="s">
        <v>6105</v>
      </c>
      <c r="H39" s="109">
        <v>11</v>
      </c>
      <c r="I39" s="109">
        <f t="shared" si="0"/>
        <v>10</v>
      </c>
      <c r="J39" s="107">
        <f t="shared" si="1"/>
        <v>21</v>
      </c>
      <c r="K39" s="110" t="str">
        <f>VLOOKUP(B39,'[1]MAIN-3647,48-2.6-13.10-17.11'!$C:$J,3,0)</f>
        <v>C0007-HOD529</v>
      </c>
    </row>
    <row r="40" spans="1:11" s="76" customFormat="1" ht="35.25" customHeight="1">
      <c r="A40" s="107" t="s">
        <v>4778</v>
      </c>
      <c r="B40" s="71" t="s">
        <v>7721</v>
      </c>
      <c r="C40" s="110" t="s">
        <v>7722</v>
      </c>
      <c r="D40" s="110" t="s">
        <v>1890</v>
      </c>
      <c r="E40" s="110" t="s">
        <v>5445</v>
      </c>
      <c r="F40" s="107" t="s">
        <v>1945</v>
      </c>
      <c r="G40" s="108" t="s">
        <v>6106</v>
      </c>
      <c r="H40" s="109">
        <v>17</v>
      </c>
      <c r="I40" s="109">
        <f t="shared" si="0"/>
        <v>10</v>
      </c>
      <c r="J40" s="107">
        <f t="shared" si="1"/>
        <v>27</v>
      </c>
      <c r="K40" s="110" t="str">
        <f>VLOOKUP(B40,'[1]MAIN-3647,48-2.6-13.10-17.11'!$C:$J,3,0)</f>
        <v>C0007-HOD685</v>
      </c>
    </row>
    <row r="41" spans="1:11" s="76" customFormat="1" ht="35.25" customHeight="1">
      <c r="A41" s="107" t="s">
        <v>4779</v>
      </c>
      <c r="B41" s="71" t="s">
        <v>7721</v>
      </c>
      <c r="C41" s="110" t="s">
        <v>7722</v>
      </c>
      <c r="D41" s="110" t="s">
        <v>1890</v>
      </c>
      <c r="E41" s="110" t="s">
        <v>5446</v>
      </c>
      <c r="F41" s="107" t="s">
        <v>1946</v>
      </c>
      <c r="G41" s="108" t="s">
        <v>6107</v>
      </c>
      <c r="H41" s="109">
        <v>42</v>
      </c>
      <c r="I41" s="109">
        <f t="shared" si="0"/>
        <v>10</v>
      </c>
      <c r="J41" s="107">
        <f t="shared" si="1"/>
        <v>52</v>
      </c>
      <c r="K41" s="110" t="str">
        <f>VLOOKUP(B41,'[1]MAIN-3647,48-2.6-13.10-17.11'!$C:$J,3,0)</f>
        <v>C0007-HOD685</v>
      </c>
    </row>
    <row r="42" spans="1:11" s="76" customFormat="1" ht="35.25" customHeight="1">
      <c r="A42" s="107" t="s">
        <v>4780</v>
      </c>
      <c r="B42" s="71" t="s">
        <v>7721</v>
      </c>
      <c r="C42" s="110" t="s">
        <v>7722</v>
      </c>
      <c r="D42" s="110" t="s">
        <v>1890</v>
      </c>
      <c r="E42" s="110" t="s">
        <v>5447</v>
      </c>
      <c r="F42" s="107" t="s">
        <v>1947</v>
      </c>
      <c r="G42" s="108" t="s">
        <v>6108</v>
      </c>
      <c r="H42" s="109">
        <v>51</v>
      </c>
      <c r="I42" s="109">
        <f t="shared" si="0"/>
        <v>10</v>
      </c>
      <c r="J42" s="107">
        <f t="shared" si="1"/>
        <v>61</v>
      </c>
      <c r="K42" s="110" t="str">
        <f>VLOOKUP(B42,'[1]MAIN-3647,48-2.6-13.10-17.11'!$C:$J,3,0)</f>
        <v>C0007-HOD685</v>
      </c>
    </row>
    <row r="43" spans="1:11" s="76" customFormat="1" ht="35.25" customHeight="1">
      <c r="A43" s="107" t="s">
        <v>4781</v>
      </c>
      <c r="B43" s="71" t="s">
        <v>7721</v>
      </c>
      <c r="C43" s="110" t="s">
        <v>7722</v>
      </c>
      <c r="D43" s="110" t="s">
        <v>1890</v>
      </c>
      <c r="E43" s="110" t="s">
        <v>5448</v>
      </c>
      <c r="F43" s="107" t="s">
        <v>1948</v>
      </c>
      <c r="G43" s="108" t="s">
        <v>6109</v>
      </c>
      <c r="H43" s="109">
        <v>36</v>
      </c>
      <c r="I43" s="109">
        <f t="shared" si="0"/>
        <v>10</v>
      </c>
      <c r="J43" s="107">
        <f t="shared" si="1"/>
        <v>46</v>
      </c>
      <c r="K43" s="110" t="str">
        <f>VLOOKUP(B43,'[1]MAIN-3647,48-2.6-13.10-17.11'!$C:$J,3,0)</f>
        <v>C0007-HOD685</v>
      </c>
    </row>
    <row r="44" spans="1:11" s="76" customFormat="1" ht="35.25" customHeight="1">
      <c r="A44" s="107" t="s">
        <v>4782</v>
      </c>
      <c r="B44" s="71" t="s">
        <v>7721</v>
      </c>
      <c r="C44" s="110" t="s">
        <v>7722</v>
      </c>
      <c r="D44" s="110" t="s">
        <v>1890</v>
      </c>
      <c r="E44" s="110" t="s">
        <v>5449</v>
      </c>
      <c r="F44" s="107" t="s">
        <v>1949</v>
      </c>
      <c r="G44" s="108" t="s">
        <v>6110</v>
      </c>
      <c r="H44" s="109">
        <v>14</v>
      </c>
      <c r="I44" s="109">
        <f t="shared" si="0"/>
        <v>10</v>
      </c>
      <c r="J44" s="107">
        <f t="shared" si="1"/>
        <v>24</v>
      </c>
      <c r="K44" s="110" t="str">
        <f>VLOOKUP(B44,'[1]MAIN-3647,48-2.6-13.10-17.11'!$C:$J,3,0)</f>
        <v>C0007-HOD685</v>
      </c>
    </row>
    <row r="45" spans="1:11" s="76" customFormat="1" ht="35.25" customHeight="1">
      <c r="A45" s="107" t="s">
        <v>4783</v>
      </c>
      <c r="B45" s="71" t="s">
        <v>7723</v>
      </c>
      <c r="C45" s="110" t="s">
        <v>7722</v>
      </c>
      <c r="D45" s="110" t="s">
        <v>1853</v>
      </c>
      <c r="E45" s="110" t="s">
        <v>5450</v>
      </c>
      <c r="F45" s="107" t="s">
        <v>1945</v>
      </c>
      <c r="G45" s="108" t="s">
        <v>6111</v>
      </c>
      <c r="H45" s="109">
        <v>16</v>
      </c>
      <c r="I45" s="109">
        <f t="shared" si="0"/>
        <v>10</v>
      </c>
      <c r="J45" s="107">
        <f t="shared" si="1"/>
        <v>26</v>
      </c>
      <c r="K45" s="110" t="str">
        <f>VLOOKUP(B45,'[1]MAIN-3647,48-2.6-13.10-17.11'!$C:$J,3,0)</f>
        <v>C0007-HOD685</v>
      </c>
    </row>
    <row r="46" spans="1:11" s="76" customFormat="1" ht="35.25" customHeight="1">
      <c r="A46" s="107" t="s">
        <v>4784</v>
      </c>
      <c r="B46" s="71" t="s">
        <v>7723</v>
      </c>
      <c r="C46" s="110" t="s">
        <v>7722</v>
      </c>
      <c r="D46" s="110" t="s">
        <v>1853</v>
      </c>
      <c r="E46" s="110" t="s">
        <v>5451</v>
      </c>
      <c r="F46" s="107" t="s">
        <v>1946</v>
      </c>
      <c r="G46" s="108" t="s">
        <v>6112</v>
      </c>
      <c r="H46" s="109">
        <v>40</v>
      </c>
      <c r="I46" s="109">
        <f t="shared" si="0"/>
        <v>10</v>
      </c>
      <c r="J46" s="107">
        <f t="shared" si="1"/>
        <v>50</v>
      </c>
      <c r="K46" s="110" t="str">
        <f>VLOOKUP(B46,'[1]MAIN-3647,48-2.6-13.10-17.11'!$C:$J,3,0)</f>
        <v>C0007-HOD685</v>
      </c>
    </row>
    <row r="47" spans="1:11" s="76" customFormat="1" ht="35.25" customHeight="1">
      <c r="A47" s="107" t="s">
        <v>4785</v>
      </c>
      <c r="B47" s="71" t="s">
        <v>7723</v>
      </c>
      <c r="C47" s="110" t="s">
        <v>7722</v>
      </c>
      <c r="D47" s="110" t="s">
        <v>1853</v>
      </c>
      <c r="E47" s="110" t="s">
        <v>5452</v>
      </c>
      <c r="F47" s="107" t="s">
        <v>1947</v>
      </c>
      <c r="G47" s="108" t="s">
        <v>6113</v>
      </c>
      <c r="H47" s="109">
        <v>49</v>
      </c>
      <c r="I47" s="109">
        <f t="shared" si="0"/>
        <v>10</v>
      </c>
      <c r="J47" s="107">
        <f t="shared" si="1"/>
        <v>59</v>
      </c>
      <c r="K47" s="110" t="str">
        <f>VLOOKUP(B47,'[1]MAIN-3647,48-2.6-13.10-17.11'!$C:$J,3,0)</f>
        <v>C0007-HOD685</v>
      </c>
    </row>
    <row r="48" spans="1:11" s="76" customFormat="1" ht="35.25" customHeight="1">
      <c r="A48" s="107" t="s">
        <v>4786</v>
      </c>
      <c r="B48" s="71" t="s">
        <v>7723</v>
      </c>
      <c r="C48" s="110" t="s">
        <v>7722</v>
      </c>
      <c r="D48" s="110" t="s">
        <v>1853</v>
      </c>
      <c r="E48" s="110" t="s">
        <v>5453</v>
      </c>
      <c r="F48" s="107" t="s">
        <v>1948</v>
      </c>
      <c r="G48" s="108" t="s">
        <v>6114</v>
      </c>
      <c r="H48" s="109">
        <v>35</v>
      </c>
      <c r="I48" s="109">
        <f t="shared" si="0"/>
        <v>10</v>
      </c>
      <c r="J48" s="107">
        <f t="shared" si="1"/>
        <v>45</v>
      </c>
      <c r="K48" s="110" t="str">
        <f>VLOOKUP(B48,'[1]MAIN-3647,48-2.6-13.10-17.11'!$C:$J,3,0)</f>
        <v>C0007-HOD685</v>
      </c>
    </row>
    <row r="49" spans="1:11" s="76" customFormat="1" ht="35.25" customHeight="1">
      <c r="A49" s="107" t="s">
        <v>4787</v>
      </c>
      <c r="B49" s="71" t="s">
        <v>7723</v>
      </c>
      <c r="C49" s="110" t="s">
        <v>7722</v>
      </c>
      <c r="D49" s="110" t="s">
        <v>1853</v>
      </c>
      <c r="E49" s="110" t="s">
        <v>5454</v>
      </c>
      <c r="F49" s="107" t="s">
        <v>1949</v>
      </c>
      <c r="G49" s="108" t="s">
        <v>6115</v>
      </c>
      <c r="H49" s="109">
        <v>11</v>
      </c>
      <c r="I49" s="109">
        <f t="shared" si="0"/>
        <v>10</v>
      </c>
      <c r="J49" s="107">
        <f t="shared" si="1"/>
        <v>21</v>
      </c>
      <c r="K49" s="110" t="str">
        <f>VLOOKUP(B49,'[1]MAIN-3647,48-2.6-13.10-17.11'!$C:$J,3,0)</f>
        <v>C0007-HOD685</v>
      </c>
    </row>
    <row r="50" spans="1:11" s="76" customFormat="1" ht="35.25" customHeight="1">
      <c r="A50" s="107" t="s">
        <v>4788</v>
      </c>
      <c r="B50" s="71" t="s">
        <v>7724</v>
      </c>
      <c r="C50" s="110" t="s">
        <v>7722</v>
      </c>
      <c r="D50" s="110" t="s">
        <v>1850</v>
      </c>
      <c r="E50" s="110" t="s">
        <v>5455</v>
      </c>
      <c r="F50" s="107" t="s">
        <v>1945</v>
      </c>
      <c r="G50" s="108" t="s">
        <v>6116</v>
      </c>
      <c r="H50" s="109">
        <v>17</v>
      </c>
      <c r="I50" s="109">
        <f t="shared" si="0"/>
        <v>10</v>
      </c>
      <c r="J50" s="107">
        <f t="shared" si="1"/>
        <v>27</v>
      </c>
      <c r="K50" s="110" t="str">
        <f>VLOOKUP(B50,'[1]MAIN-3647,48-2.6-13.10-17.11'!$C:$J,3,0)</f>
        <v>C0007-HOD685</v>
      </c>
    </row>
    <row r="51" spans="1:11" s="76" customFormat="1" ht="35.25" customHeight="1">
      <c r="A51" s="107" t="s">
        <v>4789</v>
      </c>
      <c r="B51" s="71" t="s">
        <v>7724</v>
      </c>
      <c r="C51" s="110" t="s">
        <v>7722</v>
      </c>
      <c r="D51" s="110" t="s">
        <v>1850</v>
      </c>
      <c r="E51" s="110" t="s">
        <v>5456</v>
      </c>
      <c r="F51" s="107" t="s">
        <v>1946</v>
      </c>
      <c r="G51" s="108" t="s">
        <v>6117</v>
      </c>
      <c r="H51" s="109">
        <v>42</v>
      </c>
      <c r="I51" s="109">
        <f t="shared" si="0"/>
        <v>10</v>
      </c>
      <c r="J51" s="107">
        <f t="shared" si="1"/>
        <v>52</v>
      </c>
      <c r="K51" s="110" t="str">
        <f>VLOOKUP(B51,'[1]MAIN-3647,48-2.6-13.10-17.11'!$C:$J,3,0)</f>
        <v>C0007-HOD685</v>
      </c>
    </row>
    <row r="52" spans="1:11" s="76" customFormat="1" ht="35.25" customHeight="1">
      <c r="A52" s="107" t="s">
        <v>4790</v>
      </c>
      <c r="B52" s="71" t="s">
        <v>7724</v>
      </c>
      <c r="C52" s="110" t="s">
        <v>7722</v>
      </c>
      <c r="D52" s="110" t="s">
        <v>1850</v>
      </c>
      <c r="E52" s="110" t="s">
        <v>5457</v>
      </c>
      <c r="F52" s="107" t="s">
        <v>1947</v>
      </c>
      <c r="G52" s="108" t="s">
        <v>6118</v>
      </c>
      <c r="H52" s="109">
        <v>51</v>
      </c>
      <c r="I52" s="109">
        <f t="shared" si="0"/>
        <v>10</v>
      </c>
      <c r="J52" s="107">
        <f t="shared" si="1"/>
        <v>61</v>
      </c>
      <c r="K52" s="110" t="str">
        <f>VLOOKUP(B52,'[1]MAIN-3647,48-2.6-13.10-17.11'!$C:$J,3,0)</f>
        <v>C0007-HOD685</v>
      </c>
    </row>
    <row r="53" spans="1:11" s="76" customFormat="1" ht="35.25" customHeight="1">
      <c r="A53" s="107" t="s">
        <v>4791</v>
      </c>
      <c r="B53" s="71" t="s">
        <v>7724</v>
      </c>
      <c r="C53" s="110" t="s">
        <v>7722</v>
      </c>
      <c r="D53" s="110" t="s">
        <v>1850</v>
      </c>
      <c r="E53" s="110" t="s">
        <v>5458</v>
      </c>
      <c r="F53" s="107" t="s">
        <v>1948</v>
      </c>
      <c r="G53" s="108" t="s">
        <v>6119</v>
      </c>
      <c r="H53" s="109">
        <v>36</v>
      </c>
      <c r="I53" s="109">
        <f t="shared" si="0"/>
        <v>10</v>
      </c>
      <c r="J53" s="107">
        <f t="shared" si="1"/>
        <v>46</v>
      </c>
      <c r="K53" s="110" t="str">
        <f>VLOOKUP(B53,'[1]MAIN-3647,48-2.6-13.10-17.11'!$C:$J,3,0)</f>
        <v>C0007-HOD685</v>
      </c>
    </row>
    <row r="54" spans="1:11" s="76" customFormat="1" ht="35.25" customHeight="1">
      <c r="A54" s="107" t="s">
        <v>4792</v>
      </c>
      <c r="B54" s="71" t="s">
        <v>7724</v>
      </c>
      <c r="C54" s="110" t="s">
        <v>7722</v>
      </c>
      <c r="D54" s="110" t="s">
        <v>1850</v>
      </c>
      <c r="E54" s="110" t="s">
        <v>5459</v>
      </c>
      <c r="F54" s="107" t="s">
        <v>1949</v>
      </c>
      <c r="G54" s="108" t="s">
        <v>6120</v>
      </c>
      <c r="H54" s="109">
        <v>14</v>
      </c>
      <c r="I54" s="109">
        <f t="shared" si="0"/>
        <v>10</v>
      </c>
      <c r="J54" s="107">
        <f t="shared" si="1"/>
        <v>24</v>
      </c>
      <c r="K54" s="110" t="str">
        <f>VLOOKUP(B54,'[1]MAIN-3647,48-2.6-13.10-17.11'!$C:$J,3,0)</f>
        <v>C0007-HOD685</v>
      </c>
    </row>
    <row r="55" spans="1:11" s="76" customFormat="1" ht="35.25" customHeight="1">
      <c r="A55" s="107" t="s">
        <v>4793</v>
      </c>
      <c r="B55" s="71" t="s">
        <v>7725</v>
      </c>
      <c r="C55" s="110" t="s">
        <v>7722</v>
      </c>
      <c r="D55" s="110" t="s">
        <v>7726</v>
      </c>
      <c r="E55" s="110" t="s">
        <v>5460</v>
      </c>
      <c r="F55" s="107" t="s">
        <v>1945</v>
      </c>
      <c r="G55" s="108" t="s">
        <v>6121</v>
      </c>
      <c r="H55" s="109">
        <v>12</v>
      </c>
      <c r="I55" s="109">
        <f t="shared" si="0"/>
        <v>10</v>
      </c>
      <c r="J55" s="107">
        <f t="shared" si="1"/>
        <v>22</v>
      </c>
      <c r="K55" s="110" t="str">
        <f>VLOOKUP(B55,'[1]MAIN-3647,48-2.6-13.10-17.11'!$C:$J,3,0)</f>
        <v>C0007-HOD685</v>
      </c>
    </row>
    <row r="56" spans="1:11" s="76" customFormat="1" ht="35.25" customHeight="1">
      <c r="A56" s="107" t="s">
        <v>4794</v>
      </c>
      <c r="B56" s="71" t="s">
        <v>7725</v>
      </c>
      <c r="C56" s="110" t="s">
        <v>7722</v>
      </c>
      <c r="D56" s="110" t="s">
        <v>7726</v>
      </c>
      <c r="E56" s="110" t="s">
        <v>5461</v>
      </c>
      <c r="F56" s="107" t="s">
        <v>1946</v>
      </c>
      <c r="G56" s="108" t="s">
        <v>6122</v>
      </c>
      <c r="H56" s="109">
        <v>33</v>
      </c>
      <c r="I56" s="109">
        <f t="shared" si="0"/>
        <v>10</v>
      </c>
      <c r="J56" s="107">
        <f t="shared" si="1"/>
        <v>43</v>
      </c>
      <c r="K56" s="110" t="str">
        <f>VLOOKUP(B56,'[1]MAIN-3647,48-2.6-13.10-17.11'!$C:$J,3,0)</f>
        <v>C0007-HOD685</v>
      </c>
    </row>
    <row r="57" spans="1:11" s="76" customFormat="1" ht="35.25" customHeight="1">
      <c r="A57" s="107" t="s">
        <v>4795</v>
      </c>
      <c r="B57" s="71" t="s">
        <v>7725</v>
      </c>
      <c r="C57" s="110" t="s">
        <v>7722</v>
      </c>
      <c r="D57" s="110" t="s">
        <v>7726</v>
      </c>
      <c r="E57" s="110" t="s">
        <v>5462</v>
      </c>
      <c r="F57" s="107" t="s">
        <v>1947</v>
      </c>
      <c r="G57" s="108" t="s">
        <v>6123</v>
      </c>
      <c r="H57" s="109">
        <v>40</v>
      </c>
      <c r="I57" s="109">
        <f t="shared" si="0"/>
        <v>10</v>
      </c>
      <c r="J57" s="107">
        <f t="shared" si="1"/>
        <v>50</v>
      </c>
      <c r="K57" s="110" t="str">
        <f>VLOOKUP(B57,'[1]MAIN-3647,48-2.6-13.10-17.11'!$C:$J,3,0)</f>
        <v>C0007-HOD685</v>
      </c>
    </row>
    <row r="58" spans="1:11" s="76" customFormat="1" ht="35.25" customHeight="1">
      <c r="A58" s="107" t="s">
        <v>4796</v>
      </c>
      <c r="B58" s="71" t="s">
        <v>7725</v>
      </c>
      <c r="C58" s="110" t="s">
        <v>7722</v>
      </c>
      <c r="D58" s="110" t="s">
        <v>7726</v>
      </c>
      <c r="E58" s="110" t="s">
        <v>5463</v>
      </c>
      <c r="F58" s="107" t="s">
        <v>1948</v>
      </c>
      <c r="G58" s="108" t="s">
        <v>6124</v>
      </c>
      <c r="H58" s="109">
        <v>27</v>
      </c>
      <c r="I58" s="109">
        <f t="shared" si="0"/>
        <v>10</v>
      </c>
      <c r="J58" s="107">
        <f t="shared" si="1"/>
        <v>37</v>
      </c>
      <c r="K58" s="110" t="str">
        <f>VLOOKUP(B58,'[1]MAIN-3647,48-2.6-13.10-17.11'!$C:$J,3,0)</f>
        <v>C0007-HOD685</v>
      </c>
    </row>
    <row r="59" spans="1:11" s="76" customFormat="1" ht="35.25" customHeight="1">
      <c r="A59" s="107" t="s">
        <v>4797</v>
      </c>
      <c r="B59" s="71" t="s">
        <v>7725</v>
      </c>
      <c r="C59" s="110" t="s">
        <v>7722</v>
      </c>
      <c r="D59" s="110" t="s">
        <v>7726</v>
      </c>
      <c r="E59" s="110" t="s">
        <v>5464</v>
      </c>
      <c r="F59" s="107" t="s">
        <v>1949</v>
      </c>
      <c r="G59" s="108" t="s">
        <v>6125</v>
      </c>
      <c r="H59" s="109">
        <v>8</v>
      </c>
      <c r="I59" s="109">
        <f t="shared" si="0"/>
        <v>10</v>
      </c>
      <c r="J59" s="107">
        <f t="shared" si="1"/>
        <v>18</v>
      </c>
      <c r="K59" s="110" t="str">
        <f>VLOOKUP(B59,'[1]MAIN-3647,48-2.6-13.10-17.11'!$C:$J,3,0)</f>
        <v>C0007-HOD685</v>
      </c>
    </row>
    <row r="60" spans="1:11" s="76" customFormat="1" ht="35.25" customHeight="1">
      <c r="A60" s="107" t="s">
        <v>4798</v>
      </c>
      <c r="B60" s="71" t="s">
        <v>7727</v>
      </c>
      <c r="C60" s="110" t="s">
        <v>7728</v>
      </c>
      <c r="D60" s="110" t="s">
        <v>1870</v>
      </c>
      <c r="E60" s="110" t="s">
        <v>5465</v>
      </c>
      <c r="F60" s="107" t="s">
        <v>1945</v>
      </c>
      <c r="G60" s="108" t="s">
        <v>6126</v>
      </c>
      <c r="H60" s="109">
        <v>20</v>
      </c>
      <c r="I60" s="109">
        <f t="shared" si="0"/>
        <v>10</v>
      </c>
      <c r="J60" s="107">
        <f t="shared" si="1"/>
        <v>30</v>
      </c>
      <c r="K60" s="110" t="str">
        <f>VLOOKUP(B60,'[1]MAIN-3647,48-2.6-13.10-17.11'!$C:$J,3,0)</f>
        <v>C0007-LST238</v>
      </c>
    </row>
    <row r="61" spans="1:11" s="76" customFormat="1" ht="35.25" customHeight="1">
      <c r="A61" s="107" t="s">
        <v>4799</v>
      </c>
      <c r="B61" s="71" t="s">
        <v>7727</v>
      </c>
      <c r="C61" s="110" t="s">
        <v>7728</v>
      </c>
      <c r="D61" s="110" t="s">
        <v>1870</v>
      </c>
      <c r="E61" s="110" t="s">
        <v>5466</v>
      </c>
      <c r="F61" s="107" t="s">
        <v>1946</v>
      </c>
      <c r="G61" s="108" t="s">
        <v>6127</v>
      </c>
      <c r="H61" s="109">
        <v>51</v>
      </c>
      <c r="I61" s="109">
        <f t="shared" si="0"/>
        <v>10</v>
      </c>
      <c r="J61" s="107">
        <f t="shared" si="1"/>
        <v>61</v>
      </c>
      <c r="K61" s="110" t="str">
        <f>VLOOKUP(B61,'[1]MAIN-3647,48-2.6-13.10-17.11'!$C:$J,3,0)</f>
        <v>C0007-LST238</v>
      </c>
    </row>
    <row r="62" spans="1:11" s="76" customFormat="1" ht="35.25" customHeight="1">
      <c r="A62" s="107" t="s">
        <v>4800</v>
      </c>
      <c r="B62" s="71" t="s">
        <v>7727</v>
      </c>
      <c r="C62" s="110" t="s">
        <v>7728</v>
      </c>
      <c r="D62" s="110" t="s">
        <v>1870</v>
      </c>
      <c r="E62" s="110" t="s">
        <v>5467</v>
      </c>
      <c r="F62" s="107" t="s">
        <v>1947</v>
      </c>
      <c r="G62" s="108" t="s">
        <v>6128</v>
      </c>
      <c r="H62" s="109">
        <v>59</v>
      </c>
      <c r="I62" s="109">
        <f t="shared" si="0"/>
        <v>10</v>
      </c>
      <c r="J62" s="107">
        <f t="shared" si="1"/>
        <v>69</v>
      </c>
      <c r="K62" s="110" t="str">
        <f>VLOOKUP(B62,'[1]MAIN-3647,48-2.6-13.10-17.11'!$C:$J,3,0)</f>
        <v>C0007-LST238</v>
      </c>
    </row>
    <row r="63" spans="1:11" s="76" customFormat="1" ht="35.25" customHeight="1">
      <c r="A63" s="107" t="s">
        <v>4801</v>
      </c>
      <c r="B63" s="71" t="s">
        <v>7727</v>
      </c>
      <c r="C63" s="110" t="s">
        <v>7728</v>
      </c>
      <c r="D63" s="110" t="s">
        <v>1870</v>
      </c>
      <c r="E63" s="110" t="s">
        <v>5468</v>
      </c>
      <c r="F63" s="107" t="s">
        <v>1948</v>
      </c>
      <c r="G63" s="108" t="s">
        <v>6129</v>
      </c>
      <c r="H63" s="109">
        <v>49</v>
      </c>
      <c r="I63" s="109">
        <f t="shared" si="0"/>
        <v>10</v>
      </c>
      <c r="J63" s="107">
        <f t="shared" si="1"/>
        <v>59</v>
      </c>
      <c r="K63" s="110" t="str">
        <f>VLOOKUP(B63,'[1]MAIN-3647,48-2.6-13.10-17.11'!$C:$J,3,0)</f>
        <v>C0007-LST238</v>
      </c>
    </row>
    <row r="64" spans="1:11" s="76" customFormat="1" ht="35.25" customHeight="1">
      <c r="A64" s="107" t="s">
        <v>4802</v>
      </c>
      <c r="B64" s="71" t="s">
        <v>7729</v>
      </c>
      <c r="C64" s="110" t="s">
        <v>7728</v>
      </c>
      <c r="D64" s="110" t="s">
        <v>1853</v>
      </c>
      <c r="E64" s="110" t="s">
        <v>5469</v>
      </c>
      <c r="F64" s="107" t="s">
        <v>1945</v>
      </c>
      <c r="G64" s="108" t="s">
        <v>6130</v>
      </c>
      <c r="H64" s="109">
        <v>21</v>
      </c>
      <c r="I64" s="109">
        <f t="shared" si="0"/>
        <v>10</v>
      </c>
      <c r="J64" s="107">
        <f t="shared" si="1"/>
        <v>31</v>
      </c>
      <c r="K64" s="110" t="str">
        <f>VLOOKUP(B64,'[1]MAIN-3647,48-2.6-13.10-17.11'!$C:$J,3,0)</f>
        <v>C0007-LST238</v>
      </c>
    </row>
    <row r="65" spans="1:11" s="76" customFormat="1" ht="35.25" customHeight="1">
      <c r="A65" s="107" t="s">
        <v>4803</v>
      </c>
      <c r="B65" s="71" t="s">
        <v>7729</v>
      </c>
      <c r="C65" s="110" t="s">
        <v>7728</v>
      </c>
      <c r="D65" s="110" t="s">
        <v>1853</v>
      </c>
      <c r="E65" s="110" t="s">
        <v>5470</v>
      </c>
      <c r="F65" s="107" t="s">
        <v>1946</v>
      </c>
      <c r="G65" s="108" t="s">
        <v>6131</v>
      </c>
      <c r="H65" s="109">
        <v>54</v>
      </c>
      <c r="I65" s="109">
        <f t="shared" si="0"/>
        <v>10</v>
      </c>
      <c r="J65" s="107">
        <f t="shared" si="1"/>
        <v>64</v>
      </c>
      <c r="K65" s="110" t="str">
        <f>VLOOKUP(B65,'[1]MAIN-3647,48-2.6-13.10-17.11'!$C:$J,3,0)</f>
        <v>C0007-LST238</v>
      </c>
    </row>
    <row r="66" spans="1:11" s="76" customFormat="1" ht="35.25" customHeight="1">
      <c r="A66" s="107" t="s">
        <v>4804</v>
      </c>
      <c r="B66" s="71" t="s">
        <v>7729</v>
      </c>
      <c r="C66" s="110" t="s">
        <v>7728</v>
      </c>
      <c r="D66" s="110" t="s">
        <v>1853</v>
      </c>
      <c r="E66" s="110" t="s">
        <v>5471</v>
      </c>
      <c r="F66" s="107" t="s">
        <v>1947</v>
      </c>
      <c r="G66" s="108" t="s">
        <v>6132</v>
      </c>
      <c r="H66" s="109">
        <v>63</v>
      </c>
      <c r="I66" s="109">
        <f t="shared" si="0"/>
        <v>10</v>
      </c>
      <c r="J66" s="107">
        <f t="shared" si="1"/>
        <v>73</v>
      </c>
      <c r="K66" s="110" t="str">
        <f>VLOOKUP(B66,'[1]MAIN-3647,48-2.6-13.10-17.11'!$C:$J,3,0)</f>
        <v>C0007-LST238</v>
      </c>
    </row>
    <row r="67" spans="1:11" s="76" customFormat="1" ht="35.25" customHeight="1">
      <c r="A67" s="107" t="s">
        <v>4805</v>
      </c>
      <c r="B67" s="71" t="s">
        <v>7729</v>
      </c>
      <c r="C67" s="110" t="s">
        <v>7728</v>
      </c>
      <c r="D67" s="110" t="s">
        <v>1853</v>
      </c>
      <c r="E67" s="110" t="s">
        <v>5472</v>
      </c>
      <c r="F67" s="107" t="s">
        <v>1948</v>
      </c>
      <c r="G67" s="108" t="s">
        <v>6133</v>
      </c>
      <c r="H67" s="109">
        <v>52</v>
      </c>
      <c r="I67" s="109">
        <f t="shared" si="0"/>
        <v>10</v>
      </c>
      <c r="J67" s="107">
        <f t="shared" si="1"/>
        <v>62</v>
      </c>
      <c r="K67" s="110" t="str">
        <f>VLOOKUP(B67,'[1]MAIN-3647,48-2.6-13.10-17.11'!$C:$J,3,0)</f>
        <v>C0007-LST238</v>
      </c>
    </row>
    <row r="68" spans="1:11" s="76" customFormat="1" ht="35.25" customHeight="1">
      <c r="A68" s="107" t="s">
        <v>4806</v>
      </c>
      <c r="B68" s="71" t="s">
        <v>7730</v>
      </c>
      <c r="C68" s="110" t="s">
        <v>7728</v>
      </c>
      <c r="D68" s="110" t="s">
        <v>1850</v>
      </c>
      <c r="E68" s="110" t="s">
        <v>5473</v>
      </c>
      <c r="F68" s="107" t="s">
        <v>1945</v>
      </c>
      <c r="G68" s="108" t="s">
        <v>6134</v>
      </c>
      <c r="H68" s="109">
        <v>31</v>
      </c>
      <c r="I68" s="109">
        <f t="shared" ref="I68:I131" si="2">ROUNDUP(H68*0.1,-1)</f>
        <v>10</v>
      </c>
      <c r="J68" s="107">
        <f t="shared" ref="J68:J131" si="3">SUM(H68:I68)</f>
        <v>41</v>
      </c>
      <c r="K68" s="110" t="str">
        <f>VLOOKUP(B68,'[1]MAIN-3647,48-2.6-13.10-17.11'!$C:$J,3,0)</f>
        <v>C0007-LST238</v>
      </c>
    </row>
    <row r="69" spans="1:11" s="76" customFormat="1" ht="35.25" customHeight="1">
      <c r="A69" s="107" t="s">
        <v>4807</v>
      </c>
      <c r="B69" s="71" t="s">
        <v>7730</v>
      </c>
      <c r="C69" s="110" t="s">
        <v>7728</v>
      </c>
      <c r="D69" s="110" t="s">
        <v>1850</v>
      </c>
      <c r="E69" s="110" t="s">
        <v>5474</v>
      </c>
      <c r="F69" s="107" t="s">
        <v>1946</v>
      </c>
      <c r="G69" s="108" t="s">
        <v>6135</v>
      </c>
      <c r="H69" s="109">
        <v>84</v>
      </c>
      <c r="I69" s="109">
        <f t="shared" si="2"/>
        <v>10</v>
      </c>
      <c r="J69" s="107">
        <f t="shared" si="3"/>
        <v>94</v>
      </c>
      <c r="K69" s="110" t="str">
        <f>VLOOKUP(B69,'[1]MAIN-3647,48-2.6-13.10-17.11'!$C:$J,3,0)</f>
        <v>C0007-LST238</v>
      </c>
    </row>
    <row r="70" spans="1:11" s="76" customFormat="1" ht="35.25" customHeight="1">
      <c r="A70" s="107" t="s">
        <v>4808</v>
      </c>
      <c r="B70" s="71" t="s">
        <v>7730</v>
      </c>
      <c r="C70" s="110" t="s">
        <v>7728</v>
      </c>
      <c r="D70" s="110" t="s">
        <v>1850</v>
      </c>
      <c r="E70" s="110" t="s">
        <v>5475</v>
      </c>
      <c r="F70" s="107" t="s">
        <v>1947</v>
      </c>
      <c r="G70" s="108" t="s">
        <v>6136</v>
      </c>
      <c r="H70" s="109">
        <v>98</v>
      </c>
      <c r="I70" s="109">
        <f t="shared" si="2"/>
        <v>10</v>
      </c>
      <c r="J70" s="107">
        <f t="shared" si="3"/>
        <v>108</v>
      </c>
      <c r="K70" s="110" t="str">
        <f>VLOOKUP(B70,'[1]MAIN-3647,48-2.6-13.10-17.11'!$C:$J,3,0)</f>
        <v>C0007-LST238</v>
      </c>
    </row>
    <row r="71" spans="1:11" s="76" customFormat="1" ht="35.25" customHeight="1">
      <c r="A71" s="107" t="s">
        <v>4809</v>
      </c>
      <c r="B71" s="71" t="s">
        <v>7730</v>
      </c>
      <c r="C71" s="110" t="s">
        <v>7728</v>
      </c>
      <c r="D71" s="110" t="s">
        <v>1850</v>
      </c>
      <c r="E71" s="110" t="s">
        <v>5476</v>
      </c>
      <c r="F71" s="107" t="s">
        <v>1948</v>
      </c>
      <c r="G71" s="108" t="s">
        <v>6137</v>
      </c>
      <c r="H71" s="109">
        <v>79</v>
      </c>
      <c r="I71" s="109">
        <f t="shared" si="2"/>
        <v>10</v>
      </c>
      <c r="J71" s="107">
        <f t="shared" si="3"/>
        <v>89</v>
      </c>
      <c r="K71" s="110" t="str">
        <f>VLOOKUP(B71,'[1]MAIN-3647,48-2.6-13.10-17.11'!$C:$J,3,0)</f>
        <v>C0007-LST238</v>
      </c>
    </row>
    <row r="72" spans="1:11" s="76" customFormat="1" ht="35.25" customHeight="1">
      <c r="A72" s="107" t="s">
        <v>4810</v>
      </c>
      <c r="B72" s="71" t="s">
        <v>7731</v>
      </c>
      <c r="C72" s="110" t="s">
        <v>7728</v>
      </c>
      <c r="D72" s="110" t="s">
        <v>1869</v>
      </c>
      <c r="E72" s="110" t="s">
        <v>5477</v>
      </c>
      <c r="F72" s="107" t="s">
        <v>1945</v>
      </c>
      <c r="G72" s="108" t="s">
        <v>6138</v>
      </c>
      <c r="H72" s="109">
        <v>20</v>
      </c>
      <c r="I72" s="109">
        <f t="shared" si="2"/>
        <v>10</v>
      </c>
      <c r="J72" s="107">
        <f t="shared" si="3"/>
        <v>30</v>
      </c>
      <c r="K72" s="110" t="str">
        <f>VLOOKUP(B72,'[1]MAIN-3647,48-2.6-13.10-17.11'!$C:$J,3,0)</f>
        <v>C0007-LST238</v>
      </c>
    </row>
    <row r="73" spans="1:11" s="76" customFormat="1" ht="35.25" customHeight="1">
      <c r="A73" s="107" t="s">
        <v>4811</v>
      </c>
      <c r="B73" s="71" t="s">
        <v>7731</v>
      </c>
      <c r="C73" s="110" t="s">
        <v>7728</v>
      </c>
      <c r="D73" s="110" t="s">
        <v>1869</v>
      </c>
      <c r="E73" s="110" t="s">
        <v>5478</v>
      </c>
      <c r="F73" s="107" t="s">
        <v>1946</v>
      </c>
      <c r="G73" s="108" t="s">
        <v>6139</v>
      </c>
      <c r="H73" s="109">
        <v>51</v>
      </c>
      <c r="I73" s="109">
        <f t="shared" si="2"/>
        <v>10</v>
      </c>
      <c r="J73" s="107">
        <f t="shared" si="3"/>
        <v>61</v>
      </c>
      <c r="K73" s="110" t="str">
        <f>VLOOKUP(B73,'[1]MAIN-3647,48-2.6-13.10-17.11'!$C:$J,3,0)</f>
        <v>C0007-LST238</v>
      </c>
    </row>
    <row r="74" spans="1:11" s="76" customFormat="1" ht="35.25" customHeight="1">
      <c r="A74" s="107" t="s">
        <v>4812</v>
      </c>
      <c r="B74" s="71" t="s">
        <v>7731</v>
      </c>
      <c r="C74" s="110" t="s">
        <v>7728</v>
      </c>
      <c r="D74" s="110" t="s">
        <v>1869</v>
      </c>
      <c r="E74" s="110" t="s">
        <v>5479</v>
      </c>
      <c r="F74" s="107" t="s">
        <v>1947</v>
      </c>
      <c r="G74" s="108" t="s">
        <v>6140</v>
      </c>
      <c r="H74" s="109">
        <v>59</v>
      </c>
      <c r="I74" s="109">
        <f t="shared" si="2"/>
        <v>10</v>
      </c>
      <c r="J74" s="107">
        <f t="shared" si="3"/>
        <v>69</v>
      </c>
      <c r="K74" s="110" t="str">
        <f>VLOOKUP(B74,'[1]MAIN-3647,48-2.6-13.10-17.11'!$C:$J,3,0)</f>
        <v>C0007-LST238</v>
      </c>
    </row>
    <row r="75" spans="1:11" s="76" customFormat="1" ht="35.25" customHeight="1">
      <c r="A75" s="107" t="s">
        <v>4813</v>
      </c>
      <c r="B75" s="71" t="s">
        <v>7731</v>
      </c>
      <c r="C75" s="110" t="s">
        <v>7728</v>
      </c>
      <c r="D75" s="110" t="s">
        <v>1869</v>
      </c>
      <c r="E75" s="110" t="s">
        <v>5480</v>
      </c>
      <c r="F75" s="107" t="s">
        <v>1948</v>
      </c>
      <c r="G75" s="108" t="s">
        <v>6141</v>
      </c>
      <c r="H75" s="109">
        <v>49</v>
      </c>
      <c r="I75" s="109">
        <f t="shared" si="2"/>
        <v>10</v>
      </c>
      <c r="J75" s="107">
        <f t="shared" si="3"/>
        <v>59</v>
      </c>
      <c r="K75" s="110" t="str">
        <f>VLOOKUP(B75,'[1]MAIN-3647,48-2.6-13.10-17.11'!$C:$J,3,0)</f>
        <v>C0007-LST238</v>
      </c>
    </row>
    <row r="76" spans="1:11" s="76" customFormat="1" ht="35.25" customHeight="1">
      <c r="A76" s="107" t="s">
        <v>4814</v>
      </c>
      <c r="B76" s="71" t="s">
        <v>7732</v>
      </c>
      <c r="C76" s="110" t="s">
        <v>7733</v>
      </c>
      <c r="D76" s="110" t="s">
        <v>7734</v>
      </c>
      <c r="E76" s="110" t="s">
        <v>5481</v>
      </c>
      <c r="F76" s="107" t="s">
        <v>1945</v>
      </c>
      <c r="G76" s="108" t="s">
        <v>6142</v>
      </c>
      <c r="H76" s="109">
        <v>12</v>
      </c>
      <c r="I76" s="109">
        <f t="shared" si="2"/>
        <v>10</v>
      </c>
      <c r="J76" s="107">
        <f t="shared" si="3"/>
        <v>22</v>
      </c>
      <c r="K76" s="110" t="str">
        <f>VLOOKUP(B76,'[1]MAIN-3647,48-2.6-13.10-17.11'!$C:$J,3,0)</f>
        <v>C0007-HOD525</v>
      </c>
    </row>
    <row r="77" spans="1:11" s="76" customFormat="1" ht="35.25" customHeight="1">
      <c r="A77" s="107" t="s">
        <v>4815</v>
      </c>
      <c r="B77" s="71" t="s">
        <v>7732</v>
      </c>
      <c r="C77" s="110" t="s">
        <v>7733</v>
      </c>
      <c r="D77" s="110" t="s">
        <v>7734</v>
      </c>
      <c r="E77" s="110" t="s">
        <v>5482</v>
      </c>
      <c r="F77" s="107" t="s">
        <v>1946</v>
      </c>
      <c r="G77" s="108" t="s">
        <v>6143</v>
      </c>
      <c r="H77" s="109">
        <v>29</v>
      </c>
      <c r="I77" s="109">
        <f t="shared" si="2"/>
        <v>10</v>
      </c>
      <c r="J77" s="107">
        <f t="shared" si="3"/>
        <v>39</v>
      </c>
      <c r="K77" s="110" t="str">
        <f>VLOOKUP(B77,'[1]MAIN-3647,48-2.6-13.10-17.11'!$C:$J,3,0)</f>
        <v>C0007-HOD525</v>
      </c>
    </row>
    <row r="78" spans="1:11" s="76" customFormat="1" ht="35.25" customHeight="1">
      <c r="A78" s="107" t="s">
        <v>4816</v>
      </c>
      <c r="B78" s="71" t="s">
        <v>7732</v>
      </c>
      <c r="C78" s="110" t="s">
        <v>7733</v>
      </c>
      <c r="D78" s="110" t="s">
        <v>7734</v>
      </c>
      <c r="E78" s="110" t="s">
        <v>5483</v>
      </c>
      <c r="F78" s="107" t="s">
        <v>1947</v>
      </c>
      <c r="G78" s="108" t="s">
        <v>6144</v>
      </c>
      <c r="H78" s="109">
        <v>34</v>
      </c>
      <c r="I78" s="109">
        <f t="shared" si="2"/>
        <v>10</v>
      </c>
      <c r="J78" s="107">
        <f t="shared" si="3"/>
        <v>44</v>
      </c>
      <c r="K78" s="110" t="str">
        <f>VLOOKUP(B78,'[1]MAIN-3647,48-2.6-13.10-17.11'!$C:$J,3,0)</f>
        <v>C0007-HOD525</v>
      </c>
    </row>
    <row r="79" spans="1:11" s="76" customFormat="1" ht="35.25" customHeight="1">
      <c r="A79" s="107" t="s">
        <v>4817</v>
      </c>
      <c r="B79" s="71" t="s">
        <v>7732</v>
      </c>
      <c r="C79" s="110" t="s">
        <v>7733</v>
      </c>
      <c r="D79" s="110" t="s">
        <v>7734</v>
      </c>
      <c r="E79" s="110" t="s">
        <v>5484</v>
      </c>
      <c r="F79" s="107" t="s">
        <v>1948</v>
      </c>
      <c r="G79" s="108" t="s">
        <v>6145</v>
      </c>
      <c r="H79" s="109">
        <v>22</v>
      </c>
      <c r="I79" s="109">
        <f t="shared" si="2"/>
        <v>10</v>
      </c>
      <c r="J79" s="107">
        <f t="shared" si="3"/>
        <v>32</v>
      </c>
      <c r="K79" s="110" t="str">
        <f>VLOOKUP(B79,'[1]MAIN-3647,48-2.6-13.10-17.11'!$C:$J,3,0)</f>
        <v>C0007-HOD525</v>
      </c>
    </row>
    <row r="80" spans="1:11" s="76" customFormat="1" ht="35.25" customHeight="1">
      <c r="A80" s="107" t="s">
        <v>4818</v>
      </c>
      <c r="B80" s="71" t="s">
        <v>7735</v>
      </c>
      <c r="C80" s="110" t="s">
        <v>7733</v>
      </c>
      <c r="D80" s="110" t="s">
        <v>1850</v>
      </c>
      <c r="E80" s="110" t="s">
        <v>5485</v>
      </c>
      <c r="F80" s="107" t="s">
        <v>1945</v>
      </c>
      <c r="G80" s="108" t="s">
        <v>6146</v>
      </c>
      <c r="H80" s="109">
        <v>23</v>
      </c>
      <c r="I80" s="109">
        <f t="shared" si="2"/>
        <v>10</v>
      </c>
      <c r="J80" s="107">
        <f t="shared" si="3"/>
        <v>33</v>
      </c>
      <c r="K80" s="110" t="str">
        <f>VLOOKUP(B80,'[1]MAIN-3647,48-2.6-13.10-17.11'!$C:$J,3,0)</f>
        <v>C0007-HOD525</v>
      </c>
    </row>
    <row r="81" spans="1:11" s="76" customFormat="1" ht="35.25" customHeight="1">
      <c r="A81" s="107" t="s">
        <v>4819</v>
      </c>
      <c r="B81" s="71" t="s">
        <v>7735</v>
      </c>
      <c r="C81" s="110" t="s">
        <v>7733</v>
      </c>
      <c r="D81" s="110" t="s">
        <v>1850</v>
      </c>
      <c r="E81" s="110" t="s">
        <v>5486</v>
      </c>
      <c r="F81" s="107" t="s">
        <v>1946</v>
      </c>
      <c r="G81" s="108" t="s">
        <v>6147</v>
      </c>
      <c r="H81" s="109">
        <v>49</v>
      </c>
      <c r="I81" s="109">
        <f t="shared" si="2"/>
        <v>10</v>
      </c>
      <c r="J81" s="107">
        <f t="shared" si="3"/>
        <v>59</v>
      </c>
      <c r="K81" s="110" t="str">
        <f>VLOOKUP(B81,'[1]MAIN-3647,48-2.6-13.10-17.11'!$C:$J,3,0)</f>
        <v>C0007-HOD525</v>
      </c>
    </row>
    <row r="82" spans="1:11" s="76" customFormat="1" ht="35.25" customHeight="1">
      <c r="A82" s="107" t="s">
        <v>4820</v>
      </c>
      <c r="B82" s="71" t="s">
        <v>7735</v>
      </c>
      <c r="C82" s="110" t="s">
        <v>7733</v>
      </c>
      <c r="D82" s="110" t="s">
        <v>1850</v>
      </c>
      <c r="E82" s="110" t="s">
        <v>5487</v>
      </c>
      <c r="F82" s="107" t="s">
        <v>1947</v>
      </c>
      <c r="G82" s="108" t="s">
        <v>6148</v>
      </c>
      <c r="H82" s="109">
        <v>55</v>
      </c>
      <c r="I82" s="109">
        <f t="shared" si="2"/>
        <v>10</v>
      </c>
      <c r="J82" s="107">
        <f t="shared" si="3"/>
        <v>65</v>
      </c>
      <c r="K82" s="110" t="str">
        <f>VLOOKUP(B82,'[1]MAIN-3647,48-2.6-13.10-17.11'!$C:$J,3,0)</f>
        <v>C0007-HOD525</v>
      </c>
    </row>
    <row r="83" spans="1:11" s="76" customFormat="1" ht="35.25" customHeight="1">
      <c r="A83" s="107" t="s">
        <v>4821</v>
      </c>
      <c r="B83" s="71" t="s">
        <v>7735</v>
      </c>
      <c r="C83" s="110" t="s">
        <v>7733</v>
      </c>
      <c r="D83" s="110" t="s">
        <v>1850</v>
      </c>
      <c r="E83" s="110" t="s">
        <v>5488</v>
      </c>
      <c r="F83" s="107" t="s">
        <v>1948</v>
      </c>
      <c r="G83" s="108" t="s">
        <v>6149</v>
      </c>
      <c r="H83" s="109">
        <v>36</v>
      </c>
      <c r="I83" s="109">
        <f t="shared" si="2"/>
        <v>10</v>
      </c>
      <c r="J83" s="107">
        <f t="shared" si="3"/>
        <v>46</v>
      </c>
      <c r="K83" s="110" t="str">
        <f>VLOOKUP(B83,'[1]MAIN-3647,48-2.6-13.10-17.11'!$C:$J,3,0)</f>
        <v>C0007-HOD525</v>
      </c>
    </row>
    <row r="84" spans="1:11" s="76" customFormat="1" ht="35.25" customHeight="1">
      <c r="A84" s="107" t="s">
        <v>4822</v>
      </c>
      <c r="B84" s="71" t="s">
        <v>7736</v>
      </c>
      <c r="C84" s="110" t="s">
        <v>7733</v>
      </c>
      <c r="D84" s="110" t="s">
        <v>1853</v>
      </c>
      <c r="E84" s="110" t="s">
        <v>5489</v>
      </c>
      <c r="F84" s="107" t="s">
        <v>1945</v>
      </c>
      <c r="G84" s="108" t="s">
        <v>6150</v>
      </c>
      <c r="H84" s="109">
        <v>15</v>
      </c>
      <c r="I84" s="109">
        <f t="shared" si="2"/>
        <v>10</v>
      </c>
      <c r="J84" s="107">
        <f t="shared" si="3"/>
        <v>25</v>
      </c>
      <c r="K84" s="110" t="str">
        <f>VLOOKUP(B84,'[1]MAIN-3647,48-2.6-13.10-17.11'!$C:$J,3,0)</f>
        <v>C0007-HOD525</v>
      </c>
    </row>
    <row r="85" spans="1:11" s="76" customFormat="1" ht="35.25" customHeight="1">
      <c r="A85" s="107" t="s">
        <v>4823</v>
      </c>
      <c r="B85" s="71" t="s">
        <v>7736</v>
      </c>
      <c r="C85" s="110" t="s">
        <v>7733</v>
      </c>
      <c r="D85" s="110" t="s">
        <v>1853</v>
      </c>
      <c r="E85" s="110" t="s">
        <v>5490</v>
      </c>
      <c r="F85" s="107" t="s">
        <v>1946</v>
      </c>
      <c r="G85" s="108" t="s">
        <v>6151</v>
      </c>
      <c r="H85" s="109">
        <v>35</v>
      </c>
      <c r="I85" s="109">
        <f t="shared" si="2"/>
        <v>10</v>
      </c>
      <c r="J85" s="107">
        <f t="shared" si="3"/>
        <v>45</v>
      </c>
      <c r="K85" s="110" t="str">
        <f>VLOOKUP(B85,'[1]MAIN-3647,48-2.6-13.10-17.11'!$C:$J,3,0)</f>
        <v>C0007-HOD525</v>
      </c>
    </row>
    <row r="86" spans="1:11" s="76" customFormat="1" ht="35.25" customHeight="1">
      <c r="A86" s="107" t="s">
        <v>4824</v>
      </c>
      <c r="B86" s="71" t="s">
        <v>7736</v>
      </c>
      <c r="C86" s="110" t="s">
        <v>7733</v>
      </c>
      <c r="D86" s="110" t="s">
        <v>1853</v>
      </c>
      <c r="E86" s="110" t="s">
        <v>5491</v>
      </c>
      <c r="F86" s="107" t="s">
        <v>1947</v>
      </c>
      <c r="G86" s="108" t="s">
        <v>6152</v>
      </c>
      <c r="H86" s="109">
        <v>43</v>
      </c>
      <c r="I86" s="109">
        <f t="shared" si="2"/>
        <v>10</v>
      </c>
      <c r="J86" s="107">
        <f t="shared" si="3"/>
        <v>53</v>
      </c>
      <c r="K86" s="110" t="str">
        <f>VLOOKUP(B86,'[1]MAIN-3647,48-2.6-13.10-17.11'!$C:$J,3,0)</f>
        <v>C0007-HOD525</v>
      </c>
    </row>
    <row r="87" spans="1:11" s="76" customFormat="1" ht="35.25" customHeight="1">
      <c r="A87" s="107" t="s">
        <v>4825</v>
      </c>
      <c r="B87" s="71" t="s">
        <v>7736</v>
      </c>
      <c r="C87" s="110" t="s">
        <v>7733</v>
      </c>
      <c r="D87" s="110" t="s">
        <v>1853</v>
      </c>
      <c r="E87" s="110" t="s">
        <v>5492</v>
      </c>
      <c r="F87" s="107" t="s">
        <v>1948</v>
      </c>
      <c r="G87" s="108" t="s">
        <v>6153</v>
      </c>
      <c r="H87" s="109">
        <v>28</v>
      </c>
      <c r="I87" s="109">
        <f t="shared" si="2"/>
        <v>10</v>
      </c>
      <c r="J87" s="107">
        <f t="shared" si="3"/>
        <v>38</v>
      </c>
      <c r="K87" s="110" t="str">
        <f>VLOOKUP(B87,'[1]MAIN-3647,48-2.6-13.10-17.11'!$C:$J,3,0)</f>
        <v>C0007-HOD525</v>
      </c>
    </row>
    <row r="88" spans="1:11" s="76" customFormat="1" ht="35.25" customHeight="1">
      <c r="A88" s="107" t="s">
        <v>4826</v>
      </c>
      <c r="B88" s="71" t="s">
        <v>7737</v>
      </c>
      <c r="C88" s="110" t="s">
        <v>7738</v>
      </c>
      <c r="D88" s="110" t="s">
        <v>1850</v>
      </c>
      <c r="E88" s="110" t="s">
        <v>5493</v>
      </c>
      <c r="F88" s="107" t="s">
        <v>1945</v>
      </c>
      <c r="G88" s="108" t="s">
        <v>6154</v>
      </c>
      <c r="H88" s="109">
        <v>39</v>
      </c>
      <c r="I88" s="109">
        <f t="shared" si="2"/>
        <v>10</v>
      </c>
      <c r="J88" s="107">
        <f t="shared" si="3"/>
        <v>49</v>
      </c>
      <c r="K88" s="110" t="str">
        <f>VLOOKUP(B88,'[1]MAIN-3647,48-2.6-13.10-17.11'!$C:$J,3,0)</f>
        <v>C0007-SST1351</v>
      </c>
    </row>
    <row r="89" spans="1:11" s="76" customFormat="1" ht="35.25" customHeight="1">
      <c r="A89" s="107" t="s">
        <v>4827</v>
      </c>
      <c r="B89" s="71" t="s">
        <v>7737</v>
      </c>
      <c r="C89" s="110" t="s">
        <v>7738</v>
      </c>
      <c r="D89" s="110" t="s">
        <v>1850</v>
      </c>
      <c r="E89" s="110" t="s">
        <v>5494</v>
      </c>
      <c r="F89" s="107" t="s">
        <v>1946</v>
      </c>
      <c r="G89" s="108" t="s">
        <v>6155</v>
      </c>
      <c r="H89" s="109">
        <v>94</v>
      </c>
      <c r="I89" s="109">
        <f t="shared" si="2"/>
        <v>10</v>
      </c>
      <c r="J89" s="107">
        <f t="shared" si="3"/>
        <v>104</v>
      </c>
      <c r="K89" s="110" t="str">
        <f>VLOOKUP(B89,'[1]MAIN-3647,48-2.6-13.10-17.11'!$C:$J,3,0)</f>
        <v>C0007-SST1351</v>
      </c>
    </row>
    <row r="90" spans="1:11" s="76" customFormat="1" ht="35.25" customHeight="1">
      <c r="A90" s="107" t="s">
        <v>4828</v>
      </c>
      <c r="B90" s="71" t="s">
        <v>7737</v>
      </c>
      <c r="C90" s="110" t="s">
        <v>7738</v>
      </c>
      <c r="D90" s="110" t="s">
        <v>1850</v>
      </c>
      <c r="E90" s="110" t="s">
        <v>5495</v>
      </c>
      <c r="F90" s="107" t="s">
        <v>1947</v>
      </c>
      <c r="G90" s="108" t="s">
        <v>6156</v>
      </c>
      <c r="H90" s="109">
        <v>112</v>
      </c>
      <c r="I90" s="109">
        <f t="shared" si="2"/>
        <v>20</v>
      </c>
      <c r="J90" s="107">
        <f t="shared" si="3"/>
        <v>132</v>
      </c>
      <c r="K90" s="110" t="str">
        <f>VLOOKUP(B90,'[1]MAIN-3647,48-2.6-13.10-17.11'!$C:$J,3,0)</f>
        <v>C0007-SST1351</v>
      </c>
    </row>
    <row r="91" spans="1:11" s="76" customFormat="1" ht="35.25" customHeight="1">
      <c r="A91" s="107" t="s">
        <v>4829</v>
      </c>
      <c r="B91" s="71" t="s">
        <v>7737</v>
      </c>
      <c r="C91" s="110" t="s">
        <v>7738</v>
      </c>
      <c r="D91" s="110" t="s">
        <v>1850</v>
      </c>
      <c r="E91" s="110" t="s">
        <v>5496</v>
      </c>
      <c r="F91" s="107" t="s">
        <v>1948</v>
      </c>
      <c r="G91" s="108" t="s">
        <v>6157</v>
      </c>
      <c r="H91" s="109">
        <v>93</v>
      </c>
      <c r="I91" s="109">
        <f t="shared" si="2"/>
        <v>10</v>
      </c>
      <c r="J91" s="107">
        <f t="shared" si="3"/>
        <v>103</v>
      </c>
      <c r="K91" s="110" t="str">
        <f>VLOOKUP(B91,'[1]MAIN-3647,48-2.6-13.10-17.11'!$C:$J,3,0)</f>
        <v>C0007-SST1351</v>
      </c>
    </row>
    <row r="92" spans="1:11" s="76" customFormat="1" ht="35.25" customHeight="1">
      <c r="A92" s="107" t="s">
        <v>4830</v>
      </c>
      <c r="B92" s="71" t="s">
        <v>7739</v>
      </c>
      <c r="C92" s="110" t="s">
        <v>7738</v>
      </c>
      <c r="D92" s="110" t="s">
        <v>1870</v>
      </c>
      <c r="E92" s="110" t="s">
        <v>5497</v>
      </c>
      <c r="F92" s="107" t="s">
        <v>1945</v>
      </c>
      <c r="G92" s="108" t="s">
        <v>6158</v>
      </c>
      <c r="H92" s="109">
        <v>37</v>
      </c>
      <c r="I92" s="109">
        <f t="shared" si="2"/>
        <v>10</v>
      </c>
      <c r="J92" s="107">
        <f t="shared" si="3"/>
        <v>47</v>
      </c>
      <c r="K92" s="110" t="str">
        <f>VLOOKUP(B92,'[1]MAIN-3647,48-2.6-13.10-17.11'!$C:$J,3,0)</f>
        <v>C0007-SST1351</v>
      </c>
    </row>
    <row r="93" spans="1:11" s="76" customFormat="1" ht="35.25" customHeight="1">
      <c r="A93" s="107" t="s">
        <v>4831</v>
      </c>
      <c r="B93" s="71" t="s">
        <v>7739</v>
      </c>
      <c r="C93" s="110" t="s">
        <v>7738</v>
      </c>
      <c r="D93" s="110" t="s">
        <v>1870</v>
      </c>
      <c r="E93" s="110" t="s">
        <v>5498</v>
      </c>
      <c r="F93" s="107" t="s">
        <v>1946</v>
      </c>
      <c r="G93" s="108" t="s">
        <v>6159</v>
      </c>
      <c r="H93" s="109">
        <v>90</v>
      </c>
      <c r="I93" s="109">
        <f t="shared" si="2"/>
        <v>10</v>
      </c>
      <c r="J93" s="107">
        <f t="shared" si="3"/>
        <v>100</v>
      </c>
      <c r="K93" s="110" t="str">
        <f>VLOOKUP(B93,'[1]MAIN-3647,48-2.6-13.10-17.11'!$C:$J,3,0)</f>
        <v>C0007-SST1351</v>
      </c>
    </row>
    <row r="94" spans="1:11" s="76" customFormat="1" ht="35.25" customHeight="1">
      <c r="A94" s="107" t="s">
        <v>4832</v>
      </c>
      <c r="B94" s="71" t="s">
        <v>7739</v>
      </c>
      <c r="C94" s="110" t="s">
        <v>7738</v>
      </c>
      <c r="D94" s="110" t="s">
        <v>1870</v>
      </c>
      <c r="E94" s="110" t="s">
        <v>5499</v>
      </c>
      <c r="F94" s="107" t="s">
        <v>1947</v>
      </c>
      <c r="G94" s="108" t="s">
        <v>6160</v>
      </c>
      <c r="H94" s="109">
        <v>108</v>
      </c>
      <c r="I94" s="109">
        <f t="shared" si="2"/>
        <v>20</v>
      </c>
      <c r="J94" s="107">
        <f t="shared" si="3"/>
        <v>128</v>
      </c>
      <c r="K94" s="110" t="str">
        <f>VLOOKUP(B94,'[1]MAIN-3647,48-2.6-13.10-17.11'!$C:$J,3,0)</f>
        <v>C0007-SST1351</v>
      </c>
    </row>
    <row r="95" spans="1:11" s="76" customFormat="1" ht="35.25" customHeight="1">
      <c r="A95" s="107" t="s">
        <v>4833</v>
      </c>
      <c r="B95" s="71" t="s">
        <v>7739</v>
      </c>
      <c r="C95" s="110" t="s">
        <v>7738</v>
      </c>
      <c r="D95" s="110" t="s">
        <v>1870</v>
      </c>
      <c r="E95" s="110" t="s">
        <v>5500</v>
      </c>
      <c r="F95" s="107" t="s">
        <v>1948</v>
      </c>
      <c r="G95" s="108" t="s">
        <v>6161</v>
      </c>
      <c r="H95" s="109">
        <v>89</v>
      </c>
      <c r="I95" s="109">
        <f t="shared" si="2"/>
        <v>10</v>
      </c>
      <c r="J95" s="107">
        <f t="shared" si="3"/>
        <v>99</v>
      </c>
      <c r="K95" s="110" t="str">
        <f>VLOOKUP(B95,'[1]MAIN-3647,48-2.6-13.10-17.11'!$C:$J,3,0)</f>
        <v>C0007-SST1351</v>
      </c>
    </row>
    <row r="96" spans="1:11" s="76" customFormat="1" ht="35.25" customHeight="1">
      <c r="A96" s="107" t="s">
        <v>4834</v>
      </c>
      <c r="B96" s="71" t="s">
        <v>7740</v>
      </c>
      <c r="C96" s="110" t="s">
        <v>7738</v>
      </c>
      <c r="D96" s="110" t="s">
        <v>1853</v>
      </c>
      <c r="E96" s="110" t="s">
        <v>5501</v>
      </c>
      <c r="F96" s="107" t="s">
        <v>1945</v>
      </c>
      <c r="G96" s="108" t="s">
        <v>6162</v>
      </c>
      <c r="H96" s="109">
        <v>23</v>
      </c>
      <c r="I96" s="109">
        <f t="shared" si="2"/>
        <v>10</v>
      </c>
      <c r="J96" s="107">
        <f t="shared" si="3"/>
        <v>33</v>
      </c>
      <c r="K96" s="110" t="str">
        <f>VLOOKUP(B96,'[1]MAIN-3647,48-2.6-13.10-17.11'!$C:$J,3,0)</f>
        <v>C0007-SST1351</v>
      </c>
    </row>
    <row r="97" spans="1:11" s="76" customFormat="1" ht="35.25" customHeight="1">
      <c r="A97" s="107" t="s">
        <v>4835</v>
      </c>
      <c r="B97" s="71" t="s">
        <v>7740</v>
      </c>
      <c r="C97" s="110" t="s">
        <v>7738</v>
      </c>
      <c r="D97" s="110" t="s">
        <v>1853</v>
      </c>
      <c r="E97" s="110" t="s">
        <v>5502</v>
      </c>
      <c r="F97" s="107" t="s">
        <v>1946</v>
      </c>
      <c r="G97" s="108" t="s">
        <v>6163</v>
      </c>
      <c r="H97" s="109">
        <v>59</v>
      </c>
      <c r="I97" s="109">
        <f t="shared" si="2"/>
        <v>10</v>
      </c>
      <c r="J97" s="107">
        <f t="shared" si="3"/>
        <v>69</v>
      </c>
      <c r="K97" s="110" t="str">
        <f>VLOOKUP(B97,'[1]MAIN-3647,48-2.6-13.10-17.11'!$C:$J,3,0)</f>
        <v>C0007-SST1351</v>
      </c>
    </row>
    <row r="98" spans="1:11" s="76" customFormat="1" ht="35.25" customHeight="1">
      <c r="A98" s="107" t="s">
        <v>4836</v>
      </c>
      <c r="B98" s="71" t="s">
        <v>7740</v>
      </c>
      <c r="C98" s="110" t="s">
        <v>7738</v>
      </c>
      <c r="D98" s="110" t="s">
        <v>1853</v>
      </c>
      <c r="E98" s="110" t="s">
        <v>5503</v>
      </c>
      <c r="F98" s="107" t="s">
        <v>1947</v>
      </c>
      <c r="G98" s="108" t="s">
        <v>6164</v>
      </c>
      <c r="H98" s="109">
        <v>67</v>
      </c>
      <c r="I98" s="109">
        <f t="shared" si="2"/>
        <v>10</v>
      </c>
      <c r="J98" s="107">
        <f t="shared" si="3"/>
        <v>77</v>
      </c>
      <c r="K98" s="110" t="str">
        <f>VLOOKUP(B98,'[1]MAIN-3647,48-2.6-13.10-17.11'!$C:$J,3,0)</f>
        <v>C0007-SST1351</v>
      </c>
    </row>
    <row r="99" spans="1:11" s="76" customFormat="1" ht="35.25" customHeight="1">
      <c r="A99" s="107" t="s">
        <v>4837</v>
      </c>
      <c r="B99" s="71" t="s">
        <v>7740</v>
      </c>
      <c r="C99" s="110" t="s">
        <v>7738</v>
      </c>
      <c r="D99" s="110" t="s">
        <v>1853</v>
      </c>
      <c r="E99" s="110" t="s">
        <v>5504</v>
      </c>
      <c r="F99" s="107" t="s">
        <v>1948</v>
      </c>
      <c r="G99" s="108" t="s">
        <v>6165</v>
      </c>
      <c r="H99" s="109">
        <v>50</v>
      </c>
      <c r="I99" s="109">
        <f t="shared" si="2"/>
        <v>10</v>
      </c>
      <c r="J99" s="107">
        <f t="shared" si="3"/>
        <v>60</v>
      </c>
      <c r="K99" s="110" t="str">
        <f>VLOOKUP(B99,'[1]MAIN-3647,48-2.6-13.10-17.11'!$C:$J,3,0)</f>
        <v>C0007-SST1351</v>
      </c>
    </row>
    <row r="100" spans="1:11" s="76" customFormat="1" ht="35.25" customHeight="1">
      <c r="A100" s="107" t="s">
        <v>4838</v>
      </c>
      <c r="B100" s="71" t="s">
        <v>7741</v>
      </c>
      <c r="C100" s="110" t="s">
        <v>7738</v>
      </c>
      <c r="D100" s="110" t="s">
        <v>1869</v>
      </c>
      <c r="E100" s="110" t="s">
        <v>5505</v>
      </c>
      <c r="F100" s="107" t="s">
        <v>1945</v>
      </c>
      <c r="G100" s="108" t="s">
        <v>6166</v>
      </c>
      <c r="H100" s="109">
        <v>20</v>
      </c>
      <c r="I100" s="109">
        <f t="shared" si="2"/>
        <v>10</v>
      </c>
      <c r="J100" s="107">
        <f t="shared" si="3"/>
        <v>30</v>
      </c>
      <c r="K100" s="110" t="str">
        <f>VLOOKUP(B100,'[1]MAIN-3647,48-2.6-13.10-17.11'!$C:$J,3,0)</f>
        <v>C0007-SST1351</v>
      </c>
    </row>
    <row r="101" spans="1:11" s="76" customFormat="1" ht="35.25" customHeight="1">
      <c r="A101" s="107" t="s">
        <v>4839</v>
      </c>
      <c r="B101" s="71" t="s">
        <v>7741</v>
      </c>
      <c r="C101" s="110" t="s">
        <v>7738</v>
      </c>
      <c r="D101" s="110" t="s">
        <v>1869</v>
      </c>
      <c r="E101" s="110" t="s">
        <v>5506</v>
      </c>
      <c r="F101" s="107" t="s">
        <v>1946</v>
      </c>
      <c r="G101" s="108" t="s">
        <v>6167</v>
      </c>
      <c r="H101" s="109">
        <v>53</v>
      </c>
      <c r="I101" s="109">
        <f t="shared" si="2"/>
        <v>10</v>
      </c>
      <c r="J101" s="107">
        <f t="shared" si="3"/>
        <v>63</v>
      </c>
      <c r="K101" s="110" t="str">
        <f>VLOOKUP(B101,'[1]MAIN-3647,48-2.6-13.10-17.11'!$C:$J,3,0)</f>
        <v>C0007-SST1351</v>
      </c>
    </row>
    <row r="102" spans="1:11" s="76" customFormat="1" ht="35.25" customHeight="1">
      <c r="A102" s="107" t="s">
        <v>4840</v>
      </c>
      <c r="B102" s="71" t="s">
        <v>7741</v>
      </c>
      <c r="C102" s="110" t="s">
        <v>7738</v>
      </c>
      <c r="D102" s="110" t="s">
        <v>1869</v>
      </c>
      <c r="E102" s="110" t="s">
        <v>5507</v>
      </c>
      <c r="F102" s="107" t="s">
        <v>1947</v>
      </c>
      <c r="G102" s="108" t="s">
        <v>6168</v>
      </c>
      <c r="H102" s="109">
        <v>60</v>
      </c>
      <c r="I102" s="109">
        <f t="shared" si="2"/>
        <v>10</v>
      </c>
      <c r="J102" s="107">
        <f t="shared" si="3"/>
        <v>70</v>
      </c>
      <c r="K102" s="110" t="str">
        <f>VLOOKUP(B102,'[1]MAIN-3647,48-2.6-13.10-17.11'!$C:$J,3,0)</f>
        <v>C0007-SST1351</v>
      </c>
    </row>
    <row r="103" spans="1:11" s="76" customFormat="1" ht="35.25" customHeight="1">
      <c r="A103" s="107" t="s">
        <v>4841</v>
      </c>
      <c r="B103" s="71" t="s">
        <v>7741</v>
      </c>
      <c r="C103" s="110" t="s">
        <v>7738</v>
      </c>
      <c r="D103" s="110" t="s">
        <v>1869</v>
      </c>
      <c r="E103" s="110" t="s">
        <v>5508</v>
      </c>
      <c r="F103" s="107" t="s">
        <v>1948</v>
      </c>
      <c r="G103" s="108" t="s">
        <v>6169</v>
      </c>
      <c r="H103" s="109">
        <v>44</v>
      </c>
      <c r="I103" s="109">
        <f t="shared" si="2"/>
        <v>10</v>
      </c>
      <c r="J103" s="107">
        <f t="shared" si="3"/>
        <v>54</v>
      </c>
      <c r="K103" s="110" t="str">
        <f>VLOOKUP(B103,'[1]MAIN-3647,48-2.6-13.10-17.11'!$C:$J,3,0)</f>
        <v>C0007-SST1351</v>
      </c>
    </row>
    <row r="104" spans="1:11" s="76" customFormat="1" ht="35.25" customHeight="1">
      <c r="A104" s="107" t="s">
        <v>4842</v>
      </c>
      <c r="B104" s="71" t="s">
        <v>7742</v>
      </c>
      <c r="C104" s="110" t="s">
        <v>7738</v>
      </c>
      <c r="D104" s="110" t="s">
        <v>7719</v>
      </c>
      <c r="E104" s="110" t="s">
        <v>5509</v>
      </c>
      <c r="F104" s="107" t="s">
        <v>1945</v>
      </c>
      <c r="G104" s="108" t="s">
        <v>6170</v>
      </c>
      <c r="H104" s="109">
        <v>18</v>
      </c>
      <c r="I104" s="109">
        <f t="shared" si="2"/>
        <v>10</v>
      </c>
      <c r="J104" s="107">
        <f t="shared" si="3"/>
        <v>28</v>
      </c>
      <c r="K104" s="110" t="str">
        <f>VLOOKUP(B104,'[1]MAIN-3647,48-2.6-13.10-17.11'!$C:$J,3,0)</f>
        <v>C0007-SST1351</v>
      </c>
    </row>
    <row r="105" spans="1:11" s="76" customFormat="1" ht="35.25" customHeight="1">
      <c r="A105" s="107" t="s">
        <v>4843</v>
      </c>
      <c r="B105" s="71" t="s">
        <v>7742</v>
      </c>
      <c r="C105" s="110" t="s">
        <v>7738</v>
      </c>
      <c r="D105" s="110" t="s">
        <v>7719</v>
      </c>
      <c r="E105" s="110" t="s">
        <v>5510</v>
      </c>
      <c r="F105" s="107" t="s">
        <v>1946</v>
      </c>
      <c r="G105" s="108" t="s">
        <v>6171</v>
      </c>
      <c r="H105" s="109">
        <v>47</v>
      </c>
      <c r="I105" s="109">
        <f t="shared" si="2"/>
        <v>10</v>
      </c>
      <c r="J105" s="107">
        <f t="shared" si="3"/>
        <v>57</v>
      </c>
      <c r="K105" s="110" t="str">
        <f>VLOOKUP(B105,'[1]MAIN-3647,48-2.6-13.10-17.11'!$C:$J,3,0)</f>
        <v>C0007-SST1351</v>
      </c>
    </row>
    <row r="106" spans="1:11" s="76" customFormat="1" ht="35.25" customHeight="1">
      <c r="A106" s="107" t="s">
        <v>4844</v>
      </c>
      <c r="B106" s="71" t="s">
        <v>7742</v>
      </c>
      <c r="C106" s="110" t="s">
        <v>7738</v>
      </c>
      <c r="D106" s="110" t="s">
        <v>7719</v>
      </c>
      <c r="E106" s="110" t="s">
        <v>5511</v>
      </c>
      <c r="F106" s="107" t="s">
        <v>1947</v>
      </c>
      <c r="G106" s="108" t="s">
        <v>6172</v>
      </c>
      <c r="H106" s="109">
        <v>54</v>
      </c>
      <c r="I106" s="109">
        <f t="shared" si="2"/>
        <v>10</v>
      </c>
      <c r="J106" s="107">
        <f t="shared" si="3"/>
        <v>64</v>
      </c>
      <c r="K106" s="110" t="str">
        <f>VLOOKUP(B106,'[1]MAIN-3647,48-2.6-13.10-17.11'!$C:$J,3,0)</f>
        <v>C0007-SST1351</v>
      </c>
    </row>
    <row r="107" spans="1:11" s="76" customFormat="1" ht="35.25" customHeight="1">
      <c r="A107" s="107" t="s">
        <v>4845</v>
      </c>
      <c r="B107" s="71" t="s">
        <v>7742</v>
      </c>
      <c r="C107" s="110" t="s">
        <v>7738</v>
      </c>
      <c r="D107" s="110" t="s">
        <v>7719</v>
      </c>
      <c r="E107" s="110" t="s">
        <v>5512</v>
      </c>
      <c r="F107" s="107" t="s">
        <v>1948</v>
      </c>
      <c r="G107" s="108" t="s">
        <v>6173</v>
      </c>
      <c r="H107" s="109">
        <v>42</v>
      </c>
      <c r="I107" s="109">
        <f t="shared" si="2"/>
        <v>10</v>
      </c>
      <c r="J107" s="107">
        <f t="shared" si="3"/>
        <v>52</v>
      </c>
      <c r="K107" s="110" t="str">
        <f>VLOOKUP(B107,'[1]MAIN-3647,48-2.6-13.10-17.11'!$C:$J,3,0)</f>
        <v>C0007-SST1351</v>
      </c>
    </row>
    <row r="108" spans="1:11" s="76" customFormat="1" ht="35.25" customHeight="1">
      <c r="A108" s="107" t="s">
        <v>4846</v>
      </c>
      <c r="B108" s="71" t="s">
        <v>7743</v>
      </c>
      <c r="C108" s="110" t="s">
        <v>7738</v>
      </c>
      <c r="D108" s="110" t="s">
        <v>4737</v>
      </c>
      <c r="E108" s="110" t="s">
        <v>5513</v>
      </c>
      <c r="F108" s="107" t="s">
        <v>1945</v>
      </c>
      <c r="G108" s="108" t="s">
        <v>6174</v>
      </c>
      <c r="H108" s="109">
        <v>20</v>
      </c>
      <c r="I108" s="109">
        <f t="shared" si="2"/>
        <v>10</v>
      </c>
      <c r="J108" s="107">
        <f t="shared" si="3"/>
        <v>30</v>
      </c>
      <c r="K108" s="110" t="str">
        <f>VLOOKUP(B108,'[1]MAIN-3647,48-2.6-13.10-17.11'!$C:$J,3,0)</f>
        <v>C0007-SST1351</v>
      </c>
    </row>
    <row r="109" spans="1:11" s="76" customFormat="1" ht="35.25" customHeight="1">
      <c r="A109" s="107" t="s">
        <v>4847</v>
      </c>
      <c r="B109" s="71" t="s">
        <v>7743</v>
      </c>
      <c r="C109" s="110" t="s">
        <v>7738</v>
      </c>
      <c r="D109" s="110" t="s">
        <v>4737</v>
      </c>
      <c r="E109" s="110" t="s">
        <v>5514</v>
      </c>
      <c r="F109" s="107" t="s">
        <v>1946</v>
      </c>
      <c r="G109" s="108" t="s">
        <v>6175</v>
      </c>
      <c r="H109" s="109">
        <v>49</v>
      </c>
      <c r="I109" s="109">
        <f t="shared" si="2"/>
        <v>10</v>
      </c>
      <c r="J109" s="107">
        <f t="shared" si="3"/>
        <v>59</v>
      </c>
      <c r="K109" s="110" t="str">
        <f>VLOOKUP(B109,'[1]MAIN-3647,48-2.6-13.10-17.11'!$C:$J,3,0)</f>
        <v>C0007-SST1351</v>
      </c>
    </row>
    <row r="110" spans="1:11" s="76" customFormat="1" ht="35.25" customHeight="1">
      <c r="A110" s="107" t="s">
        <v>4848</v>
      </c>
      <c r="B110" s="71" t="s">
        <v>7743</v>
      </c>
      <c r="C110" s="110" t="s">
        <v>7738</v>
      </c>
      <c r="D110" s="110" t="s">
        <v>4737</v>
      </c>
      <c r="E110" s="110" t="s">
        <v>5515</v>
      </c>
      <c r="F110" s="107" t="s">
        <v>1947</v>
      </c>
      <c r="G110" s="108" t="s">
        <v>6176</v>
      </c>
      <c r="H110" s="109">
        <v>56</v>
      </c>
      <c r="I110" s="109">
        <f t="shared" si="2"/>
        <v>10</v>
      </c>
      <c r="J110" s="107">
        <f t="shared" si="3"/>
        <v>66</v>
      </c>
      <c r="K110" s="110" t="str">
        <f>VLOOKUP(B110,'[1]MAIN-3647,48-2.6-13.10-17.11'!$C:$J,3,0)</f>
        <v>C0007-SST1351</v>
      </c>
    </row>
    <row r="111" spans="1:11" s="76" customFormat="1" ht="35.25" customHeight="1">
      <c r="A111" s="107" t="s">
        <v>4849</v>
      </c>
      <c r="B111" s="71" t="s">
        <v>7743</v>
      </c>
      <c r="C111" s="110" t="s">
        <v>7738</v>
      </c>
      <c r="D111" s="110" t="s">
        <v>4737</v>
      </c>
      <c r="E111" s="110" t="s">
        <v>5516</v>
      </c>
      <c r="F111" s="107" t="s">
        <v>1948</v>
      </c>
      <c r="G111" s="108" t="s">
        <v>6177</v>
      </c>
      <c r="H111" s="109">
        <v>44</v>
      </c>
      <c r="I111" s="109">
        <f t="shared" si="2"/>
        <v>10</v>
      </c>
      <c r="J111" s="107">
        <f t="shared" si="3"/>
        <v>54</v>
      </c>
      <c r="K111" s="110" t="str">
        <f>VLOOKUP(B111,'[1]MAIN-3647,48-2.6-13.10-17.11'!$C:$J,3,0)</f>
        <v>C0007-SST1351</v>
      </c>
    </row>
    <row r="112" spans="1:11" s="76" customFormat="1" ht="35.25" customHeight="1">
      <c r="A112" s="107" t="s">
        <v>4850</v>
      </c>
      <c r="B112" s="71" t="s">
        <v>7744</v>
      </c>
      <c r="C112" s="110" t="s">
        <v>7745</v>
      </c>
      <c r="D112" s="110" t="s">
        <v>1853</v>
      </c>
      <c r="E112" s="110" t="s">
        <v>5517</v>
      </c>
      <c r="F112" s="107" t="s">
        <v>1945</v>
      </c>
      <c r="G112" s="108" t="s">
        <v>6178</v>
      </c>
      <c r="H112" s="109">
        <v>54</v>
      </c>
      <c r="I112" s="109">
        <f t="shared" si="2"/>
        <v>10</v>
      </c>
      <c r="J112" s="107">
        <f t="shared" si="3"/>
        <v>64</v>
      </c>
      <c r="K112" s="110" t="str">
        <f>VLOOKUP(B112,'[1]MAIN-3647,48-2.6-13.10-17.11'!$C:$J,3,0)</f>
        <v>C0007-SST1358</v>
      </c>
    </row>
    <row r="113" spans="1:11" s="76" customFormat="1" ht="35.25" customHeight="1">
      <c r="A113" s="107" t="s">
        <v>4851</v>
      </c>
      <c r="B113" s="71" t="s">
        <v>7744</v>
      </c>
      <c r="C113" s="110" t="s">
        <v>7745</v>
      </c>
      <c r="D113" s="110" t="s">
        <v>1853</v>
      </c>
      <c r="E113" s="110" t="s">
        <v>5518</v>
      </c>
      <c r="F113" s="107" t="s">
        <v>1946</v>
      </c>
      <c r="G113" s="108" t="s">
        <v>6179</v>
      </c>
      <c r="H113" s="109">
        <v>149</v>
      </c>
      <c r="I113" s="109">
        <f t="shared" si="2"/>
        <v>20</v>
      </c>
      <c r="J113" s="107">
        <f t="shared" si="3"/>
        <v>169</v>
      </c>
      <c r="K113" s="110" t="str">
        <f>VLOOKUP(B113,'[1]MAIN-3647,48-2.6-13.10-17.11'!$C:$J,3,0)</f>
        <v>C0007-SST1358</v>
      </c>
    </row>
    <row r="114" spans="1:11" s="76" customFormat="1" ht="35.25" customHeight="1">
      <c r="A114" s="107" t="s">
        <v>4852</v>
      </c>
      <c r="B114" s="71" t="s">
        <v>7744</v>
      </c>
      <c r="C114" s="110" t="s">
        <v>7745</v>
      </c>
      <c r="D114" s="110" t="s">
        <v>1853</v>
      </c>
      <c r="E114" s="110" t="s">
        <v>5519</v>
      </c>
      <c r="F114" s="107" t="s">
        <v>1947</v>
      </c>
      <c r="G114" s="108" t="s">
        <v>6180</v>
      </c>
      <c r="H114" s="109">
        <v>171</v>
      </c>
      <c r="I114" s="109">
        <f t="shared" si="2"/>
        <v>20</v>
      </c>
      <c r="J114" s="107">
        <f t="shared" si="3"/>
        <v>191</v>
      </c>
      <c r="K114" s="110" t="str">
        <f>VLOOKUP(B114,'[1]MAIN-3647,48-2.6-13.10-17.11'!$C:$J,3,0)</f>
        <v>C0007-SST1358</v>
      </c>
    </row>
    <row r="115" spans="1:11" s="76" customFormat="1" ht="35.25" customHeight="1">
      <c r="A115" s="107" t="s">
        <v>4853</v>
      </c>
      <c r="B115" s="71" t="s">
        <v>7744</v>
      </c>
      <c r="C115" s="110" t="s">
        <v>7745</v>
      </c>
      <c r="D115" s="110" t="s">
        <v>1853</v>
      </c>
      <c r="E115" s="110" t="s">
        <v>5520</v>
      </c>
      <c r="F115" s="107" t="s">
        <v>1948</v>
      </c>
      <c r="G115" s="108" t="s">
        <v>6181</v>
      </c>
      <c r="H115" s="109">
        <v>144</v>
      </c>
      <c r="I115" s="109">
        <f t="shared" si="2"/>
        <v>20</v>
      </c>
      <c r="J115" s="107">
        <f t="shared" si="3"/>
        <v>164</v>
      </c>
      <c r="K115" s="110" t="str">
        <f>VLOOKUP(B115,'[1]MAIN-3647,48-2.6-13.10-17.11'!$C:$J,3,0)</f>
        <v>C0007-SST1358</v>
      </c>
    </row>
    <row r="116" spans="1:11" s="76" customFormat="1" ht="35.25" customHeight="1">
      <c r="A116" s="107" t="s">
        <v>4854</v>
      </c>
      <c r="B116" s="71" t="s">
        <v>7744</v>
      </c>
      <c r="C116" s="110" t="s">
        <v>7745</v>
      </c>
      <c r="D116" s="110" t="s">
        <v>1853</v>
      </c>
      <c r="E116" s="110" t="s">
        <v>5521</v>
      </c>
      <c r="F116" s="107" t="s">
        <v>1949</v>
      </c>
      <c r="G116" s="108" t="s">
        <v>6182</v>
      </c>
      <c r="H116" s="109">
        <v>66</v>
      </c>
      <c r="I116" s="109">
        <f t="shared" si="2"/>
        <v>10</v>
      </c>
      <c r="J116" s="107">
        <f t="shared" si="3"/>
        <v>76</v>
      </c>
      <c r="K116" s="110" t="str">
        <f>VLOOKUP(B116,'[1]MAIN-3647,48-2.6-13.10-17.11'!$C:$J,3,0)</f>
        <v>C0007-SST1358</v>
      </c>
    </row>
    <row r="117" spans="1:11" s="76" customFormat="1" ht="35.25" customHeight="1">
      <c r="A117" s="107" t="s">
        <v>4855</v>
      </c>
      <c r="B117" s="71" t="s">
        <v>7746</v>
      </c>
      <c r="C117" s="110" t="s">
        <v>7745</v>
      </c>
      <c r="D117" s="110" t="s">
        <v>1850</v>
      </c>
      <c r="E117" s="110" t="s">
        <v>5522</v>
      </c>
      <c r="F117" s="107" t="s">
        <v>1945</v>
      </c>
      <c r="G117" s="108" t="s">
        <v>6183</v>
      </c>
      <c r="H117" s="109">
        <v>124</v>
      </c>
      <c r="I117" s="109">
        <f t="shared" si="2"/>
        <v>20</v>
      </c>
      <c r="J117" s="107">
        <f t="shared" si="3"/>
        <v>144</v>
      </c>
      <c r="K117" s="110" t="str">
        <f>VLOOKUP(B117,'[1]MAIN-3647,48-2.6-13.10-17.11'!$C:$J,3,0)</f>
        <v>C0007-SST1358</v>
      </c>
    </row>
    <row r="118" spans="1:11" s="76" customFormat="1" ht="35.25" customHeight="1">
      <c r="A118" s="107" t="s">
        <v>4856</v>
      </c>
      <c r="B118" s="71" t="s">
        <v>7746</v>
      </c>
      <c r="C118" s="110" t="s">
        <v>7745</v>
      </c>
      <c r="D118" s="110" t="s">
        <v>1850</v>
      </c>
      <c r="E118" s="110" t="s">
        <v>5523</v>
      </c>
      <c r="F118" s="107" t="s">
        <v>1946</v>
      </c>
      <c r="G118" s="108" t="s">
        <v>6184</v>
      </c>
      <c r="H118" s="109">
        <v>320</v>
      </c>
      <c r="I118" s="109">
        <f t="shared" si="2"/>
        <v>40</v>
      </c>
      <c r="J118" s="107">
        <f t="shared" si="3"/>
        <v>360</v>
      </c>
      <c r="K118" s="110" t="str">
        <f>VLOOKUP(B118,'[1]MAIN-3647,48-2.6-13.10-17.11'!$C:$J,3,0)</f>
        <v>C0007-SST1358</v>
      </c>
    </row>
    <row r="119" spans="1:11" s="76" customFormat="1" ht="35.25" customHeight="1">
      <c r="A119" s="107" t="s">
        <v>4857</v>
      </c>
      <c r="B119" s="71" t="s">
        <v>7746</v>
      </c>
      <c r="C119" s="110" t="s">
        <v>7745</v>
      </c>
      <c r="D119" s="110" t="s">
        <v>1850</v>
      </c>
      <c r="E119" s="110" t="s">
        <v>5524</v>
      </c>
      <c r="F119" s="107" t="s">
        <v>1947</v>
      </c>
      <c r="G119" s="108" t="s">
        <v>6185</v>
      </c>
      <c r="H119" s="109">
        <v>377</v>
      </c>
      <c r="I119" s="109">
        <f t="shared" si="2"/>
        <v>40</v>
      </c>
      <c r="J119" s="107">
        <f t="shared" si="3"/>
        <v>417</v>
      </c>
      <c r="K119" s="110" t="str">
        <f>VLOOKUP(B119,'[1]MAIN-3647,48-2.6-13.10-17.11'!$C:$J,3,0)</f>
        <v>C0007-SST1358</v>
      </c>
    </row>
    <row r="120" spans="1:11" s="76" customFormat="1" ht="35.25" customHeight="1">
      <c r="A120" s="107" t="s">
        <v>4858</v>
      </c>
      <c r="B120" s="71" t="s">
        <v>7746</v>
      </c>
      <c r="C120" s="110" t="s">
        <v>7745</v>
      </c>
      <c r="D120" s="110" t="s">
        <v>1850</v>
      </c>
      <c r="E120" s="110" t="s">
        <v>5525</v>
      </c>
      <c r="F120" s="107" t="s">
        <v>1948</v>
      </c>
      <c r="G120" s="108" t="s">
        <v>6186</v>
      </c>
      <c r="H120" s="109">
        <v>305</v>
      </c>
      <c r="I120" s="109">
        <f t="shared" si="2"/>
        <v>40</v>
      </c>
      <c r="J120" s="107">
        <f t="shared" si="3"/>
        <v>345</v>
      </c>
      <c r="K120" s="110" t="str">
        <f>VLOOKUP(B120,'[1]MAIN-3647,48-2.6-13.10-17.11'!$C:$J,3,0)</f>
        <v>C0007-SST1358</v>
      </c>
    </row>
    <row r="121" spans="1:11" s="76" customFormat="1" ht="35.25" customHeight="1">
      <c r="A121" s="107" t="s">
        <v>4859</v>
      </c>
      <c r="B121" s="71" t="s">
        <v>7746</v>
      </c>
      <c r="C121" s="110" t="s">
        <v>7745</v>
      </c>
      <c r="D121" s="110" t="s">
        <v>1850</v>
      </c>
      <c r="E121" s="110" t="s">
        <v>5526</v>
      </c>
      <c r="F121" s="107" t="s">
        <v>1949</v>
      </c>
      <c r="G121" s="108" t="s">
        <v>6187</v>
      </c>
      <c r="H121" s="109">
        <v>125</v>
      </c>
      <c r="I121" s="109">
        <f t="shared" si="2"/>
        <v>20</v>
      </c>
      <c r="J121" s="107">
        <f t="shared" si="3"/>
        <v>145</v>
      </c>
      <c r="K121" s="110" t="str">
        <f>VLOOKUP(B121,'[1]MAIN-3647,48-2.6-13.10-17.11'!$C:$J,3,0)</f>
        <v>C0007-SST1358</v>
      </c>
    </row>
    <row r="122" spans="1:11" s="76" customFormat="1" ht="35.25" customHeight="1">
      <c r="A122" s="107" t="s">
        <v>4860</v>
      </c>
      <c r="B122" s="71" t="s">
        <v>7747</v>
      </c>
      <c r="C122" s="110" t="s">
        <v>7745</v>
      </c>
      <c r="D122" s="110" t="s">
        <v>4736</v>
      </c>
      <c r="E122" s="110" t="s">
        <v>5527</v>
      </c>
      <c r="F122" s="107" t="s">
        <v>1945</v>
      </c>
      <c r="G122" s="108" t="s">
        <v>6188</v>
      </c>
      <c r="H122" s="109">
        <v>37</v>
      </c>
      <c r="I122" s="109">
        <f t="shared" si="2"/>
        <v>10</v>
      </c>
      <c r="J122" s="107">
        <f t="shared" si="3"/>
        <v>47</v>
      </c>
      <c r="K122" s="110" t="str">
        <f>VLOOKUP(B122,'[1]MAIN-3647,48-2.6-13.10-17.11'!$C:$J,3,0)</f>
        <v>C0007-SST1358</v>
      </c>
    </row>
    <row r="123" spans="1:11" s="76" customFormat="1" ht="35.25" customHeight="1">
      <c r="A123" s="107" t="s">
        <v>4861</v>
      </c>
      <c r="B123" s="71" t="s">
        <v>7747</v>
      </c>
      <c r="C123" s="110" t="s">
        <v>7745</v>
      </c>
      <c r="D123" s="110" t="s">
        <v>4736</v>
      </c>
      <c r="E123" s="110" t="s">
        <v>5528</v>
      </c>
      <c r="F123" s="107" t="s">
        <v>1946</v>
      </c>
      <c r="G123" s="108" t="s">
        <v>6189</v>
      </c>
      <c r="H123" s="109">
        <v>98</v>
      </c>
      <c r="I123" s="109">
        <f t="shared" si="2"/>
        <v>10</v>
      </c>
      <c r="J123" s="107">
        <f t="shared" si="3"/>
        <v>108</v>
      </c>
      <c r="K123" s="110" t="str">
        <f>VLOOKUP(B123,'[1]MAIN-3647,48-2.6-13.10-17.11'!$C:$J,3,0)</f>
        <v>C0007-SST1358</v>
      </c>
    </row>
    <row r="124" spans="1:11" s="76" customFormat="1" ht="35.25" customHeight="1">
      <c r="A124" s="107" t="s">
        <v>4862</v>
      </c>
      <c r="B124" s="71" t="s">
        <v>7747</v>
      </c>
      <c r="C124" s="110" t="s">
        <v>7745</v>
      </c>
      <c r="D124" s="110" t="s">
        <v>4736</v>
      </c>
      <c r="E124" s="110" t="s">
        <v>5529</v>
      </c>
      <c r="F124" s="107" t="s">
        <v>1947</v>
      </c>
      <c r="G124" s="108" t="s">
        <v>6190</v>
      </c>
      <c r="H124" s="109">
        <v>113</v>
      </c>
      <c r="I124" s="109">
        <f t="shared" si="2"/>
        <v>20</v>
      </c>
      <c r="J124" s="107">
        <f t="shared" si="3"/>
        <v>133</v>
      </c>
      <c r="K124" s="110" t="str">
        <f>VLOOKUP(B124,'[1]MAIN-3647,48-2.6-13.10-17.11'!$C:$J,3,0)</f>
        <v>C0007-SST1358</v>
      </c>
    </row>
    <row r="125" spans="1:11" s="76" customFormat="1" ht="35.25" customHeight="1">
      <c r="A125" s="107" t="s">
        <v>4863</v>
      </c>
      <c r="B125" s="71" t="s">
        <v>7747</v>
      </c>
      <c r="C125" s="110" t="s">
        <v>7745</v>
      </c>
      <c r="D125" s="110" t="s">
        <v>4736</v>
      </c>
      <c r="E125" s="110" t="s">
        <v>5530</v>
      </c>
      <c r="F125" s="107" t="s">
        <v>1948</v>
      </c>
      <c r="G125" s="108" t="s">
        <v>6191</v>
      </c>
      <c r="H125" s="109">
        <v>93</v>
      </c>
      <c r="I125" s="109">
        <f t="shared" si="2"/>
        <v>10</v>
      </c>
      <c r="J125" s="107">
        <f t="shared" si="3"/>
        <v>103</v>
      </c>
      <c r="K125" s="110" t="str">
        <f>VLOOKUP(B125,'[1]MAIN-3647,48-2.6-13.10-17.11'!$C:$J,3,0)</f>
        <v>C0007-SST1358</v>
      </c>
    </row>
    <row r="126" spans="1:11" s="76" customFormat="1" ht="35.25" customHeight="1">
      <c r="A126" s="107" t="s">
        <v>4864</v>
      </c>
      <c r="B126" s="71" t="s">
        <v>7747</v>
      </c>
      <c r="C126" s="110" t="s">
        <v>7745</v>
      </c>
      <c r="D126" s="110" t="s">
        <v>4736</v>
      </c>
      <c r="E126" s="110" t="s">
        <v>5531</v>
      </c>
      <c r="F126" s="107" t="s">
        <v>1949</v>
      </c>
      <c r="G126" s="108" t="s">
        <v>6192</v>
      </c>
      <c r="H126" s="109">
        <v>31</v>
      </c>
      <c r="I126" s="109">
        <f t="shared" si="2"/>
        <v>10</v>
      </c>
      <c r="J126" s="107">
        <f t="shared" si="3"/>
        <v>41</v>
      </c>
      <c r="K126" s="110" t="str">
        <f>VLOOKUP(B126,'[1]MAIN-3647,48-2.6-13.10-17.11'!$C:$J,3,0)</f>
        <v>C0007-SST1358</v>
      </c>
    </row>
    <row r="127" spans="1:11" s="76" customFormat="1" ht="35.25" customHeight="1">
      <c r="A127" s="107" t="s">
        <v>4865</v>
      </c>
      <c r="B127" s="71" t="s">
        <v>7748</v>
      </c>
      <c r="C127" s="110" t="s">
        <v>7745</v>
      </c>
      <c r="D127" s="110" t="s">
        <v>1890</v>
      </c>
      <c r="E127" s="110" t="s">
        <v>5532</v>
      </c>
      <c r="F127" s="107" t="s">
        <v>1945</v>
      </c>
      <c r="G127" s="108" t="s">
        <v>6193</v>
      </c>
      <c r="H127" s="109">
        <v>49</v>
      </c>
      <c r="I127" s="109">
        <f t="shared" si="2"/>
        <v>10</v>
      </c>
      <c r="J127" s="107">
        <f t="shared" si="3"/>
        <v>59</v>
      </c>
      <c r="K127" s="110" t="str">
        <f>VLOOKUP(B127,'[1]MAIN-3647,48-2.6-13.10-17.11'!$C:$J,3,0)</f>
        <v>C0007-SST1358</v>
      </c>
    </row>
    <row r="128" spans="1:11" s="76" customFormat="1" ht="35.25" customHeight="1">
      <c r="A128" s="107" t="s">
        <v>4866</v>
      </c>
      <c r="B128" s="71" t="s">
        <v>7748</v>
      </c>
      <c r="C128" s="110" t="s">
        <v>7745</v>
      </c>
      <c r="D128" s="110" t="s">
        <v>1890</v>
      </c>
      <c r="E128" s="110" t="s">
        <v>5533</v>
      </c>
      <c r="F128" s="107" t="s">
        <v>1946</v>
      </c>
      <c r="G128" s="108" t="s">
        <v>6194</v>
      </c>
      <c r="H128" s="109">
        <v>128</v>
      </c>
      <c r="I128" s="109">
        <f t="shared" si="2"/>
        <v>20</v>
      </c>
      <c r="J128" s="107">
        <f t="shared" si="3"/>
        <v>148</v>
      </c>
      <c r="K128" s="110" t="str">
        <f>VLOOKUP(B128,'[1]MAIN-3647,48-2.6-13.10-17.11'!$C:$J,3,0)</f>
        <v>C0007-SST1358</v>
      </c>
    </row>
    <row r="129" spans="1:11" s="76" customFormat="1" ht="35.25" customHeight="1">
      <c r="A129" s="107" t="s">
        <v>4867</v>
      </c>
      <c r="B129" s="71" t="s">
        <v>7748</v>
      </c>
      <c r="C129" s="110" t="s">
        <v>7745</v>
      </c>
      <c r="D129" s="110" t="s">
        <v>1890</v>
      </c>
      <c r="E129" s="110" t="s">
        <v>5534</v>
      </c>
      <c r="F129" s="107" t="s">
        <v>1947</v>
      </c>
      <c r="G129" s="108" t="s">
        <v>6195</v>
      </c>
      <c r="H129" s="109">
        <v>150</v>
      </c>
      <c r="I129" s="109">
        <f t="shared" si="2"/>
        <v>20</v>
      </c>
      <c r="J129" s="107">
        <f t="shared" si="3"/>
        <v>170</v>
      </c>
      <c r="K129" s="110" t="str">
        <f>VLOOKUP(B129,'[1]MAIN-3647,48-2.6-13.10-17.11'!$C:$J,3,0)</f>
        <v>C0007-SST1358</v>
      </c>
    </row>
    <row r="130" spans="1:11" s="76" customFormat="1" ht="35.25" customHeight="1">
      <c r="A130" s="107" t="s">
        <v>4868</v>
      </c>
      <c r="B130" s="71" t="s">
        <v>7748</v>
      </c>
      <c r="C130" s="110" t="s">
        <v>7745</v>
      </c>
      <c r="D130" s="110" t="s">
        <v>1890</v>
      </c>
      <c r="E130" s="110" t="s">
        <v>5535</v>
      </c>
      <c r="F130" s="107" t="s">
        <v>1948</v>
      </c>
      <c r="G130" s="108" t="s">
        <v>6196</v>
      </c>
      <c r="H130" s="109">
        <v>118</v>
      </c>
      <c r="I130" s="109">
        <f t="shared" si="2"/>
        <v>20</v>
      </c>
      <c r="J130" s="107">
        <f t="shared" si="3"/>
        <v>138</v>
      </c>
      <c r="K130" s="110" t="str">
        <f>VLOOKUP(B130,'[1]MAIN-3647,48-2.6-13.10-17.11'!$C:$J,3,0)</f>
        <v>C0007-SST1358</v>
      </c>
    </row>
    <row r="131" spans="1:11" s="76" customFormat="1" ht="35.25" customHeight="1">
      <c r="A131" s="107" t="s">
        <v>4869</v>
      </c>
      <c r="B131" s="71" t="s">
        <v>7748</v>
      </c>
      <c r="C131" s="110" t="s">
        <v>7745</v>
      </c>
      <c r="D131" s="110" t="s">
        <v>1890</v>
      </c>
      <c r="E131" s="110" t="s">
        <v>5536</v>
      </c>
      <c r="F131" s="107" t="s">
        <v>1949</v>
      </c>
      <c r="G131" s="108" t="s">
        <v>6197</v>
      </c>
      <c r="H131" s="109">
        <v>45</v>
      </c>
      <c r="I131" s="109">
        <f t="shared" si="2"/>
        <v>10</v>
      </c>
      <c r="J131" s="107">
        <f t="shared" si="3"/>
        <v>55</v>
      </c>
      <c r="K131" s="110" t="str">
        <f>VLOOKUP(B131,'[1]MAIN-3647,48-2.6-13.10-17.11'!$C:$J,3,0)</f>
        <v>C0007-SST1358</v>
      </c>
    </row>
    <row r="132" spans="1:11" s="76" customFormat="1" ht="35.25" customHeight="1">
      <c r="A132" s="107" t="s">
        <v>4870</v>
      </c>
      <c r="B132" s="71" t="s">
        <v>7749</v>
      </c>
      <c r="C132" s="110" t="s">
        <v>7745</v>
      </c>
      <c r="D132" s="110" t="s">
        <v>7719</v>
      </c>
      <c r="E132" s="110" t="s">
        <v>5537</v>
      </c>
      <c r="F132" s="107" t="s">
        <v>1945</v>
      </c>
      <c r="G132" s="108" t="s">
        <v>6198</v>
      </c>
      <c r="H132" s="109">
        <v>39</v>
      </c>
      <c r="I132" s="109">
        <f t="shared" ref="I132:I195" si="4">ROUNDUP(H132*0.1,-1)</f>
        <v>10</v>
      </c>
      <c r="J132" s="107">
        <f t="shared" ref="J132:J195" si="5">SUM(H132:I132)</f>
        <v>49</v>
      </c>
      <c r="K132" s="110" t="str">
        <f>VLOOKUP(B132,'[1]MAIN-3647,48-2.6-13.10-17.11'!$C:$J,3,0)</f>
        <v>C0007-SST1358</v>
      </c>
    </row>
    <row r="133" spans="1:11" s="76" customFormat="1" ht="35.25" customHeight="1">
      <c r="A133" s="107" t="s">
        <v>4871</v>
      </c>
      <c r="B133" s="71" t="s">
        <v>7749</v>
      </c>
      <c r="C133" s="110" t="s">
        <v>7745</v>
      </c>
      <c r="D133" s="110" t="s">
        <v>7719</v>
      </c>
      <c r="E133" s="110" t="s">
        <v>5538</v>
      </c>
      <c r="F133" s="107" t="s">
        <v>1946</v>
      </c>
      <c r="G133" s="108" t="s">
        <v>6199</v>
      </c>
      <c r="H133" s="109">
        <v>102</v>
      </c>
      <c r="I133" s="109">
        <f t="shared" si="4"/>
        <v>20</v>
      </c>
      <c r="J133" s="107">
        <f t="shared" si="5"/>
        <v>122</v>
      </c>
      <c r="K133" s="110" t="str">
        <f>VLOOKUP(B133,'[1]MAIN-3647,48-2.6-13.10-17.11'!$C:$J,3,0)</f>
        <v>C0007-SST1358</v>
      </c>
    </row>
    <row r="134" spans="1:11" s="76" customFormat="1" ht="35.25" customHeight="1">
      <c r="A134" s="107" t="s">
        <v>4872</v>
      </c>
      <c r="B134" s="71" t="s">
        <v>7749</v>
      </c>
      <c r="C134" s="110" t="s">
        <v>7745</v>
      </c>
      <c r="D134" s="110" t="s">
        <v>7719</v>
      </c>
      <c r="E134" s="110" t="s">
        <v>5539</v>
      </c>
      <c r="F134" s="107" t="s">
        <v>1947</v>
      </c>
      <c r="G134" s="108" t="s">
        <v>6200</v>
      </c>
      <c r="H134" s="109">
        <v>115</v>
      </c>
      <c r="I134" s="109">
        <f t="shared" si="4"/>
        <v>20</v>
      </c>
      <c r="J134" s="107">
        <f t="shared" si="5"/>
        <v>135</v>
      </c>
      <c r="K134" s="110" t="str">
        <f>VLOOKUP(B134,'[1]MAIN-3647,48-2.6-13.10-17.11'!$C:$J,3,0)</f>
        <v>C0007-SST1358</v>
      </c>
    </row>
    <row r="135" spans="1:11" s="76" customFormat="1" ht="35.25" customHeight="1">
      <c r="A135" s="107" t="s">
        <v>4873</v>
      </c>
      <c r="B135" s="71" t="s">
        <v>7749</v>
      </c>
      <c r="C135" s="110" t="s">
        <v>7745</v>
      </c>
      <c r="D135" s="110" t="s">
        <v>7719</v>
      </c>
      <c r="E135" s="110" t="s">
        <v>5540</v>
      </c>
      <c r="F135" s="107" t="s">
        <v>1948</v>
      </c>
      <c r="G135" s="108" t="s">
        <v>6201</v>
      </c>
      <c r="H135" s="109">
        <v>91</v>
      </c>
      <c r="I135" s="109">
        <f t="shared" si="4"/>
        <v>10</v>
      </c>
      <c r="J135" s="107">
        <f t="shared" si="5"/>
        <v>101</v>
      </c>
      <c r="K135" s="110" t="str">
        <f>VLOOKUP(B135,'[1]MAIN-3647,48-2.6-13.10-17.11'!$C:$J,3,0)</f>
        <v>C0007-SST1358</v>
      </c>
    </row>
    <row r="136" spans="1:11" s="76" customFormat="1" ht="35.25" customHeight="1">
      <c r="A136" s="107" t="s">
        <v>4874</v>
      </c>
      <c r="B136" s="71" t="s">
        <v>7749</v>
      </c>
      <c r="C136" s="110" t="s">
        <v>7745</v>
      </c>
      <c r="D136" s="110" t="s">
        <v>7719</v>
      </c>
      <c r="E136" s="110" t="s">
        <v>5541</v>
      </c>
      <c r="F136" s="107" t="s">
        <v>1949</v>
      </c>
      <c r="G136" s="108" t="s">
        <v>6202</v>
      </c>
      <c r="H136" s="109">
        <v>31</v>
      </c>
      <c r="I136" s="109">
        <f t="shared" si="4"/>
        <v>10</v>
      </c>
      <c r="J136" s="107">
        <f t="shared" si="5"/>
        <v>41</v>
      </c>
      <c r="K136" s="110" t="str">
        <f>VLOOKUP(B136,'[1]MAIN-3647,48-2.6-13.10-17.11'!$C:$J,3,0)</f>
        <v>C0007-SST1358</v>
      </c>
    </row>
    <row r="137" spans="1:11" s="76" customFormat="1" ht="35.25" customHeight="1">
      <c r="A137" s="107" t="s">
        <v>4875</v>
      </c>
      <c r="B137" s="71" t="s">
        <v>7750</v>
      </c>
      <c r="C137" s="110" t="s">
        <v>7745</v>
      </c>
      <c r="D137" s="110" t="s">
        <v>1870</v>
      </c>
      <c r="E137" s="110" t="s">
        <v>5542</v>
      </c>
      <c r="F137" s="107" t="s">
        <v>1945</v>
      </c>
      <c r="G137" s="108" t="s">
        <v>6203</v>
      </c>
      <c r="H137" s="109">
        <v>92</v>
      </c>
      <c r="I137" s="109">
        <f t="shared" si="4"/>
        <v>10</v>
      </c>
      <c r="J137" s="107">
        <f t="shared" si="5"/>
        <v>102</v>
      </c>
      <c r="K137" s="110" t="str">
        <f>VLOOKUP(B137,'[1]MAIN-3647,48-2.6-13.10-17.11'!$C:$J,3,0)</f>
        <v>C0007-SST1358</v>
      </c>
    </row>
    <row r="138" spans="1:11" s="76" customFormat="1" ht="35.25" customHeight="1">
      <c r="A138" s="107" t="s">
        <v>4876</v>
      </c>
      <c r="B138" s="71" t="s">
        <v>7750</v>
      </c>
      <c r="C138" s="110" t="s">
        <v>7745</v>
      </c>
      <c r="D138" s="110" t="s">
        <v>1870</v>
      </c>
      <c r="E138" s="110" t="s">
        <v>5543</v>
      </c>
      <c r="F138" s="107" t="s">
        <v>1946</v>
      </c>
      <c r="G138" s="108" t="s">
        <v>6204</v>
      </c>
      <c r="H138" s="109">
        <v>257</v>
      </c>
      <c r="I138" s="109">
        <f t="shared" si="4"/>
        <v>30</v>
      </c>
      <c r="J138" s="107">
        <f t="shared" si="5"/>
        <v>287</v>
      </c>
      <c r="K138" s="110" t="str">
        <f>VLOOKUP(B138,'[1]MAIN-3647,48-2.6-13.10-17.11'!$C:$J,3,0)</f>
        <v>C0007-SST1358</v>
      </c>
    </row>
    <row r="139" spans="1:11" s="76" customFormat="1" ht="35.25" customHeight="1">
      <c r="A139" s="107" t="s">
        <v>4877</v>
      </c>
      <c r="B139" s="71" t="s">
        <v>7750</v>
      </c>
      <c r="C139" s="110" t="s">
        <v>7745</v>
      </c>
      <c r="D139" s="110" t="s">
        <v>1870</v>
      </c>
      <c r="E139" s="110" t="s">
        <v>5544</v>
      </c>
      <c r="F139" s="107" t="s">
        <v>1947</v>
      </c>
      <c r="G139" s="108" t="s">
        <v>6205</v>
      </c>
      <c r="H139" s="109">
        <v>298</v>
      </c>
      <c r="I139" s="109">
        <f t="shared" si="4"/>
        <v>30</v>
      </c>
      <c r="J139" s="107">
        <f t="shared" si="5"/>
        <v>328</v>
      </c>
      <c r="K139" s="110" t="str">
        <f>VLOOKUP(B139,'[1]MAIN-3647,48-2.6-13.10-17.11'!$C:$J,3,0)</f>
        <v>C0007-SST1358</v>
      </c>
    </row>
    <row r="140" spans="1:11" s="76" customFormat="1" ht="35.25" customHeight="1">
      <c r="A140" s="107" t="s">
        <v>4878</v>
      </c>
      <c r="B140" s="71" t="s">
        <v>7750</v>
      </c>
      <c r="C140" s="110" t="s">
        <v>7745</v>
      </c>
      <c r="D140" s="110" t="s">
        <v>1870</v>
      </c>
      <c r="E140" s="110" t="s">
        <v>5545</v>
      </c>
      <c r="F140" s="107" t="s">
        <v>1948</v>
      </c>
      <c r="G140" s="108" t="s">
        <v>6206</v>
      </c>
      <c r="H140" s="109">
        <v>239</v>
      </c>
      <c r="I140" s="109">
        <f t="shared" si="4"/>
        <v>30</v>
      </c>
      <c r="J140" s="107">
        <f t="shared" si="5"/>
        <v>269</v>
      </c>
      <c r="K140" s="110" t="str">
        <f>VLOOKUP(B140,'[1]MAIN-3647,48-2.6-13.10-17.11'!$C:$J,3,0)</f>
        <v>C0007-SST1358</v>
      </c>
    </row>
    <row r="141" spans="1:11" s="76" customFormat="1" ht="35.25" customHeight="1">
      <c r="A141" s="107" t="s">
        <v>4879</v>
      </c>
      <c r="B141" s="71" t="s">
        <v>7750</v>
      </c>
      <c r="C141" s="110" t="s">
        <v>7745</v>
      </c>
      <c r="D141" s="110" t="s">
        <v>1870</v>
      </c>
      <c r="E141" s="110" t="s">
        <v>5546</v>
      </c>
      <c r="F141" s="107" t="s">
        <v>1949</v>
      </c>
      <c r="G141" s="108" t="s">
        <v>6207</v>
      </c>
      <c r="H141" s="109">
        <v>98</v>
      </c>
      <c r="I141" s="109">
        <f t="shared" si="4"/>
        <v>10</v>
      </c>
      <c r="J141" s="107">
        <f t="shared" si="5"/>
        <v>108</v>
      </c>
      <c r="K141" s="110" t="str">
        <f>VLOOKUP(B141,'[1]MAIN-3647,48-2.6-13.10-17.11'!$C:$J,3,0)</f>
        <v>C0007-SST1358</v>
      </c>
    </row>
    <row r="142" spans="1:11" s="76" customFormat="1" ht="35.25" customHeight="1">
      <c r="A142" s="107" t="s">
        <v>4880</v>
      </c>
      <c r="B142" s="71" t="s">
        <v>7751</v>
      </c>
      <c r="C142" s="110" t="s">
        <v>7752</v>
      </c>
      <c r="D142" s="110" t="s">
        <v>7719</v>
      </c>
      <c r="E142" s="110" t="s">
        <v>5547</v>
      </c>
      <c r="F142" s="107" t="s">
        <v>1945</v>
      </c>
      <c r="G142" s="108" t="s">
        <v>6208</v>
      </c>
      <c r="H142" s="109">
        <v>17</v>
      </c>
      <c r="I142" s="109">
        <f t="shared" si="4"/>
        <v>10</v>
      </c>
      <c r="J142" s="107">
        <f t="shared" si="5"/>
        <v>27</v>
      </c>
      <c r="K142" s="110" t="str">
        <f>VLOOKUP(B142,'[1]MAIN-3647,48-2.6-13.10-17.11'!$C:$J,3,0)</f>
        <v>C0007-HOD558</v>
      </c>
    </row>
    <row r="143" spans="1:11" s="76" customFormat="1" ht="35.25" customHeight="1">
      <c r="A143" s="107" t="s">
        <v>4881</v>
      </c>
      <c r="B143" s="71" t="s">
        <v>7751</v>
      </c>
      <c r="C143" s="110" t="s">
        <v>7752</v>
      </c>
      <c r="D143" s="110" t="s">
        <v>7719</v>
      </c>
      <c r="E143" s="110" t="s">
        <v>5548</v>
      </c>
      <c r="F143" s="107" t="s">
        <v>1946</v>
      </c>
      <c r="G143" s="108" t="s">
        <v>6209</v>
      </c>
      <c r="H143" s="109">
        <v>45</v>
      </c>
      <c r="I143" s="109">
        <f t="shared" si="4"/>
        <v>10</v>
      </c>
      <c r="J143" s="107">
        <f t="shared" si="5"/>
        <v>55</v>
      </c>
      <c r="K143" s="110" t="str">
        <f>VLOOKUP(B143,'[1]MAIN-3647,48-2.6-13.10-17.11'!$C:$J,3,0)</f>
        <v>C0007-HOD558</v>
      </c>
    </row>
    <row r="144" spans="1:11" s="76" customFormat="1" ht="35.25" customHeight="1">
      <c r="A144" s="107" t="s">
        <v>4882</v>
      </c>
      <c r="B144" s="71" t="s">
        <v>7751</v>
      </c>
      <c r="C144" s="110" t="s">
        <v>7752</v>
      </c>
      <c r="D144" s="110" t="s">
        <v>7719</v>
      </c>
      <c r="E144" s="110" t="s">
        <v>5549</v>
      </c>
      <c r="F144" s="107" t="s">
        <v>1947</v>
      </c>
      <c r="G144" s="108" t="s">
        <v>6210</v>
      </c>
      <c r="H144" s="109">
        <v>51</v>
      </c>
      <c r="I144" s="109">
        <f t="shared" si="4"/>
        <v>10</v>
      </c>
      <c r="J144" s="107">
        <f t="shared" si="5"/>
        <v>61</v>
      </c>
      <c r="K144" s="110" t="str">
        <f>VLOOKUP(B144,'[1]MAIN-3647,48-2.6-13.10-17.11'!$C:$J,3,0)</f>
        <v>C0007-HOD558</v>
      </c>
    </row>
    <row r="145" spans="1:11" s="76" customFormat="1" ht="35.25" customHeight="1">
      <c r="A145" s="107" t="s">
        <v>4883</v>
      </c>
      <c r="B145" s="71" t="s">
        <v>7751</v>
      </c>
      <c r="C145" s="110" t="s">
        <v>7752</v>
      </c>
      <c r="D145" s="110" t="s">
        <v>7719</v>
      </c>
      <c r="E145" s="110" t="s">
        <v>5550</v>
      </c>
      <c r="F145" s="107" t="s">
        <v>1948</v>
      </c>
      <c r="G145" s="108" t="s">
        <v>6211</v>
      </c>
      <c r="H145" s="109">
        <v>35</v>
      </c>
      <c r="I145" s="109">
        <f t="shared" si="4"/>
        <v>10</v>
      </c>
      <c r="J145" s="107">
        <f t="shared" si="5"/>
        <v>45</v>
      </c>
      <c r="K145" s="110" t="str">
        <f>VLOOKUP(B145,'[1]MAIN-3647,48-2.6-13.10-17.11'!$C:$J,3,0)</f>
        <v>C0007-HOD558</v>
      </c>
    </row>
    <row r="146" spans="1:11" s="76" customFormat="1" ht="35.25" customHeight="1">
      <c r="A146" s="107" t="s">
        <v>4884</v>
      </c>
      <c r="B146" s="71" t="s">
        <v>7751</v>
      </c>
      <c r="C146" s="110" t="s">
        <v>7752</v>
      </c>
      <c r="D146" s="110" t="s">
        <v>7719</v>
      </c>
      <c r="E146" s="110" t="s">
        <v>5551</v>
      </c>
      <c r="F146" s="107" t="s">
        <v>1949</v>
      </c>
      <c r="G146" s="108" t="s">
        <v>6212</v>
      </c>
      <c r="H146" s="109">
        <v>10</v>
      </c>
      <c r="I146" s="109">
        <f t="shared" si="4"/>
        <v>10</v>
      </c>
      <c r="J146" s="107">
        <f t="shared" si="5"/>
        <v>20</v>
      </c>
      <c r="K146" s="110" t="str">
        <f>VLOOKUP(B146,'[1]MAIN-3647,48-2.6-13.10-17.11'!$C:$J,3,0)</f>
        <v>C0007-HOD558</v>
      </c>
    </row>
    <row r="147" spans="1:11" s="76" customFormat="1" ht="35.25" customHeight="1">
      <c r="A147" s="107" t="s">
        <v>4885</v>
      </c>
      <c r="B147" s="71" t="s">
        <v>7753</v>
      </c>
      <c r="C147" s="110" t="s">
        <v>7752</v>
      </c>
      <c r="D147" s="110" t="s">
        <v>1869</v>
      </c>
      <c r="E147" s="110" t="s">
        <v>5552</v>
      </c>
      <c r="F147" s="107" t="s">
        <v>1945</v>
      </c>
      <c r="G147" s="108" t="s">
        <v>6213</v>
      </c>
      <c r="H147" s="109">
        <v>36</v>
      </c>
      <c r="I147" s="109">
        <f t="shared" si="4"/>
        <v>10</v>
      </c>
      <c r="J147" s="107">
        <f t="shared" si="5"/>
        <v>46</v>
      </c>
      <c r="K147" s="110" t="str">
        <f>VLOOKUP(B147,'[1]MAIN-3647,48-2.6-13.10-17.11'!$C:$J,3,0)</f>
        <v>C0007-HOD558</v>
      </c>
    </row>
    <row r="148" spans="1:11" s="76" customFormat="1" ht="35.25" customHeight="1">
      <c r="A148" s="107" t="s">
        <v>4886</v>
      </c>
      <c r="B148" s="71" t="s">
        <v>7753</v>
      </c>
      <c r="C148" s="110" t="s">
        <v>7752</v>
      </c>
      <c r="D148" s="110" t="s">
        <v>1869</v>
      </c>
      <c r="E148" s="110" t="s">
        <v>5553</v>
      </c>
      <c r="F148" s="107" t="s">
        <v>1946</v>
      </c>
      <c r="G148" s="108" t="s">
        <v>6214</v>
      </c>
      <c r="H148" s="109">
        <v>90</v>
      </c>
      <c r="I148" s="109">
        <f t="shared" si="4"/>
        <v>10</v>
      </c>
      <c r="J148" s="107">
        <f t="shared" si="5"/>
        <v>100</v>
      </c>
      <c r="K148" s="110" t="str">
        <f>VLOOKUP(B148,'[1]MAIN-3647,48-2.6-13.10-17.11'!$C:$J,3,0)</f>
        <v>C0007-HOD558</v>
      </c>
    </row>
    <row r="149" spans="1:11" s="76" customFormat="1" ht="35.25" customHeight="1">
      <c r="A149" s="107" t="s">
        <v>4887</v>
      </c>
      <c r="B149" s="71" t="s">
        <v>7753</v>
      </c>
      <c r="C149" s="110" t="s">
        <v>7752</v>
      </c>
      <c r="D149" s="110" t="s">
        <v>1869</v>
      </c>
      <c r="E149" s="110" t="s">
        <v>5554</v>
      </c>
      <c r="F149" s="107" t="s">
        <v>1947</v>
      </c>
      <c r="G149" s="108" t="s">
        <v>6215</v>
      </c>
      <c r="H149" s="109">
        <v>103</v>
      </c>
      <c r="I149" s="109">
        <f t="shared" si="4"/>
        <v>20</v>
      </c>
      <c r="J149" s="107">
        <f t="shared" si="5"/>
        <v>123</v>
      </c>
      <c r="K149" s="110" t="str">
        <f>VLOOKUP(B149,'[1]MAIN-3647,48-2.6-13.10-17.11'!$C:$J,3,0)</f>
        <v>C0007-HOD558</v>
      </c>
    </row>
    <row r="150" spans="1:11" s="76" customFormat="1" ht="35.25" customHeight="1">
      <c r="A150" s="107" t="s">
        <v>4888</v>
      </c>
      <c r="B150" s="71" t="s">
        <v>7753</v>
      </c>
      <c r="C150" s="110" t="s">
        <v>7752</v>
      </c>
      <c r="D150" s="110" t="s">
        <v>1869</v>
      </c>
      <c r="E150" s="110" t="s">
        <v>5555</v>
      </c>
      <c r="F150" s="107" t="s">
        <v>1948</v>
      </c>
      <c r="G150" s="108" t="s">
        <v>6216</v>
      </c>
      <c r="H150" s="109">
        <v>74</v>
      </c>
      <c r="I150" s="109">
        <f t="shared" si="4"/>
        <v>10</v>
      </c>
      <c r="J150" s="107">
        <f t="shared" si="5"/>
        <v>84</v>
      </c>
      <c r="K150" s="110" t="str">
        <f>VLOOKUP(B150,'[1]MAIN-3647,48-2.6-13.10-17.11'!$C:$J,3,0)</f>
        <v>C0007-HOD558</v>
      </c>
    </row>
    <row r="151" spans="1:11" s="76" customFormat="1" ht="35.25" customHeight="1">
      <c r="A151" s="107" t="s">
        <v>4889</v>
      </c>
      <c r="B151" s="71" t="s">
        <v>7753</v>
      </c>
      <c r="C151" s="110" t="s">
        <v>7752</v>
      </c>
      <c r="D151" s="110" t="s">
        <v>1869</v>
      </c>
      <c r="E151" s="110" t="s">
        <v>5556</v>
      </c>
      <c r="F151" s="107" t="s">
        <v>1949</v>
      </c>
      <c r="G151" s="108" t="s">
        <v>6217</v>
      </c>
      <c r="H151" s="109">
        <v>24</v>
      </c>
      <c r="I151" s="109">
        <f t="shared" si="4"/>
        <v>10</v>
      </c>
      <c r="J151" s="107">
        <f t="shared" si="5"/>
        <v>34</v>
      </c>
      <c r="K151" s="110" t="str">
        <f>VLOOKUP(B151,'[1]MAIN-3647,48-2.6-13.10-17.11'!$C:$J,3,0)</f>
        <v>C0007-HOD558</v>
      </c>
    </row>
    <row r="152" spans="1:11" s="76" customFormat="1" ht="35.25" customHeight="1">
      <c r="A152" s="107" t="s">
        <v>4890</v>
      </c>
      <c r="B152" s="71" t="s">
        <v>7754</v>
      </c>
      <c r="C152" s="110" t="s">
        <v>7752</v>
      </c>
      <c r="D152" s="110" t="s">
        <v>1853</v>
      </c>
      <c r="E152" s="110" t="s">
        <v>5557</v>
      </c>
      <c r="F152" s="107" t="s">
        <v>1945</v>
      </c>
      <c r="G152" s="108" t="s">
        <v>6218</v>
      </c>
      <c r="H152" s="109">
        <v>36</v>
      </c>
      <c r="I152" s="109">
        <f t="shared" si="4"/>
        <v>10</v>
      </c>
      <c r="J152" s="107">
        <f t="shared" si="5"/>
        <v>46</v>
      </c>
      <c r="K152" s="110" t="str">
        <f>VLOOKUP(B152,'[1]MAIN-3647,48-2.6-13.10-17.11'!$C:$J,3,0)</f>
        <v>C0007-HOD558</v>
      </c>
    </row>
    <row r="153" spans="1:11" s="76" customFormat="1" ht="35.25" customHeight="1">
      <c r="A153" s="107" t="s">
        <v>4891</v>
      </c>
      <c r="B153" s="71" t="s">
        <v>7754</v>
      </c>
      <c r="C153" s="110" t="s">
        <v>7752</v>
      </c>
      <c r="D153" s="110" t="s">
        <v>1853</v>
      </c>
      <c r="E153" s="110" t="s">
        <v>5558</v>
      </c>
      <c r="F153" s="107" t="s">
        <v>1946</v>
      </c>
      <c r="G153" s="108" t="s">
        <v>6219</v>
      </c>
      <c r="H153" s="109">
        <v>90</v>
      </c>
      <c r="I153" s="109">
        <f t="shared" si="4"/>
        <v>10</v>
      </c>
      <c r="J153" s="107">
        <f t="shared" si="5"/>
        <v>100</v>
      </c>
      <c r="K153" s="110" t="str">
        <f>VLOOKUP(B153,'[1]MAIN-3647,48-2.6-13.10-17.11'!$C:$J,3,0)</f>
        <v>C0007-HOD558</v>
      </c>
    </row>
    <row r="154" spans="1:11" s="76" customFormat="1" ht="35.25" customHeight="1">
      <c r="A154" s="107" t="s">
        <v>4892</v>
      </c>
      <c r="B154" s="71" t="s">
        <v>7754</v>
      </c>
      <c r="C154" s="110" t="s">
        <v>7752</v>
      </c>
      <c r="D154" s="110" t="s">
        <v>1853</v>
      </c>
      <c r="E154" s="110" t="s">
        <v>5559</v>
      </c>
      <c r="F154" s="107" t="s">
        <v>1947</v>
      </c>
      <c r="G154" s="108" t="s">
        <v>6220</v>
      </c>
      <c r="H154" s="109">
        <v>103</v>
      </c>
      <c r="I154" s="109">
        <f t="shared" si="4"/>
        <v>20</v>
      </c>
      <c r="J154" s="107">
        <f t="shared" si="5"/>
        <v>123</v>
      </c>
      <c r="K154" s="110" t="str">
        <f>VLOOKUP(B154,'[1]MAIN-3647,48-2.6-13.10-17.11'!$C:$J,3,0)</f>
        <v>C0007-HOD558</v>
      </c>
    </row>
    <row r="155" spans="1:11" s="76" customFormat="1" ht="35.25" customHeight="1">
      <c r="A155" s="107" t="s">
        <v>4893</v>
      </c>
      <c r="B155" s="71" t="s">
        <v>7754</v>
      </c>
      <c r="C155" s="110" t="s">
        <v>7752</v>
      </c>
      <c r="D155" s="110" t="s">
        <v>1853</v>
      </c>
      <c r="E155" s="110" t="s">
        <v>5560</v>
      </c>
      <c r="F155" s="107" t="s">
        <v>1948</v>
      </c>
      <c r="G155" s="108" t="s">
        <v>6221</v>
      </c>
      <c r="H155" s="109">
        <v>74</v>
      </c>
      <c r="I155" s="109">
        <f t="shared" si="4"/>
        <v>10</v>
      </c>
      <c r="J155" s="107">
        <f t="shared" si="5"/>
        <v>84</v>
      </c>
      <c r="K155" s="110" t="str">
        <f>VLOOKUP(B155,'[1]MAIN-3647,48-2.6-13.10-17.11'!$C:$J,3,0)</f>
        <v>C0007-HOD558</v>
      </c>
    </row>
    <row r="156" spans="1:11" s="76" customFormat="1" ht="35.25" customHeight="1">
      <c r="A156" s="107" t="s">
        <v>4894</v>
      </c>
      <c r="B156" s="71" t="s">
        <v>7754</v>
      </c>
      <c r="C156" s="110" t="s">
        <v>7752</v>
      </c>
      <c r="D156" s="110" t="s">
        <v>1853</v>
      </c>
      <c r="E156" s="110" t="s">
        <v>5561</v>
      </c>
      <c r="F156" s="107" t="s">
        <v>1949</v>
      </c>
      <c r="G156" s="108" t="s">
        <v>6222</v>
      </c>
      <c r="H156" s="109">
        <v>23</v>
      </c>
      <c r="I156" s="109">
        <f t="shared" si="4"/>
        <v>10</v>
      </c>
      <c r="J156" s="107">
        <f t="shared" si="5"/>
        <v>33</v>
      </c>
      <c r="K156" s="110" t="str">
        <f>VLOOKUP(B156,'[1]MAIN-3647,48-2.6-13.10-17.11'!$C:$J,3,0)</f>
        <v>C0007-HOD558</v>
      </c>
    </row>
    <row r="157" spans="1:11" s="76" customFormat="1" ht="35.25" customHeight="1">
      <c r="A157" s="107" t="s">
        <v>4895</v>
      </c>
      <c r="B157" s="71" t="s">
        <v>7755</v>
      </c>
      <c r="C157" s="110" t="s">
        <v>7752</v>
      </c>
      <c r="D157" s="110" t="s">
        <v>7734</v>
      </c>
      <c r="E157" s="110" t="s">
        <v>5562</v>
      </c>
      <c r="F157" s="107" t="s">
        <v>1945</v>
      </c>
      <c r="G157" s="108" t="s">
        <v>6223</v>
      </c>
      <c r="H157" s="109">
        <v>12</v>
      </c>
      <c r="I157" s="109">
        <f t="shared" si="4"/>
        <v>10</v>
      </c>
      <c r="J157" s="107">
        <f t="shared" si="5"/>
        <v>22</v>
      </c>
      <c r="K157" s="110" t="str">
        <f>VLOOKUP(B157,'[1]MAIN-3647,48-2.6-13.10-17.11'!$C:$J,3,0)</f>
        <v>C0007-HOD558</v>
      </c>
    </row>
    <row r="158" spans="1:11" s="76" customFormat="1" ht="35.25" customHeight="1">
      <c r="A158" s="107" t="s">
        <v>4896</v>
      </c>
      <c r="B158" s="71" t="s">
        <v>7755</v>
      </c>
      <c r="C158" s="110" t="s">
        <v>7752</v>
      </c>
      <c r="D158" s="110" t="s">
        <v>7734</v>
      </c>
      <c r="E158" s="110" t="s">
        <v>5563</v>
      </c>
      <c r="F158" s="107" t="s">
        <v>1946</v>
      </c>
      <c r="G158" s="108" t="s">
        <v>6224</v>
      </c>
      <c r="H158" s="109">
        <v>34</v>
      </c>
      <c r="I158" s="109">
        <f t="shared" si="4"/>
        <v>10</v>
      </c>
      <c r="J158" s="107">
        <f t="shared" si="5"/>
        <v>44</v>
      </c>
      <c r="K158" s="110" t="str">
        <f>VLOOKUP(B158,'[1]MAIN-3647,48-2.6-13.10-17.11'!$C:$J,3,0)</f>
        <v>C0007-HOD558</v>
      </c>
    </row>
    <row r="159" spans="1:11" s="76" customFormat="1" ht="35.25" customHeight="1">
      <c r="A159" s="107" t="s">
        <v>4897</v>
      </c>
      <c r="B159" s="71" t="s">
        <v>7755</v>
      </c>
      <c r="C159" s="110" t="s">
        <v>7752</v>
      </c>
      <c r="D159" s="110" t="s">
        <v>7734</v>
      </c>
      <c r="E159" s="110" t="s">
        <v>5564</v>
      </c>
      <c r="F159" s="107" t="s">
        <v>1947</v>
      </c>
      <c r="G159" s="108" t="s">
        <v>6225</v>
      </c>
      <c r="H159" s="109">
        <v>39</v>
      </c>
      <c r="I159" s="109">
        <f t="shared" si="4"/>
        <v>10</v>
      </c>
      <c r="J159" s="107">
        <f t="shared" si="5"/>
        <v>49</v>
      </c>
      <c r="K159" s="110" t="str">
        <f>VLOOKUP(B159,'[1]MAIN-3647,48-2.6-13.10-17.11'!$C:$J,3,0)</f>
        <v>C0007-HOD558</v>
      </c>
    </row>
    <row r="160" spans="1:11" s="76" customFormat="1" ht="35.25" customHeight="1">
      <c r="A160" s="107" t="s">
        <v>4898</v>
      </c>
      <c r="B160" s="71" t="s">
        <v>7755</v>
      </c>
      <c r="C160" s="110" t="s">
        <v>7752</v>
      </c>
      <c r="D160" s="110" t="s">
        <v>7734</v>
      </c>
      <c r="E160" s="110" t="s">
        <v>5565</v>
      </c>
      <c r="F160" s="107" t="s">
        <v>1948</v>
      </c>
      <c r="G160" s="108" t="s">
        <v>6226</v>
      </c>
      <c r="H160" s="109">
        <v>28</v>
      </c>
      <c r="I160" s="109">
        <f t="shared" si="4"/>
        <v>10</v>
      </c>
      <c r="J160" s="107">
        <f t="shared" si="5"/>
        <v>38</v>
      </c>
      <c r="K160" s="110" t="str">
        <f>VLOOKUP(B160,'[1]MAIN-3647,48-2.6-13.10-17.11'!$C:$J,3,0)</f>
        <v>C0007-HOD558</v>
      </c>
    </row>
    <row r="161" spans="1:11" s="76" customFormat="1" ht="35.25" customHeight="1">
      <c r="A161" s="107" t="s">
        <v>4899</v>
      </c>
      <c r="B161" s="71" t="s">
        <v>7755</v>
      </c>
      <c r="C161" s="110" t="s">
        <v>7752</v>
      </c>
      <c r="D161" s="110" t="s">
        <v>7734</v>
      </c>
      <c r="E161" s="110" t="s">
        <v>5566</v>
      </c>
      <c r="F161" s="107" t="s">
        <v>1949</v>
      </c>
      <c r="G161" s="108" t="s">
        <v>6227</v>
      </c>
      <c r="H161" s="109">
        <v>10</v>
      </c>
      <c r="I161" s="109">
        <f t="shared" si="4"/>
        <v>10</v>
      </c>
      <c r="J161" s="107">
        <f t="shared" si="5"/>
        <v>20</v>
      </c>
      <c r="K161" s="110" t="str">
        <f>VLOOKUP(B161,'[1]MAIN-3647,48-2.6-13.10-17.11'!$C:$J,3,0)</f>
        <v>C0007-HOD558</v>
      </c>
    </row>
    <row r="162" spans="1:11" s="76" customFormat="1" ht="35.25" customHeight="1">
      <c r="A162" s="107" t="s">
        <v>4900</v>
      </c>
      <c r="B162" s="71" t="s">
        <v>7756</v>
      </c>
      <c r="C162" s="110" t="s">
        <v>7752</v>
      </c>
      <c r="D162" s="110" t="s">
        <v>4736</v>
      </c>
      <c r="E162" s="110" t="s">
        <v>5567</v>
      </c>
      <c r="F162" s="107" t="s">
        <v>1945</v>
      </c>
      <c r="G162" s="108" t="s">
        <v>6228</v>
      </c>
      <c r="H162" s="109">
        <v>17</v>
      </c>
      <c r="I162" s="109">
        <f t="shared" si="4"/>
        <v>10</v>
      </c>
      <c r="J162" s="107">
        <f t="shared" si="5"/>
        <v>27</v>
      </c>
      <c r="K162" s="110" t="str">
        <f>VLOOKUP(B162,'[1]MAIN-3647,48-2.6-13.10-17.11'!$C:$J,3,0)</f>
        <v>C0007-HOD558</v>
      </c>
    </row>
    <row r="163" spans="1:11" s="76" customFormat="1" ht="35.25" customHeight="1">
      <c r="A163" s="107" t="s">
        <v>4901</v>
      </c>
      <c r="B163" s="71" t="s">
        <v>7756</v>
      </c>
      <c r="C163" s="110" t="s">
        <v>7752</v>
      </c>
      <c r="D163" s="110" t="s">
        <v>4736</v>
      </c>
      <c r="E163" s="110" t="s">
        <v>5568</v>
      </c>
      <c r="F163" s="107" t="s">
        <v>1946</v>
      </c>
      <c r="G163" s="108" t="s">
        <v>6229</v>
      </c>
      <c r="H163" s="109">
        <v>47</v>
      </c>
      <c r="I163" s="109">
        <f t="shared" si="4"/>
        <v>10</v>
      </c>
      <c r="J163" s="107">
        <f t="shared" si="5"/>
        <v>57</v>
      </c>
      <c r="K163" s="110" t="str">
        <f>VLOOKUP(B163,'[1]MAIN-3647,48-2.6-13.10-17.11'!$C:$J,3,0)</f>
        <v>C0007-HOD558</v>
      </c>
    </row>
    <row r="164" spans="1:11" s="76" customFormat="1" ht="35.25" customHeight="1">
      <c r="A164" s="107" t="s">
        <v>4902</v>
      </c>
      <c r="B164" s="71" t="s">
        <v>7756</v>
      </c>
      <c r="C164" s="110" t="s">
        <v>7752</v>
      </c>
      <c r="D164" s="110" t="s">
        <v>4736</v>
      </c>
      <c r="E164" s="110" t="s">
        <v>5569</v>
      </c>
      <c r="F164" s="107" t="s">
        <v>1947</v>
      </c>
      <c r="G164" s="108" t="s">
        <v>6230</v>
      </c>
      <c r="H164" s="109">
        <v>52</v>
      </c>
      <c r="I164" s="109">
        <f t="shared" si="4"/>
        <v>10</v>
      </c>
      <c r="J164" s="107">
        <f t="shared" si="5"/>
        <v>62</v>
      </c>
      <c r="K164" s="110" t="str">
        <f>VLOOKUP(B164,'[1]MAIN-3647,48-2.6-13.10-17.11'!$C:$J,3,0)</f>
        <v>C0007-HOD558</v>
      </c>
    </row>
    <row r="165" spans="1:11" s="76" customFormat="1" ht="35.25" customHeight="1">
      <c r="A165" s="107" t="s">
        <v>4903</v>
      </c>
      <c r="B165" s="71" t="s">
        <v>7756</v>
      </c>
      <c r="C165" s="110" t="s">
        <v>7752</v>
      </c>
      <c r="D165" s="110" t="s">
        <v>4736</v>
      </c>
      <c r="E165" s="110" t="s">
        <v>5570</v>
      </c>
      <c r="F165" s="107" t="s">
        <v>1948</v>
      </c>
      <c r="G165" s="108" t="s">
        <v>6231</v>
      </c>
      <c r="H165" s="109">
        <v>36</v>
      </c>
      <c r="I165" s="109">
        <f t="shared" si="4"/>
        <v>10</v>
      </c>
      <c r="J165" s="107">
        <f t="shared" si="5"/>
        <v>46</v>
      </c>
      <c r="K165" s="110" t="str">
        <f>VLOOKUP(B165,'[1]MAIN-3647,48-2.6-13.10-17.11'!$C:$J,3,0)</f>
        <v>C0007-HOD558</v>
      </c>
    </row>
    <row r="166" spans="1:11" s="76" customFormat="1" ht="35.25" customHeight="1">
      <c r="A166" s="107" t="s">
        <v>4904</v>
      </c>
      <c r="B166" s="71" t="s">
        <v>7756</v>
      </c>
      <c r="C166" s="110" t="s">
        <v>7752</v>
      </c>
      <c r="D166" s="110" t="s">
        <v>4736</v>
      </c>
      <c r="E166" s="110" t="s">
        <v>5571</v>
      </c>
      <c r="F166" s="107" t="s">
        <v>1949</v>
      </c>
      <c r="G166" s="108" t="s">
        <v>6232</v>
      </c>
      <c r="H166" s="109">
        <v>14</v>
      </c>
      <c r="I166" s="109">
        <f t="shared" si="4"/>
        <v>10</v>
      </c>
      <c r="J166" s="107">
        <f t="shared" si="5"/>
        <v>24</v>
      </c>
      <c r="K166" s="110" t="str">
        <f>VLOOKUP(B166,'[1]MAIN-3647,48-2.6-13.10-17.11'!$C:$J,3,0)</f>
        <v>C0007-HOD558</v>
      </c>
    </row>
    <row r="167" spans="1:11" s="76" customFormat="1" ht="35.25" customHeight="1">
      <c r="A167" s="107" t="s">
        <v>4905</v>
      </c>
      <c r="B167" s="71" t="s">
        <v>7757</v>
      </c>
      <c r="C167" s="110" t="s">
        <v>7752</v>
      </c>
      <c r="D167" s="110" t="s">
        <v>1850</v>
      </c>
      <c r="E167" s="110" t="s">
        <v>5572</v>
      </c>
      <c r="F167" s="107" t="s">
        <v>1945</v>
      </c>
      <c r="G167" s="108" t="s">
        <v>6233</v>
      </c>
      <c r="H167" s="109">
        <v>58</v>
      </c>
      <c r="I167" s="109">
        <f t="shared" si="4"/>
        <v>10</v>
      </c>
      <c r="J167" s="107">
        <f t="shared" si="5"/>
        <v>68</v>
      </c>
      <c r="K167" s="110" t="str">
        <f>VLOOKUP(B167,'[1]MAIN-3647,48-2.6-13.10-17.11'!$C:$J,3,0)</f>
        <v>C0007-HOD558</v>
      </c>
    </row>
    <row r="168" spans="1:11" s="76" customFormat="1" ht="35.25" customHeight="1">
      <c r="A168" s="107" t="s">
        <v>4906</v>
      </c>
      <c r="B168" s="71" t="s">
        <v>7757</v>
      </c>
      <c r="C168" s="110" t="s">
        <v>7752</v>
      </c>
      <c r="D168" s="110" t="s">
        <v>1850</v>
      </c>
      <c r="E168" s="110" t="s">
        <v>5573</v>
      </c>
      <c r="F168" s="107" t="s">
        <v>1946</v>
      </c>
      <c r="G168" s="108" t="s">
        <v>6234</v>
      </c>
      <c r="H168" s="109">
        <v>149</v>
      </c>
      <c r="I168" s="109">
        <f t="shared" si="4"/>
        <v>20</v>
      </c>
      <c r="J168" s="107">
        <f t="shared" si="5"/>
        <v>169</v>
      </c>
      <c r="K168" s="110" t="str">
        <f>VLOOKUP(B168,'[1]MAIN-3647,48-2.6-13.10-17.11'!$C:$J,3,0)</f>
        <v>C0007-HOD558</v>
      </c>
    </row>
    <row r="169" spans="1:11" s="76" customFormat="1" ht="35.25" customHeight="1">
      <c r="A169" s="107" t="s">
        <v>4907</v>
      </c>
      <c r="B169" s="71" t="s">
        <v>7757</v>
      </c>
      <c r="C169" s="110" t="s">
        <v>7752</v>
      </c>
      <c r="D169" s="110" t="s">
        <v>1850</v>
      </c>
      <c r="E169" s="110" t="s">
        <v>5574</v>
      </c>
      <c r="F169" s="107" t="s">
        <v>1947</v>
      </c>
      <c r="G169" s="108" t="s">
        <v>6235</v>
      </c>
      <c r="H169" s="109">
        <v>179</v>
      </c>
      <c r="I169" s="109">
        <f t="shared" si="4"/>
        <v>20</v>
      </c>
      <c r="J169" s="107">
        <f t="shared" si="5"/>
        <v>199</v>
      </c>
      <c r="K169" s="110" t="str">
        <f>VLOOKUP(B169,'[1]MAIN-3647,48-2.6-13.10-17.11'!$C:$J,3,0)</f>
        <v>C0007-HOD558</v>
      </c>
    </row>
    <row r="170" spans="1:11" s="76" customFormat="1" ht="35.25" customHeight="1">
      <c r="A170" s="107" t="s">
        <v>4908</v>
      </c>
      <c r="B170" s="71" t="s">
        <v>7757</v>
      </c>
      <c r="C170" s="110" t="s">
        <v>7752</v>
      </c>
      <c r="D170" s="110" t="s">
        <v>1850</v>
      </c>
      <c r="E170" s="110" t="s">
        <v>5575</v>
      </c>
      <c r="F170" s="107" t="s">
        <v>1948</v>
      </c>
      <c r="G170" s="108" t="s">
        <v>6236</v>
      </c>
      <c r="H170" s="109">
        <v>126</v>
      </c>
      <c r="I170" s="109">
        <f t="shared" si="4"/>
        <v>20</v>
      </c>
      <c r="J170" s="107">
        <f t="shared" si="5"/>
        <v>146</v>
      </c>
      <c r="K170" s="110" t="str">
        <f>VLOOKUP(B170,'[1]MAIN-3647,48-2.6-13.10-17.11'!$C:$J,3,0)</f>
        <v>C0007-HOD558</v>
      </c>
    </row>
    <row r="171" spans="1:11" s="76" customFormat="1" ht="35.25" customHeight="1">
      <c r="A171" s="107" t="s">
        <v>4909</v>
      </c>
      <c r="B171" s="71" t="s">
        <v>7757</v>
      </c>
      <c r="C171" s="110" t="s">
        <v>7752</v>
      </c>
      <c r="D171" s="110" t="s">
        <v>1850</v>
      </c>
      <c r="E171" s="110" t="s">
        <v>5576</v>
      </c>
      <c r="F171" s="107" t="s">
        <v>1949</v>
      </c>
      <c r="G171" s="108" t="s">
        <v>6237</v>
      </c>
      <c r="H171" s="109">
        <v>44</v>
      </c>
      <c r="I171" s="109">
        <f t="shared" si="4"/>
        <v>10</v>
      </c>
      <c r="J171" s="107">
        <f t="shared" si="5"/>
        <v>54</v>
      </c>
      <c r="K171" s="110" t="str">
        <f>VLOOKUP(B171,'[1]MAIN-3647,48-2.6-13.10-17.11'!$C:$J,3,0)</f>
        <v>C0007-HOD558</v>
      </c>
    </row>
    <row r="172" spans="1:11" s="76" customFormat="1" ht="35.25" customHeight="1">
      <c r="A172" s="107" t="s">
        <v>4910</v>
      </c>
      <c r="B172" s="71" t="s">
        <v>7758</v>
      </c>
      <c r="C172" s="110" t="s">
        <v>7759</v>
      </c>
      <c r="D172" s="110" t="s">
        <v>1853</v>
      </c>
      <c r="E172" s="110" t="s">
        <v>5577</v>
      </c>
      <c r="F172" s="107" t="s">
        <v>1945</v>
      </c>
      <c r="G172" s="108" t="s">
        <v>6238</v>
      </c>
      <c r="H172" s="109">
        <v>35</v>
      </c>
      <c r="I172" s="109">
        <f t="shared" si="4"/>
        <v>10</v>
      </c>
      <c r="J172" s="107">
        <f t="shared" si="5"/>
        <v>45</v>
      </c>
      <c r="K172" s="110" t="str">
        <f>VLOOKUP(B172,'[1]MAIN-3647,48-2.6-13.10-17.11'!$C:$J,3,0)</f>
        <v>C0007-SST1385</v>
      </c>
    </row>
    <row r="173" spans="1:11" s="76" customFormat="1" ht="35.25" customHeight="1">
      <c r="A173" s="107" t="s">
        <v>4911</v>
      </c>
      <c r="B173" s="71" t="s">
        <v>7758</v>
      </c>
      <c r="C173" s="110" t="s">
        <v>7759</v>
      </c>
      <c r="D173" s="110" t="s">
        <v>1853</v>
      </c>
      <c r="E173" s="110" t="s">
        <v>5578</v>
      </c>
      <c r="F173" s="107" t="s">
        <v>1946</v>
      </c>
      <c r="G173" s="108" t="s">
        <v>6239</v>
      </c>
      <c r="H173" s="109">
        <v>97</v>
      </c>
      <c r="I173" s="109">
        <f t="shared" si="4"/>
        <v>10</v>
      </c>
      <c r="J173" s="107">
        <f t="shared" si="5"/>
        <v>107</v>
      </c>
      <c r="K173" s="110" t="str">
        <f>VLOOKUP(B173,'[1]MAIN-3647,48-2.6-13.10-17.11'!$C:$J,3,0)</f>
        <v>C0007-SST1385</v>
      </c>
    </row>
    <row r="174" spans="1:11" s="76" customFormat="1" ht="35.25" customHeight="1">
      <c r="A174" s="107" t="s">
        <v>4912</v>
      </c>
      <c r="B174" s="71" t="s">
        <v>7758</v>
      </c>
      <c r="C174" s="110" t="s">
        <v>7759</v>
      </c>
      <c r="D174" s="110" t="s">
        <v>1853</v>
      </c>
      <c r="E174" s="110" t="s">
        <v>5579</v>
      </c>
      <c r="F174" s="107" t="s">
        <v>1947</v>
      </c>
      <c r="G174" s="108" t="s">
        <v>6240</v>
      </c>
      <c r="H174" s="109">
        <v>111</v>
      </c>
      <c r="I174" s="109">
        <f t="shared" si="4"/>
        <v>20</v>
      </c>
      <c r="J174" s="107">
        <f t="shared" si="5"/>
        <v>131</v>
      </c>
      <c r="K174" s="110" t="str">
        <f>VLOOKUP(B174,'[1]MAIN-3647,48-2.6-13.10-17.11'!$C:$J,3,0)</f>
        <v>C0007-SST1385</v>
      </c>
    </row>
    <row r="175" spans="1:11" s="76" customFormat="1" ht="35.25" customHeight="1">
      <c r="A175" s="107" t="s">
        <v>4913</v>
      </c>
      <c r="B175" s="71" t="s">
        <v>7758</v>
      </c>
      <c r="C175" s="110" t="s">
        <v>7759</v>
      </c>
      <c r="D175" s="110" t="s">
        <v>1853</v>
      </c>
      <c r="E175" s="110" t="s">
        <v>5580</v>
      </c>
      <c r="F175" s="107" t="s">
        <v>1948</v>
      </c>
      <c r="G175" s="108" t="s">
        <v>6241</v>
      </c>
      <c r="H175" s="109">
        <v>91</v>
      </c>
      <c r="I175" s="109">
        <f t="shared" si="4"/>
        <v>10</v>
      </c>
      <c r="J175" s="107">
        <f t="shared" si="5"/>
        <v>101</v>
      </c>
      <c r="K175" s="110" t="str">
        <f>VLOOKUP(B175,'[1]MAIN-3647,48-2.6-13.10-17.11'!$C:$J,3,0)</f>
        <v>C0007-SST1385</v>
      </c>
    </row>
    <row r="176" spans="1:11" s="76" customFormat="1" ht="35.25" customHeight="1">
      <c r="A176" s="107" t="s">
        <v>4914</v>
      </c>
      <c r="B176" s="71" t="s">
        <v>7760</v>
      </c>
      <c r="C176" s="110" t="s">
        <v>7759</v>
      </c>
      <c r="D176" s="110" t="s">
        <v>1870</v>
      </c>
      <c r="E176" s="110" t="s">
        <v>5581</v>
      </c>
      <c r="F176" s="107" t="s">
        <v>1945</v>
      </c>
      <c r="G176" s="108" t="s">
        <v>6242</v>
      </c>
      <c r="H176" s="109">
        <v>53</v>
      </c>
      <c r="I176" s="109">
        <f t="shared" si="4"/>
        <v>10</v>
      </c>
      <c r="J176" s="107">
        <f t="shared" si="5"/>
        <v>63</v>
      </c>
      <c r="K176" s="110" t="str">
        <f>VLOOKUP(B176,'[1]MAIN-3647,48-2.6-13.10-17.11'!$C:$J,3,0)</f>
        <v>C0007-SST1385</v>
      </c>
    </row>
    <row r="177" spans="1:11" s="76" customFormat="1" ht="35.25" customHeight="1">
      <c r="A177" s="107" t="s">
        <v>4915</v>
      </c>
      <c r="B177" s="71" t="s">
        <v>7760</v>
      </c>
      <c r="C177" s="110" t="s">
        <v>7759</v>
      </c>
      <c r="D177" s="110" t="s">
        <v>1870</v>
      </c>
      <c r="E177" s="110" t="s">
        <v>5582</v>
      </c>
      <c r="F177" s="107" t="s">
        <v>1946</v>
      </c>
      <c r="G177" s="108" t="s">
        <v>6243</v>
      </c>
      <c r="H177" s="109">
        <v>147</v>
      </c>
      <c r="I177" s="109">
        <f t="shared" si="4"/>
        <v>20</v>
      </c>
      <c r="J177" s="107">
        <f t="shared" si="5"/>
        <v>167</v>
      </c>
      <c r="K177" s="110" t="str">
        <f>VLOOKUP(B177,'[1]MAIN-3647,48-2.6-13.10-17.11'!$C:$J,3,0)</f>
        <v>C0007-SST1385</v>
      </c>
    </row>
    <row r="178" spans="1:11" s="76" customFormat="1" ht="35.25" customHeight="1">
      <c r="A178" s="107" t="s">
        <v>4916</v>
      </c>
      <c r="B178" s="71" t="s">
        <v>7760</v>
      </c>
      <c r="C178" s="110" t="s">
        <v>7759</v>
      </c>
      <c r="D178" s="110" t="s">
        <v>1870</v>
      </c>
      <c r="E178" s="110" t="s">
        <v>5583</v>
      </c>
      <c r="F178" s="107" t="s">
        <v>1947</v>
      </c>
      <c r="G178" s="108" t="s">
        <v>6244</v>
      </c>
      <c r="H178" s="109">
        <v>172</v>
      </c>
      <c r="I178" s="109">
        <f t="shared" si="4"/>
        <v>20</v>
      </c>
      <c r="J178" s="107">
        <f t="shared" si="5"/>
        <v>192</v>
      </c>
      <c r="K178" s="110" t="str">
        <f>VLOOKUP(B178,'[1]MAIN-3647,48-2.6-13.10-17.11'!$C:$J,3,0)</f>
        <v>C0007-SST1385</v>
      </c>
    </row>
    <row r="179" spans="1:11" s="76" customFormat="1" ht="35.25" customHeight="1">
      <c r="A179" s="107" t="s">
        <v>4917</v>
      </c>
      <c r="B179" s="71" t="s">
        <v>7760</v>
      </c>
      <c r="C179" s="110" t="s">
        <v>7759</v>
      </c>
      <c r="D179" s="110" t="s">
        <v>1870</v>
      </c>
      <c r="E179" s="110" t="s">
        <v>5584</v>
      </c>
      <c r="F179" s="107" t="s">
        <v>1948</v>
      </c>
      <c r="G179" s="108" t="s">
        <v>6245</v>
      </c>
      <c r="H179" s="109">
        <v>136</v>
      </c>
      <c r="I179" s="109">
        <f t="shared" si="4"/>
        <v>20</v>
      </c>
      <c r="J179" s="107">
        <f t="shared" si="5"/>
        <v>156</v>
      </c>
      <c r="K179" s="110" t="str">
        <f>VLOOKUP(B179,'[1]MAIN-3647,48-2.6-13.10-17.11'!$C:$J,3,0)</f>
        <v>C0007-SST1385</v>
      </c>
    </row>
    <row r="180" spans="1:11" s="76" customFormat="1" ht="35.25" customHeight="1">
      <c r="A180" s="107" t="s">
        <v>4918</v>
      </c>
      <c r="B180" s="71" t="s">
        <v>7761</v>
      </c>
      <c r="C180" s="110" t="s">
        <v>7759</v>
      </c>
      <c r="D180" s="110" t="s">
        <v>1869</v>
      </c>
      <c r="E180" s="110" t="s">
        <v>5585</v>
      </c>
      <c r="F180" s="107" t="s">
        <v>1945</v>
      </c>
      <c r="G180" s="108" t="s">
        <v>6246</v>
      </c>
      <c r="H180" s="109">
        <v>33</v>
      </c>
      <c r="I180" s="109">
        <f t="shared" si="4"/>
        <v>10</v>
      </c>
      <c r="J180" s="107">
        <f t="shared" si="5"/>
        <v>43</v>
      </c>
      <c r="K180" s="110" t="str">
        <f>VLOOKUP(B180,'[1]MAIN-3647,48-2.6-13.10-17.11'!$C:$J,3,0)</f>
        <v>C0007-SST1385</v>
      </c>
    </row>
    <row r="181" spans="1:11" s="76" customFormat="1" ht="35.25" customHeight="1">
      <c r="A181" s="107" t="s">
        <v>4919</v>
      </c>
      <c r="B181" s="71" t="s">
        <v>7761</v>
      </c>
      <c r="C181" s="110" t="s">
        <v>7759</v>
      </c>
      <c r="D181" s="110" t="s">
        <v>1869</v>
      </c>
      <c r="E181" s="110" t="s">
        <v>5586</v>
      </c>
      <c r="F181" s="107" t="s">
        <v>1946</v>
      </c>
      <c r="G181" s="108" t="s">
        <v>6247</v>
      </c>
      <c r="H181" s="109">
        <v>87</v>
      </c>
      <c r="I181" s="109">
        <f t="shared" si="4"/>
        <v>10</v>
      </c>
      <c r="J181" s="107">
        <f t="shared" si="5"/>
        <v>97</v>
      </c>
      <c r="K181" s="110" t="str">
        <f>VLOOKUP(B181,'[1]MAIN-3647,48-2.6-13.10-17.11'!$C:$J,3,0)</f>
        <v>C0007-SST1385</v>
      </c>
    </row>
    <row r="182" spans="1:11" s="76" customFormat="1" ht="35.25" customHeight="1">
      <c r="A182" s="107" t="s">
        <v>4920</v>
      </c>
      <c r="B182" s="71" t="s">
        <v>7761</v>
      </c>
      <c r="C182" s="110" t="s">
        <v>7759</v>
      </c>
      <c r="D182" s="110" t="s">
        <v>1869</v>
      </c>
      <c r="E182" s="110" t="s">
        <v>5587</v>
      </c>
      <c r="F182" s="107" t="s">
        <v>1947</v>
      </c>
      <c r="G182" s="108" t="s">
        <v>6248</v>
      </c>
      <c r="H182" s="109">
        <v>101</v>
      </c>
      <c r="I182" s="109">
        <f t="shared" si="4"/>
        <v>20</v>
      </c>
      <c r="J182" s="107">
        <f t="shared" si="5"/>
        <v>121</v>
      </c>
      <c r="K182" s="110" t="str">
        <f>VLOOKUP(B182,'[1]MAIN-3647,48-2.6-13.10-17.11'!$C:$J,3,0)</f>
        <v>C0007-SST1385</v>
      </c>
    </row>
    <row r="183" spans="1:11" s="76" customFormat="1" ht="35.25" customHeight="1">
      <c r="A183" s="107" t="s">
        <v>4921</v>
      </c>
      <c r="B183" s="71" t="s">
        <v>7761</v>
      </c>
      <c r="C183" s="110" t="s">
        <v>7759</v>
      </c>
      <c r="D183" s="110" t="s">
        <v>1869</v>
      </c>
      <c r="E183" s="110" t="s">
        <v>5588</v>
      </c>
      <c r="F183" s="107" t="s">
        <v>1948</v>
      </c>
      <c r="G183" s="108" t="s">
        <v>6249</v>
      </c>
      <c r="H183" s="109">
        <v>82</v>
      </c>
      <c r="I183" s="109">
        <f t="shared" si="4"/>
        <v>10</v>
      </c>
      <c r="J183" s="107">
        <f t="shared" si="5"/>
        <v>92</v>
      </c>
      <c r="K183" s="110" t="str">
        <f>VLOOKUP(B183,'[1]MAIN-3647,48-2.6-13.10-17.11'!$C:$J,3,0)</f>
        <v>C0007-SST1385</v>
      </c>
    </row>
    <row r="184" spans="1:11" s="76" customFormat="1" ht="35.25" customHeight="1">
      <c r="A184" s="107" t="s">
        <v>4922</v>
      </c>
      <c r="B184" s="71" t="s">
        <v>7762</v>
      </c>
      <c r="C184" s="110" t="s">
        <v>7759</v>
      </c>
      <c r="D184" s="110" t="s">
        <v>1850</v>
      </c>
      <c r="E184" s="110" t="s">
        <v>5589</v>
      </c>
      <c r="F184" s="107" t="s">
        <v>1945</v>
      </c>
      <c r="G184" s="108" t="s">
        <v>6250</v>
      </c>
      <c r="H184" s="109">
        <v>55</v>
      </c>
      <c r="I184" s="109">
        <f t="shared" si="4"/>
        <v>10</v>
      </c>
      <c r="J184" s="107">
        <f t="shared" si="5"/>
        <v>65</v>
      </c>
      <c r="K184" s="110" t="str">
        <f>VLOOKUP(B184,'[1]MAIN-3647,48-2.6-13.10-17.11'!$C:$J,3,0)</f>
        <v>C0007-SST1385</v>
      </c>
    </row>
    <row r="185" spans="1:11" s="76" customFormat="1" ht="35.25" customHeight="1">
      <c r="A185" s="107" t="s">
        <v>4923</v>
      </c>
      <c r="B185" s="71" t="s">
        <v>7762</v>
      </c>
      <c r="C185" s="110" t="s">
        <v>7759</v>
      </c>
      <c r="D185" s="110" t="s">
        <v>1850</v>
      </c>
      <c r="E185" s="110" t="s">
        <v>5590</v>
      </c>
      <c r="F185" s="107" t="s">
        <v>1946</v>
      </c>
      <c r="G185" s="108" t="s">
        <v>6251</v>
      </c>
      <c r="H185" s="109">
        <v>152</v>
      </c>
      <c r="I185" s="109">
        <f t="shared" si="4"/>
        <v>20</v>
      </c>
      <c r="J185" s="107">
        <f t="shared" si="5"/>
        <v>172</v>
      </c>
      <c r="K185" s="110" t="str">
        <f>VLOOKUP(B185,'[1]MAIN-3647,48-2.6-13.10-17.11'!$C:$J,3,0)</f>
        <v>C0007-SST1385</v>
      </c>
    </row>
    <row r="186" spans="1:11" s="76" customFormat="1" ht="35.25" customHeight="1">
      <c r="A186" s="107" t="s">
        <v>4924</v>
      </c>
      <c r="B186" s="71" t="s">
        <v>7762</v>
      </c>
      <c r="C186" s="110" t="s">
        <v>7759</v>
      </c>
      <c r="D186" s="110" t="s">
        <v>1850</v>
      </c>
      <c r="E186" s="110" t="s">
        <v>5591</v>
      </c>
      <c r="F186" s="107" t="s">
        <v>1947</v>
      </c>
      <c r="G186" s="108" t="s">
        <v>6252</v>
      </c>
      <c r="H186" s="109">
        <v>177</v>
      </c>
      <c r="I186" s="109">
        <f t="shared" si="4"/>
        <v>20</v>
      </c>
      <c r="J186" s="107">
        <f t="shared" si="5"/>
        <v>197</v>
      </c>
      <c r="K186" s="110" t="str">
        <f>VLOOKUP(B186,'[1]MAIN-3647,48-2.6-13.10-17.11'!$C:$J,3,0)</f>
        <v>C0007-SST1385</v>
      </c>
    </row>
    <row r="187" spans="1:11" s="76" customFormat="1" ht="35.25" customHeight="1">
      <c r="A187" s="107" t="s">
        <v>4925</v>
      </c>
      <c r="B187" s="71" t="s">
        <v>7762</v>
      </c>
      <c r="C187" s="110" t="s">
        <v>7759</v>
      </c>
      <c r="D187" s="110" t="s">
        <v>1850</v>
      </c>
      <c r="E187" s="110" t="s">
        <v>5592</v>
      </c>
      <c r="F187" s="107" t="s">
        <v>1948</v>
      </c>
      <c r="G187" s="108" t="s">
        <v>6253</v>
      </c>
      <c r="H187" s="109">
        <v>141</v>
      </c>
      <c r="I187" s="109">
        <f t="shared" si="4"/>
        <v>20</v>
      </c>
      <c r="J187" s="107">
        <f t="shared" si="5"/>
        <v>161</v>
      </c>
      <c r="K187" s="110" t="str">
        <f>VLOOKUP(B187,'[1]MAIN-3647,48-2.6-13.10-17.11'!$C:$J,3,0)</f>
        <v>C0007-SST1385</v>
      </c>
    </row>
    <row r="188" spans="1:11" s="76" customFormat="1" ht="35.25" customHeight="1">
      <c r="A188" s="107" t="s">
        <v>4926</v>
      </c>
      <c r="B188" s="71" t="s">
        <v>7763</v>
      </c>
      <c r="C188" s="110" t="s">
        <v>7759</v>
      </c>
      <c r="D188" s="110" t="s">
        <v>7764</v>
      </c>
      <c r="E188" s="110" t="s">
        <v>5593</v>
      </c>
      <c r="F188" s="107" t="s">
        <v>1945</v>
      </c>
      <c r="G188" s="108" t="s">
        <v>6254</v>
      </c>
      <c r="H188" s="109">
        <v>24</v>
      </c>
      <c r="I188" s="109">
        <f t="shared" si="4"/>
        <v>10</v>
      </c>
      <c r="J188" s="107">
        <f t="shared" si="5"/>
        <v>34</v>
      </c>
      <c r="K188" s="110" t="str">
        <f>VLOOKUP(B188,'[1]MAIN-3647,48-2.6-13.10-17.11'!$C:$J,3,0)</f>
        <v>C0007-SST1385</v>
      </c>
    </row>
    <row r="189" spans="1:11" s="76" customFormat="1" ht="35.25" customHeight="1">
      <c r="A189" s="107" t="s">
        <v>4927</v>
      </c>
      <c r="B189" s="71" t="s">
        <v>7763</v>
      </c>
      <c r="C189" s="110" t="s">
        <v>7759</v>
      </c>
      <c r="D189" s="110" t="s">
        <v>7764</v>
      </c>
      <c r="E189" s="110" t="s">
        <v>5594</v>
      </c>
      <c r="F189" s="107" t="s">
        <v>1946</v>
      </c>
      <c r="G189" s="108" t="s">
        <v>6255</v>
      </c>
      <c r="H189" s="109">
        <v>62</v>
      </c>
      <c r="I189" s="109">
        <f t="shared" si="4"/>
        <v>10</v>
      </c>
      <c r="J189" s="107">
        <f t="shared" si="5"/>
        <v>72</v>
      </c>
      <c r="K189" s="110" t="str">
        <f>VLOOKUP(B189,'[1]MAIN-3647,48-2.6-13.10-17.11'!$C:$J,3,0)</f>
        <v>C0007-SST1385</v>
      </c>
    </row>
    <row r="190" spans="1:11" s="76" customFormat="1" ht="35.25" customHeight="1">
      <c r="A190" s="107" t="s">
        <v>4928</v>
      </c>
      <c r="B190" s="71" t="s">
        <v>7763</v>
      </c>
      <c r="C190" s="110" t="s">
        <v>7759</v>
      </c>
      <c r="D190" s="110" t="s">
        <v>7764</v>
      </c>
      <c r="E190" s="110" t="s">
        <v>5595</v>
      </c>
      <c r="F190" s="107" t="s">
        <v>1947</v>
      </c>
      <c r="G190" s="108" t="s">
        <v>6256</v>
      </c>
      <c r="H190" s="109">
        <v>73</v>
      </c>
      <c r="I190" s="109">
        <f t="shared" si="4"/>
        <v>10</v>
      </c>
      <c r="J190" s="107">
        <f t="shared" si="5"/>
        <v>83</v>
      </c>
      <c r="K190" s="110" t="str">
        <f>VLOOKUP(B190,'[1]MAIN-3647,48-2.6-13.10-17.11'!$C:$J,3,0)</f>
        <v>C0007-SST1385</v>
      </c>
    </row>
    <row r="191" spans="1:11" s="76" customFormat="1" ht="35.25" customHeight="1">
      <c r="A191" s="107" t="s">
        <v>4929</v>
      </c>
      <c r="B191" s="71" t="s">
        <v>7763</v>
      </c>
      <c r="C191" s="110" t="s">
        <v>7759</v>
      </c>
      <c r="D191" s="110" t="s">
        <v>7764</v>
      </c>
      <c r="E191" s="110" t="s">
        <v>5596</v>
      </c>
      <c r="F191" s="107" t="s">
        <v>1948</v>
      </c>
      <c r="G191" s="108" t="s">
        <v>6257</v>
      </c>
      <c r="H191" s="109">
        <v>59</v>
      </c>
      <c r="I191" s="109">
        <f t="shared" si="4"/>
        <v>10</v>
      </c>
      <c r="J191" s="107">
        <f t="shared" si="5"/>
        <v>69</v>
      </c>
      <c r="K191" s="110" t="str">
        <f>VLOOKUP(B191,'[1]MAIN-3647,48-2.6-13.10-17.11'!$C:$J,3,0)</f>
        <v>C0007-SST1385</v>
      </c>
    </row>
    <row r="192" spans="1:11" s="76" customFormat="1" ht="35.25" customHeight="1">
      <c r="A192" s="107" t="s">
        <v>4930</v>
      </c>
      <c r="B192" s="71" t="s">
        <v>7765</v>
      </c>
      <c r="C192" s="110" t="s">
        <v>7759</v>
      </c>
      <c r="D192" s="110" t="s">
        <v>7766</v>
      </c>
      <c r="E192" s="110" t="s">
        <v>5597</v>
      </c>
      <c r="F192" s="107" t="s">
        <v>1945</v>
      </c>
      <c r="G192" s="108" t="s">
        <v>6258</v>
      </c>
      <c r="H192" s="109">
        <v>25</v>
      </c>
      <c r="I192" s="109">
        <f t="shared" si="4"/>
        <v>10</v>
      </c>
      <c r="J192" s="107">
        <f t="shared" si="5"/>
        <v>35</v>
      </c>
      <c r="K192" s="110" t="str">
        <f>VLOOKUP(B192,'[1]MAIN-3647,48-2.6-13.10-17.11'!$C:$J,3,0)</f>
        <v>C0007-SST1385</v>
      </c>
    </row>
    <row r="193" spans="1:11" s="76" customFormat="1" ht="35.25" customHeight="1">
      <c r="A193" s="107" t="s">
        <v>4931</v>
      </c>
      <c r="B193" s="71" t="s">
        <v>7765</v>
      </c>
      <c r="C193" s="110" t="s">
        <v>7759</v>
      </c>
      <c r="D193" s="110" t="s">
        <v>7766</v>
      </c>
      <c r="E193" s="110" t="s">
        <v>5598</v>
      </c>
      <c r="F193" s="107" t="s">
        <v>1946</v>
      </c>
      <c r="G193" s="108" t="s">
        <v>6259</v>
      </c>
      <c r="H193" s="109">
        <v>63</v>
      </c>
      <c r="I193" s="109">
        <f t="shared" si="4"/>
        <v>10</v>
      </c>
      <c r="J193" s="107">
        <f t="shared" si="5"/>
        <v>73</v>
      </c>
      <c r="K193" s="110" t="str">
        <f>VLOOKUP(B193,'[1]MAIN-3647,48-2.6-13.10-17.11'!$C:$J,3,0)</f>
        <v>C0007-SST1385</v>
      </c>
    </row>
    <row r="194" spans="1:11" s="76" customFormat="1" ht="35.25" customHeight="1">
      <c r="A194" s="107" t="s">
        <v>4932</v>
      </c>
      <c r="B194" s="71" t="s">
        <v>7765</v>
      </c>
      <c r="C194" s="110" t="s">
        <v>7759</v>
      </c>
      <c r="D194" s="110" t="s">
        <v>7766</v>
      </c>
      <c r="E194" s="110" t="s">
        <v>5599</v>
      </c>
      <c r="F194" s="107" t="s">
        <v>1947</v>
      </c>
      <c r="G194" s="108" t="s">
        <v>6260</v>
      </c>
      <c r="H194" s="109">
        <v>74</v>
      </c>
      <c r="I194" s="109">
        <f t="shared" si="4"/>
        <v>10</v>
      </c>
      <c r="J194" s="107">
        <f t="shared" si="5"/>
        <v>84</v>
      </c>
      <c r="K194" s="110" t="str">
        <f>VLOOKUP(B194,'[1]MAIN-3647,48-2.6-13.10-17.11'!$C:$J,3,0)</f>
        <v>C0007-SST1385</v>
      </c>
    </row>
    <row r="195" spans="1:11" s="76" customFormat="1" ht="35.25" customHeight="1">
      <c r="A195" s="107" t="s">
        <v>4933</v>
      </c>
      <c r="B195" s="71" t="s">
        <v>7765</v>
      </c>
      <c r="C195" s="110" t="s">
        <v>7759</v>
      </c>
      <c r="D195" s="110" t="s">
        <v>7766</v>
      </c>
      <c r="E195" s="110" t="s">
        <v>5600</v>
      </c>
      <c r="F195" s="107" t="s">
        <v>1948</v>
      </c>
      <c r="G195" s="108" t="s">
        <v>6261</v>
      </c>
      <c r="H195" s="109">
        <v>60</v>
      </c>
      <c r="I195" s="109">
        <f t="shared" si="4"/>
        <v>10</v>
      </c>
      <c r="J195" s="107">
        <f t="shared" si="5"/>
        <v>70</v>
      </c>
      <c r="K195" s="110" t="str">
        <f>VLOOKUP(B195,'[1]MAIN-3647,48-2.6-13.10-17.11'!$C:$J,3,0)</f>
        <v>C0007-SST1385</v>
      </c>
    </row>
    <row r="196" spans="1:11" s="76" customFormat="1" ht="35.25" customHeight="1">
      <c r="A196" s="107" t="s">
        <v>4934</v>
      </c>
      <c r="B196" s="71" t="s">
        <v>7767</v>
      </c>
      <c r="C196" s="110" t="s">
        <v>7768</v>
      </c>
      <c r="D196" s="110" t="s">
        <v>1870</v>
      </c>
      <c r="E196" s="110" t="s">
        <v>5601</v>
      </c>
      <c r="F196" s="107" t="s">
        <v>1945</v>
      </c>
      <c r="G196" s="108" t="s">
        <v>6262</v>
      </c>
      <c r="H196" s="109">
        <v>47</v>
      </c>
      <c r="I196" s="109">
        <f t="shared" ref="I196:I259" si="6">ROUNDUP(H196*0.1,-1)</f>
        <v>10</v>
      </c>
      <c r="J196" s="107">
        <f t="shared" ref="J196:J259" si="7">SUM(H196:I196)</f>
        <v>57</v>
      </c>
      <c r="K196" s="110" t="str">
        <f>VLOOKUP(B196,'[1]MAIN-3647,48-2.6-13.10-17.11'!$C:$J,3,0)</f>
        <v>C0007-SST1418</v>
      </c>
    </row>
    <row r="197" spans="1:11" s="76" customFormat="1" ht="35.25" customHeight="1">
      <c r="A197" s="107" t="s">
        <v>4935</v>
      </c>
      <c r="B197" s="71" t="s">
        <v>7767</v>
      </c>
      <c r="C197" s="110" t="s">
        <v>7768</v>
      </c>
      <c r="D197" s="110" t="s">
        <v>1870</v>
      </c>
      <c r="E197" s="110" t="s">
        <v>5602</v>
      </c>
      <c r="F197" s="107" t="s">
        <v>1946</v>
      </c>
      <c r="G197" s="108" t="s">
        <v>6263</v>
      </c>
      <c r="H197" s="109">
        <v>121</v>
      </c>
      <c r="I197" s="109">
        <f t="shared" si="6"/>
        <v>20</v>
      </c>
      <c r="J197" s="107">
        <f t="shared" si="7"/>
        <v>141</v>
      </c>
      <c r="K197" s="110" t="str">
        <f>VLOOKUP(B197,'[1]MAIN-3647,48-2.6-13.10-17.11'!$C:$J,3,0)</f>
        <v>C0007-SST1418</v>
      </c>
    </row>
    <row r="198" spans="1:11" s="76" customFormat="1" ht="35.25" customHeight="1">
      <c r="A198" s="107" t="s">
        <v>4936</v>
      </c>
      <c r="B198" s="71" t="s">
        <v>7767</v>
      </c>
      <c r="C198" s="110" t="s">
        <v>7768</v>
      </c>
      <c r="D198" s="110" t="s">
        <v>1870</v>
      </c>
      <c r="E198" s="110" t="s">
        <v>5603</v>
      </c>
      <c r="F198" s="107" t="s">
        <v>1947</v>
      </c>
      <c r="G198" s="108" t="s">
        <v>6264</v>
      </c>
      <c r="H198" s="109">
        <v>141</v>
      </c>
      <c r="I198" s="109">
        <f t="shared" si="6"/>
        <v>20</v>
      </c>
      <c r="J198" s="107">
        <f t="shared" si="7"/>
        <v>161</v>
      </c>
      <c r="K198" s="110" t="str">
        <f>VLOOKUP(B198,'[1]MAIN-3647,48-2.6-13.10-17.11'!$C:$J,3,0)</f>
        <v>C0007-SST1418</v>
      </c>
    </row>
    <row r="199" spans="1:11" s="76" customFormat="1" ht="35.25" customHeight="1">
      <c r="A199" s="107" t="s">
        <v>4937</v>
      </c>
      <c r="B199" s="71" t="s">
        <v>7767</v>
      </c>
      <c r="C199" s="110" t="s">
        <v>7768</v>
      </c>
      <c r="D199" s="110" t="s">
        <v>1870</v>
      </c>
      <c r="E199" s="110" t="s">
        <v>5604</v>
      </c>
      <c r="F199" s="107" t="s">
        <v>1948</v>
      </c>
      <c r="G199" s="108" t="s">
        <v>6265</v>
      </c>
      <c r="H199" s="109">
        <v>93</v>
      </c>
      <c r="I199" s="109">
        <f t="shared" si="6"/>
        <v>10</v>
      </c>
      <c r="J199" s="107">
        <f t="shared" si="7"/>
        <v>103</v>
      </c>
      <c r="K199" s="110" t="str">
        <f>VLOOKUP(B199,'[1]MAIN-3647,48-2.6-13.10-17.11'!$C:$J,3,0)</f>
        <v>C0007-SST1418</v>
      </c>
    </row>
    <row r="200" spans="1:11" s="76" customFormat="1" ht="35.25" customHeight="1">
      <c r="A200" s="107" t="s">
        <v>4938</v>
      </c>
      <c r="B200" s="71" t="s">
        <v>7767</v>
      </c>
      <c r="C200" s="110" t="s">
        <v>7768</v>
      </c>
      <c r="D200" s="110" t="s">
        <v>1870</v>
      </c>
      <c r="E200" s="110" t="s">
        <v>5605</v>
      </c>
      <c r="F200" s="107" t="s">
        <v>1949</v>
      </c>
      <c r="G200" s="108" t="s">
        <v>6266</v>
      </c>
      <c r="H200" s="109">
        <v>36</v>
      </c>
      <c r="I200" s="109">
        <f t="shared" si="6"/>
        <v>10</v>
      </c>
      <c r="J200" s="107">
        <f t="shared" si="7"/>
        <v>46</v>
      </c>
      <c r="K200" s="110" t="str">
        <f>VLOOKUP(B200,'[1]MAIN-3647,48-2.6-13.10-17.11'!$C:$J,3,0)</f>
        <v>C0007-SST1418</v>
      </c>
    </row>
    <row r="201" spans="1:11" s="76" customFormat="1" ht="35.25" customHeight="1">
      <c r="A201" s="107" t="s">
        <v>4939</v>
      </c>
      <c r="B201" s="71" t="s">
        <v>7769</v>
      </c>
      <c r="C201" s="110" t="s">
        <v>7768</v>
      </c>
      <c r="D201" s="110" t="s">
        <v>1850</v>
      </c>
      <c r="E201" s="110" t="s">
        <v>5606</v>
      </c>
      <c r="F201" s="107" t="s">
        <v>1945</v>
      </c>
      <c r="G201" s="108" t="s">
        <v>6267</v>
      </c>
      <c r="H201" s="109">
        <v>59</v>
      </c>
      <c r="I201" s="109">
        <f t="shared" si="6"/>
        <v>10</v>
      </c>
      <c r="J201" s="107">
        <f t="shared" si="7"/>
        <v>69</v>
      </c>
      <c r="K201" s="110" t="str">
        <f>VLOOKUP(B201,'[1]MAIN-3647,48-2.6-13.10-17.11'!$C:$J,3,0)</f>
        <v>C0007-SST1418</v>
      </c>
    </row>
    <row r="202" spans="1:11" s="76" customFormat="1" ht="35.25" customHeight="1">
      <c r="A202" s="107" t="s">
        <v>4940</v>
      </c>
      <c r="B202" s="71" t="s">
        <v>7769</v>
      </c>
      <c r="C202" s="110" t="s">
        <v>7768</v>
      </c>
      <c r="D202" s="110" t="s">
        <v>1850</v>
      </c>
      <c r="E202" s="110" t="s">
        <v>5607</v>
      </c>
      <c r="F202" s="107" t="s">
        <v>1946</v>
      </c>
      <c r="G202" s="108" t="s">
        <v>6268</v>
      </c>
      <c r="H202" s="109">
        <v>144</v>
      </c>
      <c r="I202" s="109">
        <f t="shared" si="6"/>
        <v>20</v>
      </c>
      <c r="J202" s="107">
        <f t="shared" si="7"/>
        <v>164</v>
      </c>
      <c r="K202" s="110" t="str">
        <f>VLOOKUP(B202,'[1]MAIN-3647,48-2.6-13.10-17.11'!$C:$J,3,0)</f>
        <v>C0007-SST1418</v>
      </c>
    </row>
    <row r="203" spans="1:11" s="76" customFormat="1" ht="35.25" customHeight="1">
      <c r="A203" s="107" t="s">
        <v>4941</v>
      </c>
      <c r="B203" s="71" t="s">
        <v>7769</v>
      </c>
      <c r="C203" s="110" t="s">
        <v>7768</v>
      </c>
      <c r="D203" s="110" t="s">
        <v>1850</v>
      </c>
      <c r="E203" s="110" t="s">
        <v>5608</v>
      </c>
      <c r="F203" s="107" t="s">
        <v>1947</v>
      </c>
      <c r="G203" s="108" t="s">
        <v>6269</v>
      </c>
      <c r="H203" s="109">
        <v>166</v>
      </c>
      <c r="I203" s="109">
        <f t="shared" si="6"/>
        <v>20</v>
      </c>
      <c r="J203" s="107">
        <f t="shared" si="7"/>
        <v>186</v>
      </c>
      <c r="K203" s="110" t="str">
        <f>VLOOKUP(B203,'[1]MAIN-3647,48-2.6-13.10-17.11'!$C:$J,3,0)</f>
        <v>C0007-SST1418</v>
      </c>
    </row>
    <row r="204" spans="1:11" s="76" customFormat="1" ht="35.25" customHeight="1">
      <c r="A204" s="107" t="s">
        <v>4942</v>
      </c>
      <c r="B204" s="71" t="s">
        <v>7769</v>
      </c>
      <c r="C204" s="110" t="s">
        <v>7768</v>
      </c>
      <c r="D204" s="110" t="s">
        <v>1850</v>
      </c>
      <c r="E204" s="110" t="s">
        <v>5609</v>
      </c>
      <c r="F204" s="107" t="s">
        <v>1948</v>
      </c>
      <c r="G204" s="108" t="s">
        <v>6270</v>
      </c>
      <c r="H204" s="109">
        <v>115</v>
      </c>
      <c r="I204" s="109">
        <f t="shared" si="6"/>
        <v>20</v>
      </c>
      <c r="J204" s="107">
        <f t="shared" si="7"/>
        <v>135</v>
      </c>
      <c r="K204" s="110" t="str">
        <f>VLOOKUP(B204,'[1]MAIN-3647,48-2.6-13.10-17.11'!$C:$J,3,0)</f>
        <v>C0007-SST1418</v>
      </c>
    </row>
    <row r="205" spans="1:11" s="76" customFormat="1" ht="35.25" customHeight="1">
      <c r="A205" s="107" t="s">
        <v>4943</v>
      </c>
      <c r="B205" s="71" t="s">
        <v>7769</v>
      </c>
      <c r="C205" s="110" t="s">
        <v>7768</v>
      </c>
      <c r="D205" s="110" t="s">
        <v>1850</v>
      </c>
      <c r="E205" s="110" t="s">
        <v>5610</v>
      </c>
      <c r="F205" s="107" t="s">
        <v>1949</v>
      </c>
      <c r="G205" s="108" t="s">
        <v>6271</v>
      </c>
      <c r="H205" s="109">
        <v>44</v>
      </c>
      <c r="I205" s="109">
        <f t="shared" si="6"/>
        <v>10</v>
      </c>
      <c r="J205" s="107">
        <f t="shared" si="7"/>
        <v>54</v>
      </c>
      <c r="K205" s="110" t="str">
        <f>VLOOKUP(B205,'[1]MAIN-3647,48-2.6-13.10-17.11'!$C:$J,3,0)</f>
        <v>C0007-SST1418</v>
      </c>
    </row>
    <row r="206" spans="1:11" s="76" customFormat="1" ht="35.25" customHeight="1">
      <c r="A206" s="107" t="s">
        <v>4944</v>
      </c>
      <c r="B206" s="71" t="s">
        <v>7770</v>
      </c>
      <c r="C206" s="110" t="s">
        <v>7768</v>
      </c>
      <c r="D206" s="110" t="s">
        <v>7771</v>
      </c>
      <c r="E206" s="110" t="s">
        <v>5611</v>
      </c>
      <c r="F206" s="107" t="s">
        <v>1945</v>
      </c>
      <c r="G206" s="108" t="s">
        <v>6272</v>
      </c>
      <c r="H206" s="109">
        <v>36</v>
      </c>
      <c r="I206" s="109">
        <f t="shared" si="6"/>
        <v>10</v>
      </c>
      <c r="J206" s="107">
        <f t="shared" si="7"/>
        <v>46</v>
      </c>
      <c r="K206" s="110" t="str">
        <f>VLOOKUP(B206,'[1]MAIN-3647,48-2.6-13.10-17.11'!$C:$J,3,0)</f>
        <v>C0007-SST1418</v>
      </c>
    </row>
    <row r="207" spans="1:11" s="76" customFormat="1" ht="35.25" customHeight="1">
      <c r="A207" s="107" t="s">
        <v>4945</v>
      </c>
      <c r="B207" s="71" t="s">
        <v>7770</v>
      </c>
      <c r="C207" s="110" t="s">
        <v>7768</v>
      </c>
      <c r="D207" s="110" t="s">
        <v>7771</v>
      </c>
      <c r="E207" s="110" t="s">
        <v>5612</v>
      </c>
      <c r="F207" s="107" t="s">
        <v>1946</v>
      </c>
      <c r="G207" s="108" t="s">
        <v>6273</v>
      </c>
      <c r="H207" s="109">
        <v>91</v>
      </c>
      <c r="I207" s="109">
        <f t="shared" si="6"/>
        <v>10</v>
      </c>
      <c r="J207" s="107">
        <f t="shared" si="7"/>
        <v>101</v>
      </c>
      <c r="K207" s="110" t="str">
        <f>VLOOKUP(B207,'[1]MAIN-3647,48-2.6-13.10-17.11'!$C:$J,3,0)</f>
        <v>C0007-SST1418</v>
      </c>
    </row>
    <row r="208" spans="1:11" s="76" customFormat="1" ht="35.25" customHeight="1">
      <c r="A208" s="107" t="s">
        <v>4946</v>
      </c>
      <c r="B208" s="71" t="s">
        <v>7770</v>
      </c>
      <c r="C208" s="110" t="s">
        <v>7768</v>
      </c>
      <c r="D208" s="110" t="s">
        <v>7771</v>
      </c>
      <c r="E208" s="110" t="s">
        <v>5613</v>
      </c>
      <c r="F208" s="107" t="s">
        <v>1947</v>
      </c>
      <c r="G208" s="108" t="s">
        <v>6274</v>
      </c>
      <c r="H208" s="109">
        <v>103</v>
      </c>
      <c r="I208" s="109">
        <f t="shared" si="6"/>
        <v>20</v>
      </c>
      <c r="J208" s="107">
        <f t="shared" si="7"/>
        <v>123</v>
      </c>
      <c r="K208" s="110" t="str">
        <f>VLOOKUP(B208,'[1]MAIN-3647,48-2.6-13.10-17.11'!$C:$J,3,0)</f>
        <v>C0007-SST1418</v>
      </c>
    </row>
    <row r="209" spans="1:11" s="76" customFormat="1" ht="35.25" customHeight="1">
      <c r="A209" s="107" t="s">
        <v>4947</v>
      </c>
      <c r="B209" s="71" t="s">
        <v>7770</v>
      </c>
      <c r="C209" s="110" t="s">
        <v>7768</v>
      </c>
      <c r="D209" s="110" t="s">
        <v>7771</v>
      </c>
      <c r="E209" s="110" t="s">
        <v>5614</v>
      </c>
      <c r="F209" s="107" t="s">
        <v>1948</v>
      </c>
      <c r="G209" s="108" t="s">
        <v>6275</v>
      </c>
      <c r="H209" s="109">
        <v>72</v>
      </c>
      <c r="I209" s="109">
        <f t="shared" si="6"/>
        <v>10</v>
      </c>
      <c r="J209" s="107">
        <f t="shared" si="7"/>
        <v>82</v>
      </c>
      <c r="K209" s="110" t="str">
        <f>VLOOKUP(B209,'[1]MAIN-3647,48-2.6-13.10-17.11'!$C:$J,3,0)</f>
        <v>C0007-SST1418</v>
      </c>
    </row>
    <row r="210" spans="1:11" s="76" customFormat="1" ht="35.25" customHeight="1">
      <c r="A210" s="107" t="s">
        <v>4948</v>
      </c>
      <c r="B210" s="71" t="s">
        <v>7770</v>
      </c>
      <c r="C210" s="110" t="s">
        <v>7768</v>
      </c>
      <c r="D210" s="110" t="s">
        <v>7771</v>
      </c>
      <c r="E210" s="110" t="s">
        <v>5615</v>
      </c>
      <c r="F210" s="107" t="s">
        <v>1949</v>
      </c>
      <c r="G210" s="108" t="s">
        <v>6276</v>
      </c>
      <c r="H210" s="109">
        <v>27</v>
      </c>
      <c r="I210" s="109">
        <f t="shared" si="6"/>
        <v>10</v>
      </c>
      <c r="J210" s="107">
        <f t="shared" si="7"/>
        <v>37</v>
      </c>
      <c r="K210" s="110" t="str">
        <f>VLOOKUP(B210,'[1]MAIN-3647,48-2.6-13.10-17.11'!$C:$J,3,0)</f>
        <v>C0007-SST1418</v>
      </c>
    </row>
    <row r="211" spans="1:11" s="76" customFormat="1" ht="35.25" customHeight="1">
      <c r="A211" s="107" t="s">
        <v>4949</v>
      </c>
      <c r="B211" s="71" t="s">
        <v>7772</v>
      </c>
      <c r="C211" s="110" t="s">
        <v>7768</v>
      </c>
      <c r="D211" s="110" t="s">
        <v>1853</v>
      </c>
      <c r="E211" s="110" t="s">
        <v>5616</v>
      </c>
      <c r="F211" s="107" t="s">
        <v>1945</v>
      </c>
      <c r="G211" s="108" t="s">
        <v>6277</v>
      </c>
      <c r="H211" s="109">
        <v>30</v>
      </c>
      <c r="I211" s="109">
        <f t="shared" si="6"/>
        <v>10</v>
      </c>
      <c r="J211" s="107">
        <f t="shared" si="7"/>
        <v>40</v>
      </c>
      <c r="K211" s="110" t="str">
        <f>VLOOKUP(B211,'[1]MAIN-3647,48-2.6-13.10-17.11'!$C:$J,3,0)</f>
        <v>C0007-SST1418</v>
      </c>
    </row>
    <row r="212" spans="1:11" s="76" customFormat="1" ht="35.25" customHeight="1">
      <c r="A212" s="107" t="s">
        <v>4950</v>
      </c>
      <c r="B212" s="71" t="s">
        <v>7772</v>
      </c>
      <c r="C212" s="110" t="s">
        <v>7768</v>
      </c>
      <c r="D212" s="110" t="s">
        <v>1853</v>
      </c>
      <c r="E212" s="110" t="s">
        <v>5617</v>
      </c>
      <c r="F212" s="107" t="s">
        <v>1946</v>
      </c>
      <c r="G212" s="108" t="s">
        <v>6278</v>
      </c>
      <c r="H212" s="109">
        <v>73</v>
      </c>
      <c r="I212" s="109">
        <f t="shared" si="6"/>
        <v>10</v>
      </c>
      <c r="J212" s="107">
        <f t="shared" si="7"/>
        <v>83</v>
      </c>
      <c r="K212" s="110" t="str">
        <f>VLOOKUP(B212,'[1]MAIN-3647,48-2.6-13.10-17.11'!$C:$J,3,0)</f>
        <v>C0007-SST1418</v>
      </c>
    </row>
    <row r="213" spans="1:11" s="76" customFormat="1" ht="35.25" customHeight="1">
      <c r="A213" s="107" t="s">
        <v>4951</v>
      </c>
      <c r="B213" s="71" t="s">
        <v>7772</v>
      </c>
      <c r="C213" s="110" t="s">
        <v>7768</v>
      </c>
      <c r="D213" s="110" t="s">
        <v>1853</v>
      </c>
      <c r="E213" s="110" t="s">
        <v>5618</v>
      </c>
      <c r="F213" s="107" t="s">
        <v>1947</v>
      </c>
      <c r="G213" s="108" t="s">
        <v>6279</v>
      </c>
      <c r="H213" s="109">
        <v>88</v>
      </c>
      <c r="I213" s="109">
        <f t="shared" si="6"/>
        <v>10</v>
      </c>
      <c r="J213" s="107">
        <f t="shared" si="7"/>
        <v>98</v>
      </c>
      <c r="K213" s="110" t="str">
        <f>VLOOKUP(B213,'[1]MAIN-3647,48-2.6-13.10-17.11'!$C:$J,3,0)</f>
        <v>C0007-SST1418</v>
      </c>
    </row>
    <row r="214" spans="1:11" s="76" customFormat="1" ht="35.25" customHeight="1">
      <c r="A214" s="107" t="s">
        <v>4952</v>
      </c>
      <c r="B214" s="71" t="s">
        <v>7772</v>
      </c>
      <c r="C214" s="110" t="s">
        <v>7768</v>
      </c>
      <c r="D214" s="110" t="s">
        <v>1853</v>
      </c>
      <c r="E214" s="110" t="s">
        <v>5619</v>
      </c>
      <c r="F214" s="107" t="s">
        <v>1948</v>
      </c>
      <c r="G214" s="108" t="s">
        <v>6280</v>
      </c>
      <c r="H214" s="109">
        <v>57</v>
      </c>
      <c r="I214" s="109">
        <f t="shared" si="6"/>
        <v>10</v>
      </c>
      <c r="J214" s="107">
        <f t="shared" si="7"/>
        <v>67</v>
      </c>
      <c r="K214" s="110" t="str">
        <f>VLOOKUP(B214,'[1]MAIN-3647,48-2.6-13.10-17.11'!$C:$J,3,0)</f>
        <v>C0007-SST1418</v>
      </c>
    </row>
    <row r="215" spans="1:11" s="76" customFormat="1" ht="35.25" customHeight="1">
      <c r="A215" s="107" t="s">
        <v>4953</v>
      </c>
      <c r="B215" s="71" t="s">
        <v>7772</v>
      </c>
      <c r="C215" s="110" t="s">
        <v>7768</v>
      </c>
      <c r="D215" s="110" t="s">
        <v>1853</v>
      </c>
      <c r="E215" s="110" t="s">
        <v>5620</v>
      </c>
      <c r="F215" s="107" t="s">
        <v>1949</v>
      </c>
      <c r="G215" s="108" t="s">
        <v>6281</v>
      </c>
      <c r="H215" s="109">
        <v>22</v>
      </c>
      <c r="I215" s="109">
        <f t="shared" si="6"/>
        <v>10</v>
      </c>
      <c r="J215" s="107">
        <f t="shared" si="7"/>
        <v>32</v>
      </c>
      <c r="K215" s="110" t="str">
        <f>VLOOKUP(B215,'[1]MAIN-3647,48-2.6-13.10-17.11'!$C:$J,3,0)</f>
        <v>C0007-SST1418</v>
      </c>
    </row>
    <row r="216" spans="1:11" s="76" customFormat="1" ht="35.25" customHeight="1">
      <c r="A216" s="107" t="s">
        <v>4954</v>
      </c>
      <c r="B216" s="71" t="s">
        <v>7773</v>
      </c>
      <c r="C216" s="110" t="s">
        <v>7774</v>
      </c>
      <c r="D216" s="110" t="s">
        <v>1885</v>
      </c>
      <c r="E216" s="110" t="s">
        <v>5621</v>
      </c>
      <c r="F216" s="107" t="s">
        <v>1946</v>
      </c>
      <c r="G216" s="108" t="s">
        <v>6282</v>
      </c>
      <c r="H216" s="109">
        <v>34</v>
      </c>
      <c r="I216" s="109">
        <f t="shared" si="6"/>
        <v>10</v>
      </c>
      <c r="J216" s="107">
        <f t="shared" si="7"/>
        <v>44</v>
      </c>
      <c r="K216" s="110" t="str">
        <f>VLOOKUP(B216,'[1]MAIN-3647,48-2.6-13.10-17.11'!$C:$J,3,0)</f>
        <v>C0007-LST256</v>
      </c>
    </row>
    <row r="217" spans="1:11" s="76" customFormat="1" ht="35.25" customHeight="1">
      <c r="A217" s="107" t="s">
        <v>4955</v>
      </c>
      <c r="B217" s="71" t="s">
        <v>7773</v>
      </c>
      <c r="C217" s="110" t="s">
        <v>7774</v>
      </c>
      <c r="D217" s="110" t="s">
        <v>1885</v>
      </c>
      <c r="E217" s="110" t="s">
        <v>5622</v>
      </c>
      <c r="F217" s="107" t="s">
        <v>1947</v>
      </c>
      <c r="G217" s="108" t="s">
        <v>6283</v>
      </c>
      <c r="H217" s="109">
        <v>39</v>
      </c>
      <c r="I217" s="109">
        <f t="shared" si="6"/>
        <v>10</v>
      </c>
      <c r="J217" s="107">
        <f t="shared" si="7"/>
        <v>49</v>
      </c>
      <c r="K217" s="110" t="str">
        <f>VLOOKUP(B217,'[1]MAIN-3647,48-2.6-13.10-17.11'!$C:$J,3,0)</f>
        <v>C0007-LST256</v>
      </c>
    </row>
    <row r="218" spans="1:11" s="76" customFormat="1" ht="35.25" customHeight="1">
      <c r="A218" s="107" t="s">
        <v>4956</v>
      </c>
      <c r="B218" s="71" t="s">
        <v>7773</v>
      </c>
      <c r="C218" s="110" t="s">
        <v>7774</v>
      </c>
      <c r="D218" s="110" t="s">
        <v>1885</v>
      </c>
      <c r="E218" s="110" t="s">
        <v>5623</v>
      </c>
      <c r="F218" s="107" t="s">
        <v>1948</v>
      </c>
      <c r="G218" s="108" t="s">
        <v>6284</v>
      </c>
      <c r="H218" s="109">
        <v>24</v>
      </c>
      <c r="I218" s="109">
        <f t="shared" si="6"/>
        <v>10</v>
      </c>
      <c r="J218" s="107">
        <f t="shared" si="7"/>
        <v>34</v>
      </c>
      <c r="K218" s="110" t="str">
        <f>VLOOKUP(B218,'[1]MAIN-3647,48-2.6-13.10-17.11'!$C:$J,3,0)</f>
        <v>C0007-LST256</v>
      </c>
    </row>
    <row r="219" spans="1:11" s="76" customFormat="1" ht="35.25" customHeight="1">
      <c r="A219" s="107" t="s">
        <v>4957</v>
      </c>
      <c r="B219" s="71" t="s">
        <v>7775</v>
      </c>
      <c r="C219" s="110" t="s">
        <v>7774</v>
      </c>
      <c r="D219" s="110" t="s">
        <v>1850</v>
      </c>
      <c r="E219" s="110" t="s">
        <v>5624</v>
      </c>
      <c r="F219" s="107" t="s">
        <v>1945</v>
      </c>
      <c r="G219" s="108" t="s">
        <v>6285</v>
      </c>
      <c r="H219" s="109">
        <v>27</v>
      </c>
      <c r="I219" s="109">
        <f t="shared" si="6"/>
        <v>10</v>
      </c>
      <c r="J219" s="107">
        <f t="shared" si="7"/>
        <v>37</v>
      </c>
      <c r="K219" s="110" t="str">
        <f>VLOOKUP(B219,'[1]MAIN-3647,48-2.6-13.10-17.11'!$C:$J,3,0)</f>
        <v>C0007-LST256</v>
      </c>
    </row>
    <row r="220" spans="1:11" s="76" customFormat="1" ht="35.25" customHeight="1">
      <c r="A220" s="107" t="s">
        <v>4958</v>
      </c>
      <c r="B220" s="71" t="s">
        <v>7775</v>
      </c>
      <c r="C220" s="110" t="s">
        <v>7774</v>
      </c>
      <c r="D220" s="110" t="s">
        <v>1850</v>
      </c>
      <c r="E220" s="110" t="s">
        <v>5625</v>
      </c>
      <c r="F220" s="107" t="s">
        <v>1946</v>
      </c>
      <c r="G220" s="108" t="s">
        <v>6286</v>
      </c>
      <c r="H220" s="109">
        <v>61</v>
      </c>
      <c r="I220" s="109">
        <f t="shared" si="6"/>
        <v>10</v>
      </c>
      <c r="J220" s="107">
        <f t="shared" si="7"/>
        <v>71</v>
      </c>
      <c r="K220" s="110" t="str">
        <f>VLOOKUP(B220,'[1]MAIN-3647,48-2.6-13.10-17.11'!$C:$J,3,0)</f>
        <v>C0007-LST256</v>
      </c>
    </row>
    <row r="221" spans="1:11" s="76" customFormat="1" ht="35.25" customHeight="1">
      <c r="A221" s="107" t="s">
        <v>4959</v>
      </c>
      <c r="B221" s="71" t="s">
        <v>7775</v>
      </c>
      <c r="C221" s="110" t="s">
        <v>7774</v>
      </c>
      <c r="D221" s="110" t="s">
        <v>1850</v>
      </c>
      <c r="E221" s="110" t="s">
        <v>5626</v>
      </c>
      <c r="F221" s="107" t="s">
        <v>1947</v>
      </c>
      <c r="G221" s="108" t="s">
        <v>6287</v>
      </c>
      <c r="H221" s="109">
        <v>69</v>
      </c>
      <c r="I221" s="109">
        <f t="shared" si="6"/>
        <v>10</v>
      </c>
      <c r="J221" s="107">
        <f t="shared" si="7"/>
        <v>79</v>
      </c>
      <c r="K221" s="110" t="str">
        <f>VLOOKUP(B221,'[1]MAIN-3647,48-2.6-13.10-17.11'!$C:$J,3,0)</f>
        <v>C0007-LST256</v>
      </c>
    </row>
    <row r="222" spans="1:11" s="76" customFormat="1" ht="35.25" customHeight="1">
      <c r="A222" s="107" t="s">
        <v>4960</v>
      </c>
      <c r="B222" s="71" t="s">
        <v>7775</v>
      </c>
      <c r="C222" s="110" t="s">
        <v>7774</v>
      </c>
      <c r="D222" s="110" t="s">
        <v>1850</v>
      </c>
      <c r="E222" s="110" t="s">
        <v>5627</v>
      </c>
      <c r="F222" s="107" t="s">
        <v>1948</v>
      </c>
      <c r="G222" s="108" t="s">
        <v>6288</v>
      </c>
      <c r="H222" s="109">
        <v>42</v>
      </c>
      <c r="I222" s="109">
        <f t="shared" si="6"/>
        <v>10</v>
      </c>
      <c r="J222" s="107">
        <f t="shared" si="7"/>
        <v>52</v>
      </c>
      <c r="K222" s="110" t="str">
        <f>VLOOKUP(B222,'[1]MAIN-3647,48-2.6-13.10-17.11'!$C:$J,3,0)</f>
        <v>C0007-LST256</v>
      </c>
    </row>
    <row r="223" spans="1:11" s="76" customFormat="1" ht="35.25" customHeight="1">
      <c r="A223" s="107" t="s">
        <v>4961</v>
      </c>
      <c r="B223" s="71" t="s">
        <v>7776</v>
      </c>
      <c r="C223" s="110" t="s">
        <v>7777</v>
      </c>
      <c r="D223" s="110" t="s">
        <v>7764</v>
      </c>
      <c r="E223" s="110" t="s">
        <v>5628</v>
      </c>
      <c r="F223" s="107" t="s">
        <v>1945</v>
      </c>
      <c r="G223" s="108" t="s">
        <v>6289</v>
      </c>
      <c r="H223" s="109">
        <v>35</v>
      </c>
      <c r="I223" s="109">
        <f t="shared" si="6"/>
        <v>10</v>
      </c>
      <c r="J223" s="107">
        <f t="shared" si="7"/>
        <v>45</v>
      </c>
      <c r="K223" s="110" t="str">
        <f>VLOOKUP(B223,'[1]MAIN-3647,48-2.6-13.10-17.11'!$C:$J,3,0)</f>
        <v>C0007-SST1364</v>
      </c>
    </row>
    <row r="224" spans="1:11" s="76" customFormat="1" ht="35.25" customHeight="1">
      <c r="A224" s="107" t="s">
        <v>4962</v>
      </c>
      <c r="B224" s="71" t="s">
        <v>7776</v>
      </c>
      <c r="C224" s="110" t="s">
        <v>7777</v>
      </c>
      <c r="D224" s="110" t="s">
        <v>7764</v>
      </c>
      <c r="E224" s="110" t="s">
        <v>5629</v>
      </c>
      <c r="F224" s="107" t="s">
        <v>1946</v>
      </c>
      <c r="G224" s="108" t="s">
        <v>6290</v>
      </c>
      <c r="H224" s="109">
        <v>91</v>
      </c>
      <c r="I224" s="109">
        <f t="shared" si="6"/>
        <v>10</v>
      </c>
      <c r="J224" s="107">
        <f t="shared" si="7"/>
        <v>101</v>
      </c>
      <c r="K224" s="110" t="str">
        <f>VLOOKUP(B224,'[1]MAIN-3647,48-2.6-13.10-17.11'!$C:$J,3,0)</f>
        <v>C0007-SST1364</v>
      </c>
    </row>
    <row r="225" spans="1:11" s="76" customFormat="1" ht="35.25" customHeight="1">
      <c r="A225" s="107" t="s">
        <v>4963</v>
      </c>
      <c r="B225" s="71" t="s">
        <v>7776</v>
      </c>
      <c r="C225" s="110" t="s">
        <v>7777</v>
      </c>
      <c r="D225" s="110" t="s">
        <v>7764</v>
      </c>
      <c r="E225" s="110" t="s">
        <v>5630</v>
      </c>
      <c r="F225" s="107" t="s">
        <v>1947</v>
      </c>
      <c r="G225" s="108" t="s">
        <v>6291</v>
      </c>
      <c r="H225" s="109">
        <v>105</v>
      </c>
      <c r="I225" s="109">
        <f t="shared" si="6"/>
        <v>20</v>
      </c>
      <c r="J225" s="107">
        <f t="shared" si="7"/>
        <v>125</v>
      </c>
      <c r="K225" s="110" t="str">
        <f>VLOOKUP(B225,'[1]MAIN-3647,48-2.6-13.10-17.11'!$C:$J,3,0)</f>
        <v>C0007-SST1364</v>
      </c>
    </row>
    <row r="226" spans="1:11" s="76" customFormat="1" ht="35.25" customHeight="1">
      <c r="A226" s="107" t="s">
        <v>4964</v>
      </c>
      <c r="B226" s="71" t="s">
        <v>7776</v>
      </c>
      <c r="C226" s="110" t="s">
        <v>7777</v>
      </c>
      <c r="D226" s="110" t="s">
        <v>7764</v>
      </c>
      <c r="E226" s="110" t="s">
        <v>5631</v>
      </c>
      <c r="F226" s="107" t="s">
        <v>1948</v>
      </c>
      <c r="G226" s="108" t="s">
        <v>6292</v>
      </c>
      <c r="H226" s="109">
        <v>88</v>
      </c>
      <c r="I226" s="109">
        <f t="shared" si="6"/>
        <v>10</v>
      </c>
      <c r="J226" s="107">
        <f t="shared" si="7"/>
        <v>98</v>
      </c>
      <c r="K226" s="110" t="str">
        <f>VLOOKUP(B226,'[1]MAIN-3647,48-2.6-13.10-17.11'!$C:$J,3,0)</f>
        <v>C0007-SST1364</v>
      </c>
    </row>
    <row r="227" spans="1:11" s="76" customFormat="1" ht="35.25" customHeight="1">
      <c r="A227" s="107" t="s">
        <v>4965</v>
      </c>
      <c r="B227" s="71" t="s">
        <v>7776</v>
      </c>
      <c r="C227" s="110" t="s">
        <v>7777</v>
      </c>
      <c r="D227" s="110" t="s">
        <v>7764</v>
      </c>
      <c r="E227" s="110" t="s">
        <v>5632</v>
      </c>
      <c r="F227" s="107" t="s">
        <v>1949</v>
      </c>
      <c r="G227" s="108" t="s">
        <v>6293</v>
      </c>
      <c r="H227" s="109">
        <v>25</v>
      </c>
      <c r="I227" s="109">
        <f t="shared" si="6"/>
        <v>10</v>
      </c>
      <c r="J227" s="107">
        <f t="shared" si="7"/>
        <v>35</v>
      </c>
      <c r="K227" s="110" t="str">
        <f>VLOOKUP(B227,'[1]MAIN-3647,48-2.6-13.10-17.11'!$C:$J,3,0)</f>
        <v>C0007-SST1364</v>
      </c>
    </row>
    <row r="228" spans="1:11" s="76" customFormat="1" ht="35.25" customHeight="1">
      <c r="A228" s="107" t="s">
        <v>4966</v>
      </c>
      <c r="B228" s="71" t="s">
        <v>7778</v>
      </c>
      <c r="C228" s="110" t="s">
        <v>7777</v>
      </c>
      <c r="D228" s="110" t="s">
        <v>4736</v>
      </c>
      <c r="E228" s="110" t="s">
        <v>5633</v>
      </c>
      <c r="F228" s="107" t="s">
        <v>1945</v>
      </c>
      <c r="G228" s="108" t="s">
        <v>6294</v>
      </c>
      <c r="H228" s="109">
        <v>35</v>
      </c>
      <c r="I228" s="109">
        <f t="shared" si="6"/>
        <v>10</v>
      </c>
      <c r="J228" s="107">
        <f t="shared" si="7"/>
        <v>45</v>
      </c>
      <c r="K228" s="110" t="str">
        <f>VLOOKUP(B228,'[1]MAIN-3647,48-2.6-13.10-17.11'!$C:$J,3,0)</f>
        <v>C0007-SST1364</v>
      </c>
    </row>
    <row r="229" spans="1:11" s="76" customFormat="1" ht="35.25" customHeight="1">
      <c r="A229" s="107" t="s">
        <v>4967</v>
      </c>
      <c r="B229" s="71" t="s">
        <v>7778</v>
      </c>
      <c r="C229" s="110" t="s">
        <v>7777</v>
      </c>
      <c r="D229" s="110" t="s">
        <v>4736</v>
      </c>
      <c r="E229" s="110" t="s">
        <v>5634</v>
      </c>
      <c r="F229" s="107" t="s">
        <v>1946</v>
      </c>
      <c r="G229" s="108" t="s">
        <v>6295</v>
      </c>
      <c r="H229" s="109">
        <v>91</v>
      </c>
      <c r="I229" s="109">
        <f t="shared" si="6"/>
        <v>10</v>
      </c>
      <c r="J229" s="107">
        <f t="shared" si="7"/>
        <v>101</v>
      </c>
      <c r="K229" s="110" t="str">
        <f>VLOOKUP(B229,'[1]MAIN-3647,48-2.6-13.10-17.11'!$C:$J,3,0)</f>
        <v>C0007-SST1364</v>
      </c>
    </row>
    <row r="230" spans="1:11" s="76" customFormat="1" ht="35.25" customHeight="1">
      <c r="A230" s="107" t="s">
        <v>4968</v>
      </c>
      <c r="B230" s="71" t="s">
        <v>7778</v>
      </c>
      <c r="C230" s="110" t="s">
        <v>7777</v>
      </c>
      <c r="D230" s="110" t="s">
        <v>4736</v>
      </c>
      <c r="E230" s="110" t="s">
        <v>5635</v>
      </c>
      <c r="F230" s="107" t="s">
        <v>1947</v>
      </c>
      <c r="G230" s="108" t="s">
        <v>6296</v>
      </c>
      <c r="H230" s="109">
        <v>105</v>
      </c>
      <c r="I230" s="109">
        <f t="shared" si="6"/>
        <v>20</v>
      </c>
      <c r="J230" s="107">
        <f t="shared" si="7"/>
        <v>125</v>
      </c>
      <c r="K230" s="110" t="str">
        <f>VLOOKUP(B230,'[1]MAIN-3647,48-2.6-13.10-17.11'!$C:$J,3,0)</f>
        <v>C0007-SST1364</v>
      </c>
    </row>
    <row r="231" spans="1:11" s="76" customFormat="1" ht="35.25" customHeight="1">
      <c r="A231" s="107" t="s">
        <v>4969</v>
      </c>
      <c r="B231" s="71" t="s">
        <v>7778</v>
      </c>
      <c r="C231" s="110" t="s">
        <v>7777</v>
      </c>
      <c r="D231" s="110" t="s">
        <v>4736</v>
      </c>
      <c r="E231" s="110" t="s">
        <v>5636</v>
      </c>
      <c r="F231" s="107" t="s">
        <v>1948</v>
      </c>
      <c r="G231" s="108" t="s">
        <v>6297</v>
      </c>
      <c r="H231" s="109">
        <v>88</v>
      </c>
      <c r="I231" s="109">
        <f t="shared" si="6"/>
        <v>10</v>
      </c>
      <c r="J231" s="107">
        <f t="shared" si="7"/>
        <v>98</v>
      </c>
      <c r="K231" s="110" t="str">
        <f>VLOOKUP(B231,'[1]MAIN-3647,48-2.6-13.10-17.11'!$C:$J,3,0)</f>
        <v>C0007-SST1364</v>
      </c>
    </row>
    <row r="232" spans="1:11" s="76" customFormat="1" ht="35.25" customHeight="1">
      <c r="A232" s="107" t="s">
        <v>4970</v>
      </c>
      <c r="B232" s="71" t="s">
        <v>7778</v>
      </c>
      <c r="C232" s="110" t="s">
        <v>7777</v>
      </c>
      <c r="D232" s="110" t="s">
        <v>4736</v>
      </c>
      <c r="E232" s="110" t="s">
        <v>5637</v>
      </c>
      <c r="F232" s="107" t="s">
        <v>1949</v>
      </c>
      <c r="G232" s="108" t="s">
        <v>6298</v>
      </c>
      <c r="H232" s="109">
        <v>25</v>
      </c>
      <c r="I232" s="109">
        <f t="shared" si="6"/>
        <v>10</v>
      </c>
      <c r="J232" s="107">
        <f t="shared" si="7"/>
        <v>35</v>
      </c>
      <c r="K232" s="110" t="str">
        <f>VLOOKUP(B232,'[1]MAIN-3647,48-2.6-13.10-17.11'!$C:$J,3,0)</f>
        <v>C0007-SST1364</v>
      </c>
    </row>
    <row r="233" spans="1:11" s="76" customFormat="1" ht="35.25" customHeight="1">
      <c r="A233" s="107" t="s">
        <v>4971</v>
      </c>
      <c r="B233" s="71" t="s">
        <v>7779</v>
      </c>
      <c r="C233" s="110" t="s">
        <v>7777</v>
      </c>
      <c r="D233" s="110" t="s">
        <v>1869</v>
      </c>
      <c r="E233" s="110" t="s">
        <v>5638</v>
      </c>
      <c r="F233" s="107" t="s">
        <v>1945</v>
      </c>
      <c r="G233" s="108" t="s">
        <v>6299</v>
      </c>
      <c r="H233" s="109">
        <v>42</v>
      </c>
      <c r="I233" s="109">
        <f t="shared" si="6"/>
        <v>10</v>
      </c>
      <c r="J233" s="107">
        <f t="shared" si="7"/>
        <v>52</v>
      </c>
      <c r="K233" s="110" t="str">
        <f>VLOOKUP(B233,'[1]MAIN-3647,48-2.6-13.10-17.11'!$C:$J,3,0)</f>
        <v>C0007-SST1364</v>
      </c>
    </row>
    <row r="234" spans="1:11" s="76" customFormat="1" ht="35.25" customHeight="1">
      <c r="A234" s="107" t="s">
        <v>4972</v>
      </c>
      <c r="B234" s="71" t="s">
        <v>7779</v>
      </c>
      <c r="C234" s="110" t="s">
        <v>7777</v>
      </c>
      <c r="D234" s="110" t="s">
        <v>1869</v>
      </c>
      <c r="E234" s="110" t="s">
        <v>5639</v>
      </c>
      <c r="F234" s="107" t="s">
        <v>1946</v>
      </c>
      <c r="G234" s="108" t="s">
        <v>6300</v>
      </c>
      <c r="H234" s="109">
        <v>114</v>
      </c>
      <c r="I234" s="109">
        <f t="shared" si="6"/>
        <v>20</v>
      </c>
      <c r="J234" s="107">
        <f t="shared" si="7"/>
        <v>134</v>
      </c>
      <c r="K234" s="110" t="str">
        <f>VLOOKUP(B234,'[1]MAIN-3647,48-2.6-13.10-17.11'!$C:$J,3,0)</f>
        <v>C0007-SST1364</v>
      </c>
    </row>
    <row r="235" spans="1:11" s="76" customFormat="1" ht="35.25" customHeight="1">
      <c r="A235" s="107" t="s">
        <v>4973</v>
      </c>
      <c r="B235" s="71" t="s">
        <v>7779</v>
      </c>
      <c r="C235" s="110" t="s">
        <v>7777</v>
      </c>
      <c r="D235" s="110" t="s">
        <v>1869</v>
      </c>
      <c r="E235" s="110" t="s">
        <v>5640</v>
      </c>
      <c r="F235" s="107" t="s">
        <v>1947</v>
      </c>
      <c r="G235" s="108" t="s">
        <v>6301</v>
      </c>
      <c r="H235" s="109">
        <v>129</v>
      </c>
      <c r="I235" s="109">
        <f t="shared" si="6"/>
        <v>20</v>
      </c>
      <c r="J235" s="107">
        <f t="shared" si="7"/>
        <v>149</v>
      </c>
      <c r="K235" s="110" t="str">
        <f>VLOOKUP(B235,'[1]MAIN-3647,48-2.6-13.10-17.11'!$C:$J,3,0)</f>
        <v>C0007-SST1364</v>
      </c>
    </row>
    <row r="236" spans="1:11" s="76" customFormat="1" ht="35.25" customHeight="1">
      <c r="A236" s="107" t="s">
        <v>4974</v>
      </c>
      <c r="B236" s="71" t="s">
        <v>7779</v>
      </c>
      <c r="C236" s="110" t="s">
        <v>7777</v>
      </c>
      <c r="D236" s="110" t="s">
        <v>1869</v>
      </c>
      <c r="E236" s="110" t="s">
        <v>5641</v>
      </c>
      <c r="F236" s="107" t="s">
        <v>1948</v>
      </c>
      <c r="G236" s="108" t="s">
        <v>6302</v>
      </c>
      <c r="H236" s="109">
        <v>107</v>
      </c>
      <c r="I236" s="109">
        <f t="shared" si="6"/>
        <v>20</v>
      </c>
      <c r="J236" s="107">
        <f t="shared" si="7"/>
        <v>127</v>
      </c>
      <c r="K236" s="110" t="str">
        <f>VLOOKUP(B236,'[1]MAIN-3647,48-2.6-13.10-17.11'!$C:$J,3,0)</f>
        <v>C0007-SST1364</v>
      </c>
    </row>
    <row r="237" spans="1:11" s="76" customFormat="1" ht="35.25" customHeight="1">
      <c r="A237" s="107" t="s">
        <v>4975</v>
      </c>
      <c r="B237" s="71" t="s">
        <v>7779</v>
      </c>
      <c r="C237" s="110" t="s">
        <v>7777</v>
      </c>
      <c r="D237" s="110" t="s">
        <v>1869</v>
      </c>
      <c r="E237" s="110" t="s">
        <v>5642</v>
      </c>
      <c r="F237" s="107" t="s">
        <v>1949</v>
      </c>
      <c r="G237" s="108" t="s">
        <v>6303</v>
      </c>
      <c r="H237" s="109">
        <v>30</v>
      </c>
      <c r="I237" s="109">
        <f t="shared" si="6"/>
        <v>10</v>
      </c>
      <c r="J237" s="107">
        <f t="shared" si="7"/>
        <v>40</v>
      </c>
      <c r="K237" s="110" t="str">
        <f>VLOOKUP(B237,'[1]MAIN-3647,48-2.6-13.10-17.11'!$C:$J,3,0)</f>
        <v>C0007-SST1364</v>
      </c>
    </row>
    <row r="238" spans="1:11" s="76" customFormat="1" ht="35.25" customHeight="1">
      <c r="A238" s="107" t="s">
        <v>4976</v>
      </c>
      <c r="B238" s="71" t="s">
        <v>7780</v>
      </c>
      <c r="C238" s="110" t="s">
        <v>7777</v>
      </c>
      <c r="D238" s="110" t="s">
        <v>1850</v>
      </c>
      <c r="E238" s="110" t="s">
        <v>5643</v>
      </c>
      <c r="F238" s="107" t="s">
        <v>1945</v>
      </c>
      <c r="G238" s="108" t="s">
        <v>6304</v>
      </c>
      <c r="H238" s="109">
        <v>77</v>
      </c>
      <c r="I238" s="109">
        <f t="shared" si="6"/>
        <v>10</v>
      </c>
      <c r="J238" s="107">
        <f t="shared" si="7"/>
        <v>87</v>
      </c>
      <c r="K238" s="110" t="str">
        <f>VLOOKUP(B238,'[1]MAIN-3647,48-2.6-13.10-17.11'!$C:$J,3,0)</f>
        <v>C0007-SST1364</v>
      </c>
    </row>
    <row r="239" spans="1:11" s="76" customFormat="1" ht="35.25" customHeight="1">
      <c r="A239" s="107" t="s">
        <v>4977</v>
      </c>
      <c r="B239" s="71" t="s">
        <v>7780</v>
      </c>
      <c r="C239" s="110" t="s">
        <v>7777</v>
      </c>
      <c r="D239" s="110" t="s">
        <v>1850</v>
      </c>
      <c r="E239" s="110" t="s">
        <v>5644</v>
      </c>
      <c r="F239" s="107" t="s">
        <v>1946</v>
      </c>
      <c r="G239" s="108" t="s">
        <v>6305</v>
      </c>
      <c r="H239" s="109">
        <v>210</v>
      </c>
      <c r="I239" s="109">
        <f t="shared" si="6"/>
        <v>30</v>
      </c>
      <c r="J239" s="107">
        <f t="shared" si="7"/>
        <v>240</v>
      </c>
      <c r="K239" s="110" t="str">
        <f>VLOOKUP(B239,'[1]MAIN-3647,48-2.6-13.10-17.11'!$C:$J,3,0)</f>
        <v>C0007-SST1364</v>
      </c>
    </row>
    <row r="240" spans="1:11" s="76" customFormat="1" ht="35.25" customHeight="1">
      <c r="A240" s="107" t="s">
        <v>4978</v>
      </c>
      <c r="B240" s="71" t="s">
        <v>7780</v>
      </c>
      <c r="C240" s="110" t="s">
        <v>7777</v>
      </c>
      <c r="D240" s="110" t="s">
        <v>1850</v>
      </c>
      <c r="E240" s="110" t="s">
        <v>5645</v>
      </c>
      <c r="F240" s="107" t="s">
        <v>1947</v>
      </c>
      <c r="G240" s="108" t="s">
        <v>6306</v>
      </c>
      <c r="H240" s="109">
        <v>240</v>
      </c>
      <c r="I240" s="109">
        <f t="shared" si="6"/>
        <v>30</v>
      </c>
      <c r="J240" s="107">
        <f t="shared" si="7"/>
        <v>270</v>
      </c>
      <c r="K240" s="110" t="str">
        <f>VLOOKUP(B240,'[1]MAIN-3647,48-2.6-13.10-17.11'!$C:$J,3,0)</f>
        <v>C0007-SST1364</v>
      </c>
    </row>
    <row r="241" spans="1:11" s="76" customFormat="1" ht="35.25" customHeight="1">
      <c r="A241" s="107" t="s">
        <v>4979</v>
      </c>
      <c r="B241" s="71" t="s">
        <v>7780</v>
      </c>
      <c r="C241" s="110" t="s">
        <v>7777</v>
      </c>
      <c r="D241" s="110" t="s">
        <v>1850</v>
      </c>
      <c r="E241" s="110" t="s">
        <v>5646</v>
      </c>
      <c r="F241" s="107" t="s">
        <v>1948</v>
      </c>
      <c r="G241" s="108" t="s">
        <v>6307</v>
      </c>
      <c r="H241" s="109">
        <v>199</v>
      </c>
      <c r="I241" s="109">
        <f t="shared" si="6"/>
        <v>20</v>
      </c>
      <c r="J241" s="107">
        <f t="shared" si="7"/>
        <v>219</v>
      </c>
      <c r="K241" s="110" t="str">
        <f>VLOOKUP(B241,'[1]MAIN-3647,48-2.6-13.10-17.11'!$C:$J,3,0)</f>
        <v>C0007-SST1364</v>
      </c>
    </row>
    <row r="242" spans="1:11" s="76" customFormat="1" ht="35.25" customHeight="1">
      <c r="A242" s="107" t="s">
        <v>4980</v>
      </c>
      <c r="B242" s="71" t="s">
        <v>7780</v>
      </c>
      <c r="C242" s="110" t="s">
        <v>7777</v>
      </c>
      <c r="D242" s="110" t="s">
        <v>1850</v>
      </c>
      <c r="E242" s="110" t="s">
        <v>5647</v>
      </c>
      <c r="F242" s="107" t="s">
        <v>1949</v>
      </c>
      <c r="G242" s="108" t="s">
        <v>6308</v>
      </c>
      <c r="H242" s="109">
        <v>63</v>
      </c>
      <c r="I242" s="109">
        <f t="shared" si="6"/>
        <v>10</v>
      </c>
      <c r="J242" s="107">
        <f t="shared" si="7"/>
        <v>73</v>
      </c>
      <c r="K242" s="110" t="str">
        <f>VLOOKUP(B242,'[1]MAIN-3647,48-2.6-13.10-17.11'!$C:$J,3,0)</f>
        <v>C0007-SST1364</v>
      </c>
    </row>
    <row r="243" spans="1:11" s="76" customFormat="1" ht="35.25" customHeight="1">
      <c r="A243" s="107" t="s">
        <v>4981</v>
      </c>
      <c r="B243" s="71" t="s">
        <v>7781</v>
      </c>
      <c r="C243" s="110" t="s">
        <v>7777</v>
      </c>
      <c r="D243" s="110" t="s">
        <v>1870</v>
      </c>
      <c r="E243" s="110" t="s">
        <v>5648</v>
      </c>
      <c r="F243" s="107" t="s">
        <v>1945</v>
      </c>
      <c r="G243" s="108" t="s">
        <v>6309</v>
      </c>
      <c r="H243" s="109">
        <v>73</v>
      </c>
      <c r="I243" s="109">
        <f t="shared" si="6"/>
        <v>10</v>
      </c>
      <c r="J243" s="107">
        <f t="shared" si="7"/>
        <v>83</v>
      </c>
      <c r="K243" s="110" t="str">
        <f>VLOOKUP(B243,'[1]MAIN-3647,48-2.6-13.10-17.11'!$C:$J,3,0)</f>
        <v>C0007-SST1364</v>
      </c>
    </row>
    <row r="244" spans="1:11" s="76" customFormat="1" ht="35.25" customHeight="1">
      <c r="A244" s="107" t="s">
        <v>4982</v>
      </c>
      <c r="B244" s="71" t="s">
        <v>7781</v>
      </c>
      <c r="C244" s="110" t="s">
        <v>7777</v>
      </c>
      <c r="D244" s="110" t="s">
        <v>1870</v>
      </c>
      <c r="E244" s="110" t="s">
        <v>5649</v>
      </c>
      <c r="F244" s="107" t="s">
        <v>1946</v>
      </c>
      <c r="G244" s="108" t="s">
        <v>6310</v>
      </c>
      <c r="H244" s="109">
        <v>198</v>
      </c>
      <c r="I244" s="109">
        <f t="shared" si="6"/>
        <v>20</v>
      </c>
      <c r="J244" s="107">
        <f t="shared" si="7"/>
        <v>218</v>
      </c>
      <c r="K244" s="110" t="str">
        <f>VLOOKUP(B244,'[1]MAIN-3647,48-2.6-13.10-17.11'!$C:$J,3,0)</f>
        <v>C0007-SST1364</v>
      </c>
    </row>
    <row r="245" spans="1:11" s="76" customFormat="1" ht="35.25" customHeight="1">
      <c r="A245" s="107" t="s">
        <v>4983</v>
      </c>
      <c r="B245" s="71" t="s">
        <v>7781</v>
      </c>
      <c r="C245" s="110" t="s">
        <v>7777</v>
      </c>
      <c r="D245" s="110" t="s">
        <v>1870</v>
      </c>
      <c r="E245" s="110" t="s">
        <v>5650</v>
      </c>
      <c r="F245" s="107" t="s">
        <v>1947</v>
      </c>
      <c r="G245" s="108" t="s">
        <v>6311</v>
      </c>
      <c r="H245" s="109">
        <v>226</v>
      </c>
      <c r="I245" s="109">
        <f t="shared" si="6"/>
        <v>30</v>
      </c>
      <c r="J245" s="107">
        <f t="shared" si="7"/>
        <v>256</v>
      </c>
      <c r="K245" s="110" t="str">
        <f>VLOOKUP(B245,'[1]MAIN-3647,48-2.6-13.10-17.11'!$C:$J,3,0)</f>
        <v>C0007-SST1364</v>
      </c>
    </row>
    <row r="246" spans="1:11" s="76" customFormat="1" ht="35.25" customHeight="1">
      <c r="A246" s="107" t="s">
        <v>4984</v>
      </c>
      <c r="B246" s="71" t="s">
        <v>7781</v>
      </c>
      <c r="C246" s="110" t="s">
        <v>7777</v>
      </c>
      <c r="D246" s="110" t="s">
        <v>1870</v>
      </c>
      <c r="E246" s="110" t="s">
        <v>5651</v>
      </c>
      <c r="F246" s="107" t="s">
        <v>1948</v>
      </c>
      <c r="G246" s="108" t="s">
        <v>6312</v>
      </c>
      <c r="H246" s="109">
        <v>187</v>
      </c>
      <c r="I246" s="109">
        <f t="shared" si="6"/>
        <v>20</v>
      </c>
      <c r="J246" s="107">
        <f t="shared" si="7"/>
        <v>207</v>
      </c>
      <c r="K246" s="110" t="str">
        <f>VLOOKUP(B246,'[1]MAIN-3647,48-2.6-13.10-17.11'!$C:$J,3,0)</f>
        <v>C0007-SST1364</v>
      </c>
    </row>
    <row r="247" spans="1:11" s="76" customFormat="1" ht="35.25" customHeight="1">
      <c r="A247" s="107" t="s">
        <v>4985</v>
      </c>
      <c r="B247" s="71" t="s">
        <v>7781</v>
      </c>
      <c r="C247" s="110" t="s">
        <v>7777</v>
      </c>
      <c r="D247" s="110" t="s">
        <v>1870</v>
      </c>
      <c r="E247" s="110" t="s">
        <v>5652</v>
      </c>
      <c r="F247" s="107" t="s">
        <v>1949</v>
      </c>
      <c r="G247" s="108" t="s">
        <v>6313</v>
      </c>
      <c r="H247" s="109">
        <v>59</v>
      </c>
      <c r="I247" s="109">
        <f t="shared" si="6"/>
        <v>10</v>
      </c>
      <c r="J247" s="107">
        <f t="shared" si="7"/>
        <v>69</v>
      </c>
      <c r="K247" s="110" t="str">
        <f>VLOOKUP(B247,'[1]MAIN-3647,48-2.6-13.10-17.11'!$C:$J,3,0)</f>
        <v>C0007-SST1364</v>
      </c>
    </row>
    <row r="248" spans="1:11" s="76" customFormat="1" ht="35.25" customHeight="1">
      <c r="A248" s="107" t="s">
        <v>4986</v>
      </c>
      <c r="B248" s="71" t="s">
        <v>7782</v>
      </c>
      <c r="C248" s="110" t="s">
        <v>7777</v>
      </c>
      <c r="D248" s="110" t="s">
        <v>1853</v>
      </c>
      <c r="E248" s="110" t="s">
        <v>5653</v>
      </c>
      <c r="F248" s="107" t="s">
        <v>1945</v>
      </c>
      <c r="G248" s="108" t="s">
        <v>6314</v>
      </c>
      <c r="H248" s="109">
        <v>50</v>
      </c>
      <c r="I248" s="109">
        <f t="shared" si="6"/>
        <v>10</v>
      </c>
      <c r="J248" s="107">
        <f t="shared" si="7"/>
        <v>60</v>
      </c>
      <c r="K248" s="110" t="str">
        <f>VLOOKUP(B248,'[1]MAIN-3647,48-2.6-13.10-17.11'!$C:$J,3,0)</f>
        <v>C0007-SST1364</v>
      </c>
    </row>
    <row r="249" spans="1:11" s="76" customFormat="1" ht="35.25" customHeight="1">
      <c r="A249" s="107" t="s">
        <v>4987</v>
      </c>
      <c r="B249" s="71" t="s">
        <v>7782</v>
      </c>
      <c r="C249" s="110" t="s">
        <v>7777</v>
      </c>
      <c r="D249" s="110" t="s">
        <v>1853</v>
      </c>
      <c r="E249" s="110" t="s">
        <v>5654</v>
      </c>
      <c r="F249" s="107" t="s">
        <v>1946</v>
      </c>
      <c r="G249" s="108" t="s">
        <v>6315</v>
      </c>
      <c r="H249" s="109">
        <v>134</v>
      </c>
      <c r="I249" s="109">
        <f t="shared" si="6"/>
        <v>20</v>
      </c>
      <c r="J249" s="107">
        <f t="shared" si="7"/>
        <v>154</v>
      </c>
      <c r="K249" s="110" t="str">
        <f>VLOOKUP(B249,'[1]MAIN-3647,48-2.6-13.10-17.11'!$C:$J,3,0)</f>
        <v>C0007-SST1364</v>
      </c>
    </row>
    <row r="250" spans="1:11" s="76" customFormat="1" ht="35.25" customHeight="1">
      <c r="A250" s="107" t="s">
        <v>4988</v>
      </c>
      <c r="B250" s="71" t="s">
        <v>7782</v>
      </c>
      <c r="C250" s="110" t="s">
        <v>7777</v>
      </c>
      <c r="D250" s="110" t="s">
        <v>1853</v>
      </c>
      <c r="E250" s="110" t="s">
        <v>5655</v>
      </c>
      <c r="F250" s="107" t="s">
        <v>1947</v>
      </c>
      <c r="G250" s="108" t="s">
        <v>6316</v>
      </c>
      <c r="H250" s="109">
        <v>151</v>
      </c>
      <c r="I250" s="109">
        <f t="shared" si="6"/>
        <v>20</v>
      </c>
      <c r="J250" s="107">
        <f t="shared" si="7"/>
        <v>171</v>
      </c>
      <c r="K250" s="110" t="str">
        <f>VLOOKUP(B250,'[1]MAIN-3647,48-2.6-13.10-17.11'!$C:$J,3,0)</f>
        <v>C0007-SST1364</v>
      </c>
    </row>
    <row r="251" spans="1:11" s="76" customFormat="1" ht="35.25" customHeight="1">
      <c r="A251" s="107" t="s">
        <v>4989</v>
      </c>
      <c r="B251" s="71" t="s">
        <v>7782</v>
      </c>
      <c r="C251" s="110" t="s">
        <v>7777</v>
      </c>
      <c r="D251" s="110" t="s">
        <v>1853</v>
      </c>
      <c r="E251" s="110" t="s">
        <v>5656</v>
      </c>
      <c r="F251" s="107" t="s">
        <v>1948</v>
      </c>
      <c r="G251" s="108" t="s">
        <v>6317</v>
      </c>
      <c r="H251" s="109">
        <v>127</v>
      </c>
      <c r="I251" s="109">
        <f t="shared" si="6"/>
        <v>20</v>
      </c>
      <c r="J251" s="107">
        <f t="shared" si="7"/>
        <v>147</v>
      </c>
      <c r="K251" s="110" t="str">
        <f>VLOOKUP(B251,'[1]MAIN-3647,48-2.6-13.10-17.11'!$C:$J,3,0)</f>
        <v>C0007-SST1364</v>
      </c>
    </row>
    <row r="252" spans="1:11" s="76" customFormat="1" ht="35.25" customHeight="1">
      <c r="A252" s="107" t="s">
        <v>4990</v>
      </c>
      <c r="B252" s="71" t="s">
        <v>7782</v>
      </c>
      <c r="C252" s="110" t="s">
        <v>7777</v>
      </c>
      <c r="D252" s="110" t="s">
        <v>1853</v>
      </c>
      <c r="E252" s="110" t="s">
        <v>5657</v>
      </c>
      <c r="F252" s="107" t="s">
        <v>1949</v>
      </c>
      <c r="G252" s="108" t="s">
        <v>6318</v>
      </c>
      <c r="H252" s="109">
        <v>38</v>
      </c>
      <c r="I252" s="109">
        <f t="shared" si="6"/>
        <v>10</v>
      </c>
      <c r="J252" s="107">
        <f t="shared" si="7"/>
        <v>48</v>
      </c>
      <c r="K252" s="110" t="str">
        <f>VLOOKUP(B252,'[1]MAIN-3647,48-2.6-13.10-17.11'!$C:$J,3,0)</f>
        <v>C0007-SST1364</v>
      </c>
    </row>
    <row r="253" spans="1:11" s="76" customFormat="1" ht="35.25" customHeight="1">
      <c r="A253" s="107" t="s">
        <v>4991</v>
      </c>
      <c r="B253" s="71" t="s">
        <v>7783</v>
      </c>
      <c r="C253" s="110" t="s">
        <v>7784</v>
      </c>
      <c r="D253" s="110" t="s">
        <v>7785</v>
      </c>
      <c r="E253" s="110" t="s">
        <v>5658</v>
      </c>
      <c r="F253" s="107" t="s">
        <v>1945</v>
      </c>
      <c r="G253" s="108" t="s">
        <v>6319</v>
      </c>
      <c r="H253" s="109">
        <v>21</v>
      </c>
      <c r="I253" s="109">
        <f t="shared" si="6"/>
        <v>10</v>
      </c>
      <c r="J253" s="107">
        <f t="shared" si="7"/>
        <v>31</v>
      </c>
      <c r="K253" s="110" t="str">
        <f>VLOOKUP(B253,'[1]MAIN-3647,48-2.6-13.10-17.11'!$C:$J,3,0)</f>
        <v>C0007-JKT203</v>
      </c>
    </row>
    <row r="254" spans="1:11" s="76" customFormat="1" ht="35.25" customHeight="1">
      <c r="A254" s="107" t="s">
        <v>4992</v>
      </c>
      <c r="B254" s="71" t="s">
        <v>7783</v>
      </c>
      <c r="C254" s="110" t="s">
        <v>7784</v>
      </c>
      <c r="D254" s="110" t="s">
        <v>7785</v>
      </c>
      <c r="E254" s="110" t="s">
        <v>5659</v>
      </c>
      <c r="F254" s="107" t="s">
        <v>1946</v>
      </c>
      <c r="G254" s="108" t="s">
        <v>6320</v>
      </c>
      <c r="H254" s="109">
        <v>43</v>
      </c>
      <c r="I254" s="109">
        <f t="shared" si="6"/>
        <v>10</v>
      </c>
      <c r="J254" s="107">
        <f t="shared" si="7"/>
        <v>53</v>
      </c>
      <c r="K254" s="110" t="str">
        <f>VLOOKUP(B254,'[1]MAIN-3647,48-2.6-13.10-17.11'!$C:$J,3,0)</f>
        <v>C0007-JKT203</v>
      </c>
    </row>
    <row r="255" spans="1:11" s="76" customFormat="1" ht="35.25" customHeight="1">
      <c r="A255" s="107" t="s">
        <v>4993</v>
      </c>
      <c r="B255" s="71" t="s">
        <v>7783</v>
      </c>
      <c r="C255" s="110" t="s">
        <v>7784</v>
      </c>
      <c r="D255" s="110" t="s">
        <v>7785</v>
      </c>
      <c r="E255" s="110" t="s">
        <v>5660</v>
      </c>
      <c r="F255" s="107" t="s">
        <v>1947</v>
      </c>
      <c r="G255" s="108" t="s">
        <v>6321</v>
      </c>
      <c r="H255" s="109">
        <v>50</v>
      </c>
      <c r="I255" s="109">
        <f t="shared" si="6"/>
        <v>10</v>
      </c>
      <c r="J255" s="107">
        <f t="shared" si="7"/>
        <v>60</v>
      </c>
      <c r="K255" s="110" t="str">
        <f>VLOOKUP(B255,'[1]MAIN-3647,48-2.6-13.10-17.11'!$C:$J,3,0)</f>
        <v>C0007-JKT203</v>
      </c>
    </row>
    <row r="256" spans="1:11" s="76" customFormat="1" ht="35.25" customHeight="1">
      <c r="A256" s="107" t="s">
        <v>4994</v>
      </c>
      <c r="B256" s="71" t="s">
        <v>7783</v>
      </c>
      <c r="C256" s="110" t="s">
        <v>7784</v>
      </c>
      <c r="D256" s="110" t="s">
        <v>7785</v>
      </c>
      <c r="E256" s="110" t="s">
        <v>5661</v>
      </c>
      <c r="F256" s="107" t="s">
        <v>1948</v>
      </c>
      <c r="G256" s="108" t="s">
        <v>6322</v>
      </c>
      <c r="H256" s="109">
        <v>28</v>
      </c>
      <c r="I256" s="109">
        <f t="shared" si="6"/>
        <v>10</v>
      </c>
      <c r="J256" s="107">
        <f t="shared" si="7"/>
        <v>38</v>
      </c>
      <c r="K256" s="110" t="str">
        <f>VLOOKUP(B256,'[1]MAIN-3647,48-2.6-13.10-17.11'!$C:$J,3,0)</f>
        <v>C0007-JKT203</v>
      </c>
    </row>
    <row r="257" spans="1:11" s="76" customFormat="1" ht="35.25" customHeight="1">
      <c r="A257" s="107" t="s">
        <v>4995</v>
      </c>
      <c r="B257" s="71" t="s">
        <v>7786</v>
      </c>
      <c r="C257" s="110" t="s">
        <v>7784</v>
      </c>
      <c r="D257" s="110" t="s">
        <v>1850</v>
      </c>
      <c r="E257" s="110" t="s">
        <v>5662</v>
      </c>
      <c r="F257" s="107" t="s">
        <v>1945</v>
      </c>
      <c r="G257" s="108" t="s">
        <v>6323</v>
      </c>
      <c r="H257" s="109">
        <v>35</v>
      </c>
      <c r="I257" s="109">
        <f t="shared" si="6"/>
        <v>10</v>
      </c>
      <c r="J257" s="107">
        <f t="shared" si="7"/>
        <v>45</v>
      </c>
      <c r="K257" s="110" t="str">
        <f>VLOOKUP(B257,'[1]MAIN-3647,48-2.6-13.10-17.11'!$C:$J,3,0)</f>
        <v>C0007-JKT203</v>
      </c>
    </row>
    <row r="258" spans="1:11" s="76" customFormat="1" ht="35.25" customHeight="1">
      <c r="A258" s="107" t="s">
        <v>4996</v>
      </c>
      <c r="B258" s="71" t="s">
        <v>7786</v>
      </c>
      <c r="C258" s="110" t="s">
        <v>7784</v>
      </c>
      <c r="D258" s="110" t="s">
        <v>1850</v>
      </c>
      <c r="E258" s="110" t="s">
        <v>5663</v>
      </c>
      <c r="F258" s="107" t="s">
        <v>1946</v>
      </c>
      <c r="G258" s="108" t="s">
        <v>6324</v>
      </c>
      <c r="H258" s="109">
        <v>76</v>
      </c>
      <c r="I258" s="109">
        <f t="shared" si="6"/>
        <v>10</v>
      </c>
      <c r="J258" s="107">
        <f t="shared" si="7"/>
        <v>86</v>
      </c>
      <c r="K258" s="110" t="str">
        <f>VLOOKUP(B258,'[1]MAIN-3647,48-2.6-13.10-17.11'!$C:$J,3,0)</f>
        <v>C0007-JKT203</v>
      </c>
    </row>
    <row r="259" spans="1:11" s="76" customFormat="1" ht="35.25" customHeight="1">
      <c r="A259" s="107" t="s">
        <v>4997</v>
      </c>
      <c r="B259" s="71" t="s">
        <v>7786</v>
      </c>
      <c r="C259" s="110" t="s">
        <v>7784</v>
      </c>
      <c r="D259" s="110" t="s">
        <v>1850</v>
      </c>
      <c r="E259" s="110" t="s">
        <v>5664</v>
      </c>
      <c r="F259" s="107" t="s">
        <v>1947</v>
      </c>
      <c r="G259" s="108" t="s">
        <v>6325</v>
      </c>
      <c r="H259" s="109">
        <v>85</v>
      </c>
      <c r="I259" s="109">
        <f t="shared" si="6"/>
        <v>10</v>
      </c>
      <c r="J259" s="107">
        <f t="shared" si="7"/>
        <v>95</v>
      </c>
      <c r="K259" s="110" t="str">
        <f>VLOOKUP(B259,'[1]MAIN-3647,48-2.6-13.10-17.11'!$C:$J,3,0)</f>
        <v>C0007-JKT203</v>
      </c>
    </row>
    <row r="260" spans="1:11" s="76" customFormat="1" ht="35.25" customHeight="1">
      <c r="A260" s="107" t="s">
        <v>4998</v>
      </c>
      <c r="B260" s="71" t="s">
        <v>7786</v>
      </c>
      <c r="C260" s="110" t="s">
        <v>7784</v>
      </c>
      <c r="D260" s="110" t="s">
        <v>1850</v>
      </c>
      <c r="E260" s="110" t="s">
        <v>5665</v>
      </c>
      <c r="F260" s="107" t="s">
        <v>1948</v>
      </c>
      <c r="G260" s="108" t="s">
        <v>6326</v>
      </c>
      <c r="H260" s="109">
        <v>50</v>
      </c>
      <c r="I260" s="109">
        <f t="shared" ref="I260:I323" si="8">ROUNDUP(H260*0.1,-1)</f>
        <v>10</v>
      </c>
      <c r="J260" s="107">
        <f t="shared" ref="J260:J323" si="9">SUM(H260:I260)</f>
        <v>60</v>
      </c>
      <c r="K260" s="110" t="str">
        <f>VLOOKUP(B260,'[1]MAIN-3647,48-2.6-13.10-17.11'!$C:$J,3,0)</f>
        <v>C0007-JKT203</v>
      </c>
    </row>
    <row r="261" spans="1:11" s="76" customFormat="1" ht="35.25" customHeight="1">
      <c r="A261" s="107" t="s">
        <v>4999</v>
      </c>
      <c r="B261" s="71" t="s">
        <v>7787</v>
      </c>
      <c r="C261" s="110" t="s">
        <v>7788</v>
      </c>
      <c r="D261" s="110" t="s">
        <v>7789</v>
      </c>
      <c r="E261" s="110" t="s">
        <v>5666</v>
      </c>
      <c r="F261" s="107" t="s">
        <v>1945</v>
      </c>
      <c r="G261" s="108" t="s">
        <v>6327</v>
      </c>
      <c r="H261" s="109">
        <v>13</v>
      </c>
      <c r="I261" s="109">
        <f t="shared" si="8"/>
        <v>10</v>
      </c>
      <c r="J261" s="107">
        <f t="shared" si="9"/>
        <v>23</v>
      </c>
      <c r="K261" s="110" t="str">
        <f>VLOOKUP(B261,'[1]MAIN-3647,48-2.6-13.10-17.11'!$C:$J,3,0)</f>
        <v>C0007-SST1378</v>
      </c>
    </row>
    <row r="262" spans="1:11" s="76" customFormat="1" ht="35.25" customHeight="1">
      <c r="A262" s="107" t="s">
        <v>5000</v>
      </c>
      <c r="B262" s="71" t="s">
        <v>7787</v>
      </c>
      <c r="C262" s="110" t="s">
        <v>7788</v>
      </c>
      <c r="D262" s="110" t="s">
        <v>7789</v>
      </c>
      <c r="E262" s="110" t="s">
        <v>5667</v>
      </c>
      <c r="F262" s="107" t="s">
        <v>1946</v>
      </c>
      <c r="G262" s="108" t="s">
        <v>6328</v>
      </c>
      <c r="H262" s="109">
        <v>36</v>
      </c>
      <c r="I262" s="109">
        <f t="shared" si="8"/>
        <v>10</v>
      </c>
      <c r="J262" s="107">
        <f t="shared" si="9"/>
        <v>46</v>
      </c>
      <c r="K262" s="110" t="str">
        <f>VLOOKUP(B262,'[1]MAIN-3647,48-2.6-13.10-17.11'!$C:$J,3,0)</f>
        <v>C0007-SST1378</v>
      </c>
    </row>
    <row r="263" spans="1:11" s="76" customFormat="1" ht="35.25" customHeight="1">
      <c r="A263" s="107" t="s">
        <v>5001</v>
      </c>
      <c r="B263" s="71" t="s">
        <v>7787</v>
      </c>
      <c r="C263" s="110" t="s">
        <v>7788</v>
      </c>
      <c r="D263" s="110" t="s">
        <v>7789</v>
      </c>
      <c r="E263" s="110" t="s">
        <v>5668</v>
      </c>
      <c r="F263" s="107" t="s">
        <v>1947</v>
      </c>
      <c r="G263" s="108" t="s">
        <v>6329</v>
      </c>
      <c r="H263" s="109">
        <v>43</v>
      </c>
      <c r="I263" s="109">
        <f t="shared" si="8"/>
        <v>10</v>
      </c>
      <c r="J263" s="107">
        <f t="shared" si="9"/>
        <v>53</v>
      </c>
      <c r="K263" s="110" t="str">
        <f>VLOOKUP(B263,'[1]MAIN-3647,48-2.6-13.10-17.11'!$C:$J,3,0)</f>
        <v>C0007-SST1378</v>
      </c>
    </row>
    <row r="264" spans="1:11" s="76" customFormat="1" ht="35.25" customHeight="1">
      <c r="A264" s="107" t="s">
        <v>5002</v>
      </c>
      <c r="B264" s="71" t="s">
        <v>7787</v>
      </c>
      <c r="C264" s="110" t="s">
        <v>7788</v>
      </c>
      <c r="D264" s="110" t="s">
        <v>7789</v>
      </c>
      <c r="E264" s="110" t="s">
        <v>5669</v>
      </c>
      <c r="F264" s="107" t="s">
        <v>1948</v>
      </c>
      <c r="G264" s="108" t="s">
        <v>6330</v>
      </c>
      <c r="H264" s="109">
        <v>34</v>
      </c>
      <c r="I264" s="109">
        <f t="shared" si="8"/>
        <v>10</v>
      </c>
      <c r="J264" s="107">
        <f t="shared" si="9"/>
        <v>44</v>
      </c>
      <c r="K264" s="110" t="str">
        <f>VLOOKUP(B264,'[1]MAIN-3647,48-2.6-13.10-17.11'!$C:$J,3,0)</f>
        <v>C0007-SST1378</v>
      </c>
    </row>
    <row r="265" spans="1:11" s="76" customFormat="1" ht="35.25" customHeight="1">
      <c r="A265" s="107" t="s">
        <v>5003</v>
      </c>
      <c r="B265" s="71" t="s">
        <v>7790</v>
      </c>
      <c r="C265" s="110" t="s">
        <v>7788</v>
      </c>
      <c r="D265" s="110" t="s">
        <v>1869</v>
      </c>
      <c r="E265" s="110" t="s">
        <v>5670</v>
      </c>
      <c r="F265" s="107" t="s">
        <v>1945</v>
      </c>
      <c r="G265" s="108" t="s">
        <v>6331</v>
      </c>
      <c r="H265" s="109">
        <v>13</v>
      </c>
      <c r="I265" s="109">
        <f t="shared" si="8"/>
        <v>10</v>
      </c>
      <c r="J265" s="107">
        <f t="shared" si="9"/>
        <v>23</v>
      </c>
      <c r="K265" s="110" t="str">
        <f>VLOOKUP(B265,'[1]MAIN-3647,48-2.6-13.10-17.11'!$C:$J,3,0)</f>
        <v>C0007-SST1378</v>
      </c>
    </row>
    <row r="266" spans="1:11" s="76" customFormat="1" ht="35.25" customHeight="1">
      <c r="A266" s="107" t="s">
        <v>5004</v>
      </c>
      <c r="B266" s="71" t="s">
        <v>7790</v>
      </c>
      <c r="C266" s="110" t="s">
        <v>7788</v>
      </c>
      <c r="D266" s="110" t="s">
        <v>1869</v>
      </c>
      <c r="E266" s="110" t="s">
        <v>5671</v>
      </c>
      <c r="F266" s="107" t="s">
        <v>1946</v>
      </c>
      <c r="G266" s="108" t="s">
        <v>6332</v>
      </c>
      <c r="H266" s="109">
        <v>37</v>
      </c>
      <c r="I266" s="109">
        <f t="shared" si="8"/>
        <v>10</v>
      </c>
      <c r="J266" s="107">
        <f t="shared" si="9"/>
        <v>47</v>
      </c>
      <c r="K266" s="110" t="str">
        <f>VLOOKUP(B266,'[1]MAIN-3647,48-2.6-13.10-17.11'!$C:$J,3,0)</f>
        <v>C0007-SST1378</v>
      </c>
    </row>
    <row r="267" spans="1:11" s="76" customFormat="1" ht="35.25" customHeight="1">
      <c r="A267" s="107" t="s">
        <v>5005</v>
      </c>
      <c r="B267" s="71" t="s">
        <v>7790</v>
      </c>
      <c r="C267" s="110" t="s">
        <v>7788</v>
      </c>
      <c r="D267" s="110" t="s">
        <v>1869</v>
      </c>
      <c r="E267" s="110" t="s">
        <v>5672</v>
      </c>
      <c r="F267" s="107" t="s">
        <v>1947</v>
      </c>
      <c r="G267" s="108" t="s">
        <v>6333</v>
      </c>
      <c r="H267" s="109">
        <v>43</v>
      </c>
      <c r="I267" s="109">
        <f t="shared" si="8"/>
        <v>10</v>
      </c>
      <c r="J267" s="107">
        <f t="shared" si="9"/>
        <v>53</v>
      </c>
      <c r="K267" s="110" t="str">
        <f>VLOOKUP(B267,'[1]MAIN-3647,48-2.6-13.10-17.11'!$C:$J,3,0)</f>
        <v>C0007-SST1378</v>
      </c>
    </row>
    <row r="268" spans="1:11" s="76" customFormat="1" ht="35.25" customHeight="1">
      <c r="A268" s="107" t="s">
        <v>5006</v>
      </c>
      <c r="B268" s="71" t="s">
        <v>7790</v>
      </c>
      <c r="C268" s="110" t="s">
        <v>7788</v>
      </c>
      <c r="D268" s="110" t="s">
        <v>1869</v>
      </c>
      <c r="E268" s="110" t="s">
        <v>5673</v>
      </c>
      <c r="F268" s="107" t="s">
        <v>1948</v>
      </c>
      <c r="G268" s="108" t="s">
        <v>6334</v>
      </c>
      <c r="H268" s="109">
        <v>35</v>
      </c>
      <c r="I268" s="109">
        <f t="shared" si="8"/>
        <v>10</v>
      </c>
      <c r="J268" s="107">
        <f t="shared" si="9"/>
        <v>45</v>
      </c>
      <c r="K268" s="110" t="str">
        <f>VLOOKUP(B268,'[1]MAIN-3647,48-2.6-13.10-17.11'!$C:$J,3,0)</f>
        <v>C0007-SST1378</v>
      </c>
    </row>
    <row r="269" spans="1:11" s="76" customFormat="1" ht="35.25" customHeight="1">
      <c r="A269" s="107" t="s">
        <v>5007</v>
      </c>
      <c r="B269" s="71" t="s">
        <v>7791</v>
      </c>
      <c r="C269" s="110" t="s">
        <v>7788</v>
      </c>
      <c r="D269" s="110" t="s">
        <v>1853</v>
      </c>
      <c r="E269" s="110" t="s">
        <v>5674</v>
      </c>
      <c r="F269" s="107" t="s">
        <v>1945</v>
      </c>
      <c r="G269" s="108" t="s">
        <v>6335</v>
      </c>
      <c r="H269" s="109">
        <v>20</v>
      </c>
      <c r="I269" s="109">
        <f t="shared" si="8"/>
        <v>10</v>
      </c>
      <c r="J269" s="107">
        <f t="shared" si="9"/>
        <v>30</v>
      </c>
      <c r="K269" s="110" t="str">
        <f>VLOOKUP(B269,'[1]MAIN-3647,48-2.6-13.10-17.11'!$C:$J,3,0)</f>
        <v>C0007-SST1378</v>
      </c>
    </row>
    <row r="270" spans="1:11" s="76" customFormat="1" ht="35.25" customHeight="1">
      <c r="A270" s="107" t="s">
        <v>5008</v>
      </c>
      <c r="B270" s="71" t="s">
        <v>7791</v>
      </c>
      <c r="C270" s="110" t="s">
        <v>7788</v>
      </c>
      <c r="D270" s="110" t="s">
        <v>1853</v>
      </c>
      <c r="E270" s="110" t="s">
        <v>5675</v>
      </c>
      <c r="F270" s="107" t="s">
        <v>1946</v>
      </c>
      <c r="G270" s="108" t="s">
        <v>6336</v>
      </c>
      <c r="H270" s="109">
        <v>56</v>
      </c>
      <c r="I270" s="109">
        <f t="shared" si="8"/>
        <v>10</v>
      </c>
      <c r="J270" s="107">
        <f t="shared" si="9"/>
        <v>66</v>
      </c>
      <c r="K270" s="110" t="str">
        <f>VLOOKUP(B270,'[1]MAIN-3647,48-2.6-13.10-17.11'!$C:$J,3,0)</f>
        <v>C0007-SST1378</v>
      </c>
    </row>
    <row r="271" spans="1:11" s="76" customFormat="1" ht="35.25" customHeight="1">
      <c r="A271" s="107" t="s">
        <v>5009</v>
      </c>
      <c r="B271" s="71" t="s">
        <v>7791</v>
      </c>
      <c r="C271" s="110" t="s">
        <v>7788</v>
      </c>
      <c r="D271" s="110" t="s">
        <v>1853</v>
      </c>
      <c r="E271" s="110" t="s">
        <v>5676</v>
      </c>
      <c r="F271" s="107" t="s">
        <v>1947</v>
      </c>
      <c r="G271" s="108" t="s">
        <v>6337</v>
      </c>
      <c r="H271" s="109">
        <v>62</v>
      </c>
      <c r="I271" s="109">
        <f t="shared" si="8"/>
        <v>10</v>
      </c>
      <c r="J271" s="107">
        <f t="shared" si="9"/>
        <v>72</v>
      </c>
      <c r="K271" s="110" t="str">
        <f>VLOOKUP(B271,'[1]MAIN-3647,48-2.6-13.10-17.11'!$C:$J,3,0)</f>
        <v>C0007-SST1378</v>
      </c>
    </row>
    <row r="272" spans="1:11" s="76" customFormat="1" ht="35.25" customHeight="1">
      <c r="A272" s="107" t="s">
        <v>5010</v>
      </c>
      <c r="B272" s="71" t="s">
        <v>7791</v>
      </c>
      <c r="C272" s="110" t="s">
        <v>7788</v>
      </c>
      <c r="D272" s="110" t="s">
        <v>1853</v>
      </c>
      <c r="E272" s="110" t="s">
        <v>5677</v>
      </c>
      <c r="F272" s="107" t="s">
        <v>1948</v>
      </c>
      <c r="G272" s="108" t="s">
        <v>6338</v>
      </c>
      <c r="H272" s="109">
        <v>52</v>
      </c>
      <c r="I272" s="109">
        <f t="shared" si="8"/>
        <v>10</v>
      </c>
      <c r="J272" s="107">
        <f t="shared" si="9"/>
        <v>62</v>
      </c>
      <c r="K272" s="110" t="str">
        <f>VLOOKUP(B272,'[1]MAIN-3647,48-2.6-13.10-17.11'!$C:$J,3,0)</f>
        <v>C0007-SST1378</v>
      </c>
    </row>
    <row r="273" spans="1:11" s="76" customFormat="1" ht="35.25" customHeight="1">
      <c r="A273" s="107" t="s">
        <v>5011</v>
      </c>
      <c r="B273" s="71" t="s">
        <v>7792</v>
      </c>
      <c r="C273" s="110" t="s">
        <v>7788</v>
      </c>
      <c r="D273" s="110" t="s">
        <v>1850</v>
      </c>
      <c r="E273" s="110" t="s">
        <v>5678</v>
      </c>
      <c r="F273" s="107" t="s">
        <v>1945</v>
      </c>
      <c r="G273" s="108" t="s">
        <v>6339</v>
      </c>
      <c r="H273" s="109">
        <v>27</v>
      </c>
      <c r="I273" s="109">
        <f t="shared" si="8"/>
        <v>10</v>
      </c>
      <c r="J273" s="107">
        <f t="shared" si="9"/>
        <v>37</v>
      </c>
      <c r="K273" s="110" t="str">
        <f>VLOOKUP(B273,'[1]MAIN-3647,48-2.6-13.10-17.11'!$C:$J,3,0)</f>
        <v>C0007-SST1378</v>
      </c>
    </row>
    <row r="274" spans="1:11" s="76" customFormat="1" ht="35.25" customHeight="1">
      <c r="A274" s="107" t="s">
        <v>5012</v>
      </c>
      <c r="B274" s="71" t="s">
        <v>7792</v>
      </c>
      <c r="C274" s="110" t="s">
        <v>7788</v>
      </c>
      <c r="D274" s="110" t="s">
        <v>1850</v>
      </c>
      <c r="E274" s="110" t="s">
        <v>5679</v>
      </c>
      <c r="F274" s="107" t="s">
        <v>1946</v>
      </c>
      <c r="G274" s="108" t="s">
        <v>6340</v>
      </c>
      <c r="H274" s="109">
        <v>73</v>
      </c>
      <c r="I274" s="109">
        <f t="shared" si="8"/>
        <v>10</v>
      </c>
      <c r="J274" s="107">
        <f t="shared" si="9"/>
        <v>83</v>
      </c>
      <c r="K274" s="110" t="str">
        <f>VLOOKUP(B274,'[1]MAIN-3647,48-2.6-13.10-17.11'!$C:$J,3,0)</f>
        <v>C0007-SST1378</v>
      </c>
    </row>
    <row r="275" spans="1:11" s="76" customFormat="1" ht="35.25" customHeight="1">
      <c r="A275" s="107" t="s">
        <v>5013</v>
      </c>
      <c r="B275" s="71" t="s">
        <v>7792</v>
      </c>
      <c r="C275" s="110" t="s">
        <v>7788</v>
      </c>
      <c r="D275" s="110" t="s">
        <v>1850</v>
      </c>
      <c r="E275" s="110" t="s">
        <v>5680</v>
      </c>
      <c r="F275" s="107" t="s">
        <v>1947</v>
      </c>
      <c r="G275" s="108" t="s">
        <v>6341</v>
      </c>
      <c r="H275" s="109">
        <v>85</v>
      </c>
      <c r="I275" s="109">
        <f t="shared" si="8"/>
        <v>10</v>
      </c>
      <c r="J275" s="107">
        <f t="shared" si="9"/>
        <v>95</v>
      </c>
      <c r="K275" s="110" t="str">
        <f>VLOOKUP(B275,'[1]MAIN-3647,48-2.6-13.10-17.11'!$C:$J,3,0)</f>
        <v>C0007-SST1378</v>
      </c>
    </row>
    <row r="276" spans="1:11" s="76" customFormat="1" ht="35.25" customHeight="1">
      <c r="A276" s="107" t="s">
        <v>5014</v>
      </c>
      <c r="B276" s="71" t="s">
        <v>7792</v>
      </c>
      <c r="C276" s="110" t="s">
        <v>7788</v>
      </c>
      <c r="D276" s="110" t="s">
        <v>1850</v>
      </c>
      <c r="E276" s="110" t="s">
        <v>5681</v>
      </c>
      <c r="F276" s="107" t="s">
        <v>1948</v>
      </c>
      <c r="G276" s="108" t="s">
        <v>6342</v>
      </c>
      <c r="H276" s="109">
        <v>70</v>
      </c>
      <c r="I276" s="109">
        <f t="shared" si="8"/>
        <v>10</v>
      </c>
      <c r="J276" s="107">
        <f t="shared" si="9"/>
        <v>80</v>
      </c>
      <c r="K276" s="110" t="str">
        <f>VLOOKUP(B276,'[1]MAIN-3647,48-2.6-13.10-17.11'!$C:$J,3,0)</f>
        <v>C0007-SST1378</v>
      </c>
    </row>
    <row r="277" spans="1:11" s="76" customFormat="1" ht="35.25" customHeight="1">
      <c r="A277" s="107" t="s">
        <v>5015</v>
      </c>
      <c r="B277" s="71" t="s">
        <v>7793</v>
      </c>
      <c r="C277" s="110" t="s">
        <v>7788</v>
      </c>
      <c r="D277" s="110" t="s">
        <v>7719</v>
      </c>
      <c r="E277" s="110" t="s">
        <v>5682</v>
      </c>
      <c r="F277" s="107" t="s">
        <v>1945</v>
      </c>
      <c r="G277" s="108" t="s">
        <v>6343</v>
      </c>
      <c r="H277" s="109">
        <v>13</v>
      </c>
      <c r="I277" s="109">
        <f t="shared" si="8"/>
        <v>10</v>
      </c>
      <c r="J277" s="107">
        <f t="shared" si="9"/>
        <v>23</v>
      </c>
      <c r="K277" s="110" t="str">
        <f>VLOOKUP(B277,'[1]MAIN-3647,48-2.6-13.10-17.11'!$C:$J,3,0)</f>
        <v>C0007-SST1378</v>
      </c>
    </row>
    <row r="278" spans="1:11" s="76" customFormat="1" ht="35.25" customHeight="1">
      <c r="A278" s="107" t="s">
        <v>5016</v>
      </c>
      <c r="B278" s="71" t="s">
        <v>7793</v>
      </c>
      <c r="C278" s="110" t="s">
        <v>7788</v>
      </c>
      <c r="D278" s="110" t="s">
        <v>7719</v>
      </c>
      <c r="E278" s="110" t="s">
        <v>5683</v>
      </c>
      <c r="F278" s="107" t="s">
        <v>1946</v>
      </c>
      <c r="G278" s="108" t="s">
        <v>6344</v>
      </c>
      <c r="H278" s="109">
        <v>35</v>
      </c>
      <c r="I278" s="109">
        <f t="shared" si="8"/>
        <v>10</v>
      </c>
      <c r="J278" s="107">
        <f t="shared" si="9"/>
        <v>45</v>
      </c>
      <c r="K278" s="110" t="str">
        <f>VLOOKUP(B278,'[1]MAIN-3647,48-2.6-13.10-17.11'!$C:$J,3,0)</f>
        <v>C0007-SST1378</v>
      </c>
    </row>
    <row r="279" spans="1:11" s="76" customFormat="1" ht="35.25" customHeight="1">
      <c r="A279" s="107" t="s">
        <v>5017</v>
      </c>
      <c r="B279" s="71" t="s">
        <v>7793</v>
      </c>
      <c r="C279" s="110" t="s">
        <v>7788</v>
      </c>
      <c r="D279" s="110" t="s">
        <v>7719</v>
      </c>
      <c r="E279" s="110" t="s">
        <v>5684</v>
      </c>
      <c r="F279" s="107" t="s">
        <v>1947</v>
      </c>
      <c r="G279" s="108" t="s">
        <v>6345</v>
      </c>
      <c r="H279" s="109">
        <v>42</v>
      </c>
      <c r="I279" s="109">
        <f t="shared" si="8"/>
        <v>10</v>
      </c>
      <c r="J279" s="107">
        <f t="shared" si="9"/>
        <v>52</v>
      </c>
      <c r="K279" s="110" t="str">
        <f>VLOOKUP(B279,'[1]MAIN-3647,48-2.6-13.10-17.11'!$C:$J,3,0)</f>
        <v>C0007-SST1378</v>
      </c>
    </row>
    <row r="280" spans="1:11" s="76" customFormat="1" ht="35.25" customHeight="1">
      <c r="A280" s="107" t="s">
        <v>5018</v>
      </c>
      <c r="B280" s="71" t="s">
        <v>7793</v>
      </c>
      <c r="C280" s="110" t="s">
        <v>7788</v>
      </c>
      <c r="D280" s="110" t="s">
        <v>7719</v>
      </c>
      <c r="E280" s="110" t="s">
        <v>5685</v>
      </c>
      <c r="F280" s="107" t="s">
        <v>1948</v>
      </c>
      <c r="G280" s="108" t="s">
        <v>6346</v>
      </c>
      <c r="H280" s="109">
        <v>33</v>
      </c>
      <c r="I280" s="109">
        <f t="shared" si="8"/>
        <v>10</v>
      </c>
      <c r="J280" s="107">
        <f t="shared" si="9"/>
        <v>43</v>
      </c>
      <c r="K280" s="110" t="str">
        <f>VLOOKUP(B280,'[1]MAIN-3647,48-2.6-13.10-17.11'!$C:$J,3,0)</f>
        <v>C0007-SST1378</v>
      </c>
    </row>
    <row r="281" spans="1:11" s="76" customFormat="1" ht="35.25" customHeight="1">
      <c r="A281" s="107" t="s">
        <v>5019</v>
      </c>
      <c r="B281" s="71" t="s">
        <v>7794</v>
      </c>
      <c r="C281" s="110" t="s">
        <v>7788</v>
      </c>
      <c r="D281" s="110" t="s">
        <v>1870</v>
      </c>
      <c r="E281" s="110" t="s">
        <v>5686</v>
      </c>
      <c r="F281" s="107" t="s">
        <v>1945</v>
      </c>
      <c r="G281" s="108" t="s">
        <v>6347</v>
      </c>
      <c r="H281" s="109">
        <v>26</v>
      </c>
      <c r="I281" s="109">
        <f t="shared" si="8"/>
        <v>10</v>
      </c>
      <c r="J281" s="107">
        <f t="shared" si="9"/>
        <v>36</v>
      </c>
      <c r="K281" s="110" t="str">
        <f>VLOOKUP(B281,'[1]MAIN-3647,48-2.6-13.10-17.11'!$C:$J,3,0)</f>
        <v>C0007-SST1378</v>
      </c>
    </row>
    <row r="282" spans="1:11" s="76" customFormat="1" ht="35.25" customHeight="1">
      <c r="A282" s="107" t="s">
        <v>5020</v>
      </c>
      <c r="B282" s="71" t="s">
        <v>7794</v>
      </c>
      <c r="C282" s="110" t="s">
        <v>7788</v>
      </c>
      <c r="D282" s="110" t="s">
        <v>1870</v>
      </c>
      <c r="E282" s="110" t="s">
        <v>5687</v>
      </c>
      <c r="F282" s="107" t="s">
        <v>1946</v>
      </c>
      <c r="G282" s="108" t="s">
        <v>6348</v>
      </c>
      <c r="H282" s="109">
        <v>68</v>
      </c>
      <c r="I282" s="109">
        <f t="shared" si="8"/>
        <v>10</v>
      </c>
      <c r="J282" s="107">
        <f t="shared" si="9"/>
        <v>78</v>
      </c>
      <c r="K282" s="110" t="str">
        <f>VLOOKUP(B282,'[1]MAIN-3647,48-2.6-13.10-17.11'!$C:$J,3,0)</f>
        <v>C0007-SST1378</v>
      </c>
    </row>
    <row r="283" spans="1:11" s="76" customFormat="1" ht="35.25" customHeight="1">
      <c r="A283" s="107" t="s">
        <v>5021</v>
      </c>
      <c r="B283" s="71" t="s">
        <v>7794</v>
      </c>
      <c r="C283" s="110" t="s">
        <v>7788</v>
      </c>
      <c r="D283" s="110" t="s">
        <v>1870</v>
      </c>
      <c r="E283" s="110" t="s">
        <v>5688</v>
      </c>
      <c r="F283" s="107" t="s">
        <v>1947</v>
      </c>
      <c r="G283" s="108" t="s">
        <v>6349</v>
      </c>
      <c r="H283" s="109">
        <v>80</v>
      </c>
      <c r="I283" s="109">
        <f t="shared" si="8"/>
        <v>10</v>
      </c>
      <c r="J283" s="107">
        <f t="shared" si="9"/>
        <v>90</v>
      </c>
      <c r="K283" s="110" t="str">
        <f>VLOOKUP(B283,'[1]MAIN-3647,48-2.6-13.10-17.11'!$C:$J,3,0)</f>
        <v>C0007-SST1378</v>
      </c>
    </row>
    <row r="284" spans="1:11" s="76" customFormat="1" ht="35.25" customHeight="1">
      <c r="A284" s="107" t="s">
        <v>5022</v>
      </c>
      <c r="B284" s="71" t="s">
        <v>7794</v>
      </c>
      <c r="C284" s="110" t="s">
        <v>7788</v>
      </c>
      <c r="D284" s="110" t="s">
        <v>1870</v>
      </c>
      <c r="E284" s="110" t="s">
        <v>5689</v>
      </c>
      <c r="F284" s="107" t="s">
        <v>1948</v>
      </c>
      <c r="G284" s="108" t="s">
        <v>6350</v>
      </c>
      <c r="H284" s="109">
        <v>65</v>
      </c>
      <c r="I284" s="109">
        <f t="shared" si="8"/>
        <v>10</v>
      </c>
      <c r="J284" s="107">
        <f t="shared" si="9"/>
        <v>75</v>
      </c>
      <c r="K284" s="110" t="str">
        <f>VLOOKUP(B284,'[1]MAIN-3647,48-2.6-13.10-17.11'!$C:$J,3,0)</f>
        <v>C0007-SST1378</v>
      </c>
    </row>
    <row r="285" spans="1:11" s="76" customFormat="1" ht="35.25" customHeight="1">
      <c r="A285" s="107" t="s">
        <v>5023</v>
      </c>
      <c r="B285" s="71" t="s">
        <v>7795</v>
      </c>
      <c r="C285" s="110" t="s">
        <v>7796</v>
      </c>
      <c r="D285" s="110" t="s">
        <v>4738</v>
      </c>
      <c r="E285" s="110" t="s">
        <v>5690</v>
      </c>
      <c r="F285" s="107" t="s">
        <v>1946</v>
      </c>
      <c r="G285" s="108" t="s">
        <v>6351</v>
      </c>
      <c r="H285" s="109">
        <v>36</v>
      </c>
      <c r="I285" s="109">
        <f t="shared" si="8"/>
        <v>10</v>
      </c>
      <c r="J285" s="107">
        <f t="shared" si="9"/>
        <v>46</v>
      </c>
      <c r="K285" s="110" t="str">
        <f>VLOOKUP(B285,'[1]MAIN-3647,48-2.6-13.10-17.11'!$C:$J,3,0)</f>
        <v>C0007-HOD555</v>
      </c>
    </row>
    <row r="286" spans="1:11" s="76" customFormat="1" ht="35.25" customHeight="1">
      <c r="A286" s="107" t="s">
        <v>5024</v>
      </c>
      <c r="B286" s="71" t="s">
        <v>7795</v>
      </c>
      <c r="C286" s="110" t="s">
        <v>7796</v>
      </c>
      <c r="D286" s="110" t="s">
        <v>4738</v>
      </c>
      <c r="E286" s="110" t="s">
        <v>5691</v>
      </c>
      <c r="F286" s="107" t="s">
        <v>1947</v>
      </c>
      <c r="G286" s="108" t="s">
        <v>6352</v>
      </c>
      <c r="H286" s="109">
        <v>39</v>
      </c>
      <c r="I286" s="109">
        <f t="shared" si="8"/>
        <v>10</v>
      </c>
      <c r="J286" s="107">
        <f t="shared" si="9"/>
        <v>49</v>
      </c>
      <c r="K286" s="110" t="str">
        <f>VLOOKUP(B286,'[1]MAIN-3647,48-2.6-13.10-17.11'!$C:$J,3,0)</f>
        <v>C0007-HOD555</v>
      </c>
    </row>
    <row r="287" spans="1:11" s="76" customFormat="1" ht="35.25" customHeight="1">
      <c r="A287" s="107" t="s">
        <v>5025</v>
      </c>
      <c r="B287" s="71" t="s">
        <v>7795</v>
      </c>
      <c r="C287" s="110" t="s">
        <v>7796</v>
      </c>
      <c r="D287" s="110" t="s">
        <v>4738</v>
      </c>
      <c r="E287" s="110" t="s">
        <v>5692</v>
      </c>
      <c r="F287" s="107" t="s">
        <v>1948</v>
      </c>
      <c r="G287" s="108" t="s">
        <v>6353</v>
      </c>
      <c r="H287" s="109">
        <v>23</v>
      </c>
      <c r="I287" s="109">
        <f t="shared" si="8"/>
        <v>10</v>
      </c>
      <c r="J287" s="107">
        <f t="shared" si="9"/>
        <v>33</v>
      </c>
      <c r="K287" s="110" t="str">
        <f>VLOOKUP(B287,'[1]MAIN-3647,48-2.6-13.10-17.11'!$C:$J,3,0)</f>
        <v>C0007-HOD555</v>
      </c>
    </row>
    <row r="288" spans="1:11" s="76" customFormat="1" ht="35.25" customHeight="1">
      <c r="A288" s="107" t="s">
        <v>5026</v>
      </c>
      <c r="B288" s="71" t="s">
        <v>7797</v>
      </c>
      <c r="C288" s="110" t="s">
        <v>7796</v>
      </c>
      <c r="D288" s="110" t="s">
        <v>7719</v>
      </c>
      <c r="E288" s="110" t="s">
        <v>5693</v>
      </c>
      <c r="F288" s="107" t="s">
        <v>1945</v>
      </c>
      <c r="G288" s="108" t="s">
        <v>6354</v>
      </c>
      <c r="H288" s="109">
        <v>15</v>
      </c>
      <c r="I288" s="109">
        <f t="shared" si="8"/>
        <v>10</v>
      </c>
      <c r="J288" s="107">
        <f t="shared" si="9"/>
        <v>25</v>
      </c>
      <c r="K288" s="110" t="str">
        <f>VLOOKUP(B288,'[1]MAIN-3647,48-2.6-13.10-17.11'!$C:$J,3,0)</f>
        <v>C0007-HOD555</v>
      </c>
    </row>
    <row r="289" spans="1:11" s="76" customFormat="1" ht="35.25" customHeight="1">
      <c r="A289" s="107" t="s">
        <v>5027</v>
      </c>
      <c r="B289" s="71" t="s">
        <v>7797</v>
      </c>
      <c r="C289" s="110" t="s">
        <v>7796</v>
      </c>
      <c r="D289" s="110" t="s">
        <v>7719</v>
      </c>
      <c r="E289" s="110" t="s">
        <v>5694</v>
      </c>
      <c r="F289" s="107" t="s">
        <v>1946</v>
      </c>
      <c r="G289" s="108" t="s">
        <v>6355</v>
      </c>
      <c r="H289" s="109">
        <v>35</v>
      </c>
      <c r="I289" s="109">
        <f t="shared" si="8"/>
        <v>10</v>
      </c>
      <c r="J289" s="107">
        <f t="shared" si="9"/>
        <v>45</v>
      </c>
      <c r="K289" s="110" t="str">
        <f>VLOOKUP(B289,'[1]MAIN-3647,48-2.6-13.10-17.11'!$C:$J,3,0)</f>
        <v>C0007-HOD555</v>
      </c>
    </row>
    <row r="290" spans="1:11" s="76" customFormat="1" ht="35.25" customHeight="1">
      <c r="A290" s="107" t="s">
        <v>5028</v>
      </c>
      <c r="B290" s="71" t="s">
        <v>7797</v>
      </c>
      <c r="C290" s="110" t="s">
        <v>7796</v>
      </c>
      <c r="D290" s="110" t="s">
        <v>7719</v>
      </c>
      <c r="E290" s="110" t="s">
        <v>5695</v>
      </c>
      <c r="F290" s="107" t="s">
        <v>1947</v>
      </c>
      <c r="G290" s="108" t="s">
        <v>6356</v>
      </c>
      <c r="H290" s="109">
        <v>38</v>
      </c>
      <c r="I290" s="109">
        <f t="shared" si="8"/>
        <v>10</v>
      </c>
      <c r="J290" s="107">
        <f t="shared" si="9"/>
        <v>48</v>
      </c>
      <c r="K290" s="110" t="str">
        <f>VLOOKUP(B290,'[1]MAIN-3647,48-2.6-13.10-17.11'!$C:$J,3,0)</f>
        <v>C0007-HOD555</v>
      </c>
    </row>
    <row r="291" spans="1:11" s="76" customFormat="1" ht="35.25" customHeight="1">
      <c r="A291" s="107" t="s">
        <v>5029</v>
      </c>
      <c r="B291" s="71" t="s">
        <v>7797</v>
      </c>
      <c r="C291" s="110" t="s">
        <v>7796</v>
      </c>
      <c r="D291" s="110" t="s">
        <v>7719</v>
      </c>
      <c r="E291" s="110" t="s">
        <v>5696</v>
      </c>
      <c r="F291" s="107" t="s">
        <v>1948</v>
      </c>
      <c r="G291" s="108" t="s">
        <v>6357</v>
      </c>
      <c r="H291" s="109">
        <v>22</v>
      </c>
      <c r="I291" s="109">
        <f t="shared" si="8"/>
        <v>10</v>
      </c>
      <c r="J291" s="107">
        <f t="shared" si="9"/>
        <v>32</v>
      </c>
      <c r="K291" s="110" t="str">
        <f>VLOOKUP(B291,'[1]MAIN-3647,48-2.6-13.10-17.11'!$C:$J,3,0)</f>
        <v>C0007-HOD555</v>
      </c>
    </row>
    <row r="292" spans="1:11" s="76" customFormat="1" ht="35.25" customHeight="1">
      <c r="A292" s="107" t="s">
        <v>5030</v>
      </c>
      <c r="B292" s="71" t="s">
        <v>7798</v>
      </c>
      <c r="C292" s="110" t="s">
        <v>7796</v>
      </c>
      <c r="D292" s="110" t="s">
        <v>1850</v>
      </c>
      <c r="E292" s="110" t="s">
        <v>5697</v>
      </c>
      <c r="F292" s="107" t="s">
        <v>1945</v>
      </c>
      <c r="G292" s="108" t="s">
        <v>6358</v>
      </c>
      <c r="H292" s="109">
        <v>31</v>
      </c>
      <c r="I292" s="109">
        <f t="shared" si="8"/>
        <v>10</v>
      </c>
      <c r="J292" s="107">
        <f t="shared" si="9"/>
        <v>41</v>
      </c>
      <c r="K292" s="110" t="str">
        <f>VLOOKUP(B292,'[1]MAIN-3647,48-2.6-13.10-17.11'!$C:$J,3,0)</f>
        <v>C0007-HOD555</v>
      </c>
    </row>
    <row r="293" spans="1:11" s="76" customFormat="1" ht="35.25" customHeight="1">
      <c r="A293" s="107" t="s">
        <v>5031</v>
      </c>
      <c r="B293" s="71" t="s">
        <v>7798</v>
      </c>
      <c r="C293" s="110" t="s">
        <v>7796</v>
      </c>
      <c r="D293" s="110" t="s">
        <v>1850</v>
      </c>
      <c r="E293" s="110" t="s">
        <v>5698</v>
      </c>
      <c r="F293" s="107" t="s">
        <v>1946</v>
      </c>
      <c r="G293" s="108" t="s">
        <v>6359</v>
      </c>
      <c r="H293" s="109">
        <v>60</v>
      </c>
      <c r="I293" s="109">
        <f t="shared" si="8"/>
        <v>10</v>
      </c>
      <c r="J293" s="107">
        <f t="shared" si="9"/>
        <v>70</v>
      </c>
      <c r="K293" s="110" t="str">
        <f>VLOOKUP(B293,'[1]MAIN-3647,48-2.6-13.10-17.11'!$C:$J,3,0)</f>
        <v>C0007-HOD555</v>
      </c>
    </row>
    <row r="294" spans="1:11" s="76" customFormat="1" ht="35.25" customHeight="1">
      <c r="A294" s="107" t="s">
        <v>5032</v>
      </c>
      <c r="B294" s="71" t="s">
        <v>7798</v>
      </c>
      <c r="C294" s="110" t="s">
        <v>7796</v>
      </c>
      <c r="D294" s="110" t="s">
        <v>1850</v>
      </c>
      <c r="E294" s="110" t="s">
        <v>5699</v>
      </c>
      <c r="F294" s="107" t="s">
        <v>1947</v>
      </c>
      <c r="G294" s="108" t="s">
        <v>6360</v>
      </c>
      <c r="H294" s="109">
        <v>67</v>
      </c>
      <c r="I294" s="109">
        <f t="shared" si="8"/>
        <v>10</v>
      </c>
      <c r="J294" s="107">
        <f t="shared" si="9"/>
        <v>77</v>
      </c>
      <c r="K294" s="110" t="str">
        <f>VLOOKUP(B294,'[1]MAIN-3647,48-2.6-13.10-17.11'!$C:$J,3,0)</f>
        <v>C0007-HOD555</v>
      </c>
    </row>
    <row r="295" spans="1:11" s="76" customFormat="1" ht="35.25" customHeight="1">
      <c r="A295" s="107" t="s">
        <v>5033</v>
      </c>
      <c r="B295" s="71" t="s">
        <v>7798</v>
      </c>
      <c r="C295" s="110" t="s">
        <v>7796</v>
      </c>
      <c r="D295" s="110" t="s">
        <v>1850</v>
      </c>
      <c r="E295" s="110" t="s">
        <v>5700</v>
      </c>
      <c r="F295" s="107" t="s">
        <v>1948</v>
      </c>
      <c r="G295" s="108" t="s">
        <v>6361</v>
      </c>
      <c r="H295" s="109">
        <v>42</v>
      </c>
      <c r="I295" s="109">
        <f t="shared" si="8"/>
        <v>10</v>
      </c>
      <c r="J295" s="107">
        <f t="shared" si="9"/>
        <v>52</v>
      </c>
      <c r="K295" s="110" t="str">
        <f>VLOOKUP(B295,'[1]MAIN-3647,48-2.6-13.10-17.11'!$C:$J,3,0)</f>
        <v>C0007-HOD555</v>
      </c>
    </row>
    <row r="296" spans="1:11" s="76" customFormat="1" ht="35.25" customHeight="1">
      <c r="A296" s="107" t="s">
        <v>5034</v>
      </c>
      <c r="B296" s="71" t="s">
        <v>7799</v>
      </c>
      <c r="C296" s="110" t="s">
        <v>7800</v>
      </c>
      <c r="D296" s="110" t="s">
        <v>7801</v>
      </c>
      <c r="E296" s="110" t="s">
        <v>5701</v>
      </c>
      <c r="F296" s="107" t="s">
        <v>1945</v>
      </c>
      <c r="G296" s="108" t="s">
        <v>6362</v>
      </c>
      <c r="H296" s="109">
        <v>23</v>
      </c>
      <c r="I296" s="109">
        <f t="shared" si="8"/>
        <v>10</v>
      </c>
      <c r="J296" s="107">
        <f t="shared" si="9"/>
        <v>33</v>
      </c>
      <c r="K296" s="110" t="str">
        <f>VLOOKUP(B296,'[1]MAIN-3647,48-2.6-13.10-17.11'!$C:$J,3,0)</f>
        <v>C0007-JOG146</v>
      </c>
    </row>
    <row r="297" spans="1:11" s="76" customFormat="1" ht="35.25" customHeight="1">
      <c r="A297" s="107" t="s">
        <v>5035</v>
      </c>
      <c r="B297" s="71" t="s">
        <v>7799</v>
      </c>
      <c r="C297" s="110" t="s">
        <v>7800</v>
      </c>
      <c r="D297" s="110" t="s">
        <v>7801</v>
      </c>
      <c r="E297" s="110" t="s">
        <v>5702</v>
      </c>
      <c r="F297" s="107" t="s">
        <v>1946</v>
      </c>
      <c r="G297" s="108" t="s">
        <v>6363</v>
      </c>
      <c r="H297" s="109">
        <v>32</v>
      </c>
      <c r="I297" s="109">
        <f t="shared" si="8"/>
        <v>10</v>
      </c>
      <c r="J297" s="107">
        <f t="shared" si="9"/>
        <v>42</v>
      </c>
      <c r="K297" s="110" t="str">
        <f>VLOOKUP(B297,'[1]MAIN-3647,48-2.6-13.10-17.11'!$C:$J,3,0)</f>
        <v>C0007-JOG146</v>
      </c>
    </row>
    <row r="298" spans="1:11" s="76" customFormat="1" ht="35.25" customHeight="1">
      <c r="A298" s="107" t="s">
        <v>5036</v>
      </c>
      <c r="B298" s="71" t="s">
        <v>7799</v>
      </c>
      <c r="C298" s="110" t="s">
        <v>7800</v>
      </c>
      <c r="D298" s="110" t="s">
        <v>7801</v>
      </c>
      <c r="E298" s="110" t="s">
        <v>5703</v>
      </c>
      <c r="F298" s="107" t="s">
        <v>1947</v>
      </c>
      <c r="G298" s="108" t="s">
        <v>6364</v>
      </c>
      <c r="H298" s="109">
        <v>29</v>
      </c>
      <c r="I298" s="109">
        <f t="shared" si="8"/>
        <v>10</v>
      </c>
      <c r="J298" s="107">
        <f t="shared" si="9"/>
        <v>39</v>
      </c>
      <c r="K298" s="110" t="str">
        <f>VLOOKUP(B298,'[1]MAIN-3647,48-2.6-13.10-17.11'!$C:$J,3,0)</f>
        <v>C0007-JOG146</v>
      </c>
    </row>
    <row r="299" spans="1:11" s="76" customFormat="1" ht="35.25" customHeight="1">
      <c r="A299" s="107" t="s">
        <v>5037</v>
      </c>
      <c r="B299" s="71" t="s">
        <v>7799</v>
      </c>
      <c r="C299" s="110" t="s">
        <v>7800</v>
      </c>
      <c r="D299" s="110" t="s">
        <v>7801</v>
      </c>
      <c r="E299" s="110" t="s">
        <v>5704</v>
      </c>
      <c r="F299" s="107" t="s">
        <v>1948</v>
      </c>
      <c r="G299" s="108" t="s">
        <v>6365</v>
      </c>
      <c r="H299" s="109">
        <v>20</v>
      </c>
      <c r="I299" s="109">
        <f t="shared" si="8"/>
        <v>10</v>
      </c>
      <c r="J299" s="107">
        <f t="shared" si="9"/>
        <v>30</v>
      </c>
      <c r="K299" s="110" t="str">
        <f>VLOOKUP(B299,'[1]MAIN-3647,48-2.6-13.10-17.11'!$C:$J,3,0)</f>
        <v>C0007-JOG146</v>
      </c>
    </row>
    <row r="300" spans="1:11" s="76" customFormat="1" ht="35.25" customHeight="1">
      <c r="A300" s="107" t="s">
        <v>5038</v>
      </c>
      <c r="B300" s="71" t="s">
        <v>7802</v>
      </c>
      <c r="C300" s="110" t="s">
        <v>7800</v>
      </c>
      <c r="D300" s="110" t="s">
        <v>7803</v>
      </c>
      <c r="E300" s="110" t="s">
        <v>5705</v>
      </c>
      <c r="F300" s="107" t="s">
        <v>1945</v>
      </c>
      <c r="G300" s="108" t="s">
        <v>6366</v>
      </c>
      <c r="H300" s="109">
        <v>23</v>
      </c>
      <c r="I300" s="109">
        <f t="shared" si="8"/>
        <v>10</v>
      </c>
      <c r="J300" s="107">
        <f t="shared" si="9"/>
        <v>33</v>
      </c>
      <c r="K300" s="110" t="str">
        <f>VLOOKUP(B300,'[1]MAIN-3647,48-2.6-13.10-17.11'!$C:$J,3,0)</f>
        <v>C0007-JOG146</v>
      </c>
    </row>
    <row r="301" spans="1:11" s="76" customFormat="1" ht="35.25" customHeight="1">
      <c r="A301" s="107" t="s">
        <v>5039</v>
      </c>
      <c r="B301" s="71" t="s">
        <v>7802</v>
      </c>
      <c r="C301" s="110" t="s">
        <v>7800</v>
      </c>
      <c r="D301" s="110" t="s">
        <v>7803</v>
      </c>
      <c r="E301" s="110" t="s">
        <v>5706</v>
      </c>
      <c r="F301" s="107" t="s">
        <v>1946</v>
      </c>
      <c r="G301" s="108" t="s">
        <v>6367</v>
      </c>
      <c r="H301" s="109">
        <v>32</v>
      </c>
      <c r="I301" s="109">
        <f t="shared" si="8"/>
        <v>10</v>
      </c>
      <c r="J301" s="107">
        <f t="shared" si="9"/>
        <v>42</v>
      </c>
      <c r="K301" s="110" t="str">
        <f>VLOOKUP(B301,'[1]MAIN-3647,48-2.6-13.10-17.11'!$C:$J,3,0)</f>
        <v>C0007-JOG146</v>
      </c>
    </row>
    <row r="302" spans="1:11" s="76" customFormat="1" ht="35.25" customHeight="1">
      <c r="A302" s="107" t="s">
        <v>5040</v>
      </c>
      <c r="B302" s="71" t="s">
        <v>7802</v>
      </c>
      <c r="C302" s="110" t="s">
        <v>7800</v>
      </c>
      <c r="D302" s="110" t="s">
        <v>7803</v>
      </c>
      <c r="E302" s="110" t="s">
        <v>5707</v>
      </c>
      <c r="F302" s="107" t="s">
        <v>1947</v>
      </c>
      <c r="G302" s="108" t="s">
        <v>6368</v>
      </c>
      <c r="H302" s="109">
        <v>31</v>
      </c>
      <c r="I302" s="109">
        <f t="shared" si="8"/>
        <v>10</v>
      </c>
      <c r="J302" s="107">
        <f t="shared" si="9"/>
        <v>41</v>
      </c>
      <c r="K302" s="110" t="str">
        <f>VLOOKUP(B302,'[1]MAIN-3647,48-2.6-13.10-17.11'!$C:$J,3,0)</f>
        <v>C0007-JOG146</v>
      </c>
    </row>
    <row r="303" spans="1:11" s="76" customFormat="1" ht="35.25" customHeight="1">
      <c r="A303" s="107" t="s">
        <v>5041</v>
      </c>
      <c r="B303" s="71" t="s">
        <v>7802</v>
      </c>
      <c r="C303" s="110" t="s">
        <v>7800</v>
      </c>
      <c r="D303" s="110" t="s">
        <v>7803</v>
      </c>
      <c r="E303" s="110" t="s">
        <v>5708</v>
      </c>
      <c r="F303" s="107" t="s">
        <v>1948</v>
      </c>
      <c r="G303" s="108" t="s">
        <v>6369</v>
      </c>
      <c r="H303" s="109">
        <v>22</v>
      </c>
      <c r="I303" s="109">
        <f t="shared" si="8"/>
        <v>10</v>
      </c>
      <c r="J303" s="107">
        <f t="shared" si="9"/>
        <v>32</v>
      </c>
      <c r="K303" s="110" t="str">
        <f>VLOOKUP(B303,'[1]MAIN-3647,48-2.6-13.10-17.11'!$C:$J,3,0)</f>
        <v>C0007-JOG146</v>
      </c>
    </row>
    <row r="304" spans="1:11" s="76" customFormat="1" ht="35.25" customHeight="1">
      <c r="A304" s="107" t="s">
        <v>5042</v>
      </c>
      <c r="B304" s="71" t="s">
        <v>7804</v>
      </c>
      <c r="C304" s="110" t="s">
        <v>7800</v>
      </c>
      <c r="D304" s="110" t="s">
        <v>7805</v>
      </c>
      <c r="E304" s="110" t="s">
        <v>5709</v>
      </c>
      <c r="F304" s="107" t="s">
        <v>1945</v>
      </c>
      <c r="G304" s="108" t="s">
        <v>6370</v>
      </c>
      <c r="H304" s="109">
        <v>34</v>
      </c>
      <c r="I304" s="109">
        <f t="shared" si="8"/>
        <v>10</v>
      </c>
      <c r="J304" s="107">
        <f t="shared" si="9"/>
        <v>44</v>
      </c>
      <c r="K304" s="110" t="str">
        <f>VLOOKUP(B304,'[1]MAIN-3647,48-2.6-13.10-17.11'!$C:$J,3,0)</f>
        <v>C0007-JOG146</v>
      </c>
    </row>
    <row r="305" spans="1:11" s="76" customFormat="1" ht="35.25" customHeight="1">
      <c r="A305" s="107" t="s">
        <v>5043</v>
      </c>
      <c r="B305" s="71" t="s">
        <v>7804</v>
      </c>
      <c r="C305" s="110" t="s">
        <v>7800</v>
      </c>
      <c r="D305" s="110" t="s">
        <v>7805</v>
      </c>
      <c r="E305" s="110" t="s">
        <v>5710</v>
      </c>
      <c r="F305" s="107" t="s">
        <v>1946</v>
      </c>
      <c r="G305" s="108" t="s">
        <v>6371</v>
      </c>
      <c r="H305" s="109">
        <v>44</v>
      </c>
      <c r="I305" s="109">
        <f t="shared" si="8"/>
        <v>10</v>
      </c>
      <c r="J305" s="107">
        <f t="shared" si="9"/>
        <v>54</v>
      </c>
      <c r="K305" s="110" t="str">
        <f>VLOOKUP(B305,'[1]MAIN-3647,48-2.6-13.10-17.11'!$C:$J,3,0)</f>
        <v>C0007-JOG146</v>
      </c>
    </row>
    <row r="306" spans="1:11" s="76" customFormat="1" ht="35.25" customHeight="1">
      <c r="A306" s="107" t="s">
        <v>5044</v>
      </c>
      <c r="B306" s="71" t="s">
        <v>7804</v>
      </c>
      <c r="C306" s="110" t="s">
        <v>7800</v>
      </c>
      <c r="D306" s="110" t="s">
        <v>7805</v>
      </c>
      <c r="E306" s="110" t="s">
        <v>5711</v>
      </c>
      <c r="F306" s="107" t="s">
        <v>1947</v>
      </c>
      <c r="G306" s="108" t="s">
        <v>6372</v>
      </c>
      <c r="H306" s="109">
        <v>39</v>
      </c>
      <c r="I306" s="109">
        <f t="shared" si="8"/>
        <v>10</v>
      </c>
      <c r="J306" s="107">
        <f t="shared" si="9"/>
        <v>49</v>
      </c>
      <c r="K306" s="110" t="str">
        <f>VLOOKUP(B306,'[1]MAIN-3647,48-2.6-13.10-17.11'!$C:$J,3,0)</f>
        <v>C0007-JOG146</v>
      </c>
    </row>
    <row r="307" spans="1:11" s="76" customFormat="1" ht="35.25" customHeight="1">
      <c r="A307" s="107" t="s">
        <v>5045</v>
      </c>
      <c r="B307" s="71" t="s">
        <v>7804</v>
      </c>
      <c r="C307" s="110" t="s">
        <v>7800</v>
      </c>
      <c r="D307" s="110" t="s">
        <v>7805</v>
      </c>
      <c r="E307" s="110" t="s">
        <v>5712</v>
      </c>
      <c r="F307" s="107" t="s">
        <v>1948</v>
      </c>
      <c r="G307" s="108" t="s">
        <v>6373</v>
      </c>
      <c r="H307" s="109">
        <v>22</v>
      </c>
      <c r="I307" s="109">
        <f t="shared" si="8"/>
        <v>10</v>
      </c>
      <c r="J307" s="107">
        <f t="shared" si="9"/>
        <v>32</v>
      </c>
      <c r="K307" s="110" t="str">
        <f>VLOOKUP(B307,'[1]MAIN-3647,48-2.6-13.10-17.11'!$C:$J,3,0)</f>
        <v>C0007-JOG146</v>
      </c>
    </row>
    <row r="308" spans="1:11" s="76" customFormat="1" ht="35.25" customHeight="1">
      <c r="A308" s="107" t="s">
        <v>5046</v>
      </c>
      <c r="B308" s="71" t="s">
        <v>7806</v>
      </c>
      <c r="C308" s="110" t="s">
        <v>7807</v>
      </c>
      <c r="D308" s="110" t="s">
        <v>1870</v>
      </c>
      <c r="E308" s="110" t="s">
        <v>5713</v>
      </c>
      <c r="F308" s="107" t="s">
        <v>1945</v>
      </c>
      <c r="G308" s="108" t="s">
        <v>6374</v>
      </c>
      <c r="H308" s="109">
        <v>27</v>
      </c>
      <c r="I308" s="109">
        <f t="shared" si="8"/>
        <v>10</v>
      </c>
      <c r="J308" s="107">
        <f t="shared" si="9"/>
        <v>37</v>
      </c>
      <c r="K308" s="110" t="str">
        <f>VLOOKUP(B308,'[1]MAIN-3647,48-2.6-13.10-17.11'!$C:$J,3,0)</f>
        <v>C0007-SST1392</v>
      </c>
    </row>
    <row r="309" spans="1:11" s="76" customFormat="1" ht="35.25" customHeight="1">
      <c r="A309" s="107" t="s">
        <v>5047</v>
      </c>
      <c r="B309" s="71" t="s">
        <v>7806</v>
      </c>
      <c r="C309" s="110" t="s">
        <v>7807</v>
      </c>
      <c r="D309" s="110" t="s">
        <v>1870</v>
      </c>
      <c r="E309" s="110" t="s">
        <v>5714</v>
      </c>
      <c r="F309" s="107" t="s">
        <v>1946</v>
      </c>
      <c r="G309" s="108" t="s">
        <v>6375</v>
      </c>
      <c r="H309" s="109">
        <v>69</v>
      </c>
      <c r="I309" s="109">
        <f t="shared" si="8"/>
        <v>10</v>
      </c>
      <c r="J309" s="107">
        <f t="shared" si="9"/>
        <v>79</v>
      </c>
      <c r="K309" s="110" t="str">
        <f>VLOOKUP(B309,'[1]MAIN-3647,48-2.6-13.10-17.11'!$C:$J,3,0)</f>
        <v>C0007-SST1392</v>
      </c>
    </row>
    <row r="310" spans="1:11" s="76" customFormat="1" ht="35.25" customHeight="1">
      <c r="A310" s="107" t="s">
        <v>5048</v>
      </c>
      <c r="B310" s="71" t="s">
        <v>7806</v>
      </c>
      <c r="C310" s="110" t="s">
        <v>7807</v>
      </c>
      <c r="D310" s="110" t="s">
        <v>1870</v>
      </c>
      <c r="E310" s="110" t="s">
        <v>5715</v>
      </c>
      <c r="F310" s="107" t="s">
        <v>1947</v>
      </c>
      <c r="G310" s="108" t="s">
        <v>6376</v>
      </c>
      <c r="H310" s="109">
        <v>81</v>
      </c>
      <c r="I310" s="109">
        <f t="shared" si="8"/>
        <v>10</v>
      </c>
      <c r="J310" s="107">
        <f t="shared" si="9"/>
        <v>91</v>
      </c>
      <c r="K310" s="110" t="str">
        <f>VLOOKUP(B310,'[1]MAIN-3647,48-2.6-13.10-17.11'!$C:$J,3,0)</f>
        <v>C0007-SST1392</v>
      </c>
    </row>
    <row r="311" spans="1:11" s="76" customFormat="1" ht="35.25" customHeight="1">
      <c r="A311" s="107" t="s">
        <v>5049</v>
      </c>
      <c r="B311" s="71" t="s">
        <v>7806</v>
      </c>
      <c r="C311" s="110" t="s">
        <v>7807</v>
      </c>
      <c r="D311" s="110" t="s">
        <v>1870</v>
      </c>
      <c r="E311" s="110" t="s">
        <v>5716</v>
      </c>
      <c r="F311" s="107" t="s">
        <v>1948</v>
      </c>
      <c r="G311" s="108" t="s">
        <v>6377</v>
      </c>
      <c r="H311" s="109">
        <v>69</v>
      </c>
      <c r="I311" s="109">
        <f t="shared" si="8"/>
        <v>10</v>
      </c>
      <c r="J311" s="107">
        <f t="shared" si="9"/>
        <v>79</v>
      </c>
      <c r="K311" s="110" t="str">
        <f>VLOOKUP(B311,'[1]MAIN-3647,48-2.6-13.10-17.11'!$C:$J,3,0)</f>
        <v>C0007-SST1392</v>
      </c>
    </row>
    <row r="312" spans="1:11" s="76" customFormat="1" ht="35.25" customHeight="1">
      <c r="A312" s="107" t="s">
        <v>5050</v>
      </c>
      <c r="B312" s="71" t="s">
        <v>7808</v>
      </c>
      <c r="C312" s="110" t="s">
        <v>7807</v>
      </c>
      <c r="D312" s="110" t="s">
        <v>1869</v>
      </c>
      <c r="E312" s="110" t="s">
        <v>5717</v>
      </c>
      <c r="F312" s="107" t="s">
        <v>1945</v>
      </c>
      <c r="G312" s="108" t="s">
        <v>6378</v>
      </c>
      <c r="H312" s="109">
        <v>22</v>
      </c>
      <c r="I312" s="109">
        <f t="shared" si="8"/>
        <v>10</v>
      </c>
      <c r="J312" s="107">
        <f t="shared" si="9"/>
        <v>32</v>
      </c>
      <c r="K312" s="110" t="str">
        <f>VLOOKUP(B312,'[1]MAIN-3647,48-2.6-13.10-17.11'!$C:$J,3,0)</f>
        <v>C0007-SST1392</v>
      </c>
    </row>
    <row r="313" spans="1:11" s="76" customFormat="1" ht="35.25" customHeight="1">
      <c r="A313" s="107" t="s">
        <v>5051</v>
      </c>
      <c r="B313" s="71" t="s">
        <v>7808</v>
      </c>
      <c r="C313" s="110" t="s">
        <v>7807</v>
      </c>
      <c r="D313" s="110" t="s">
        <v>1869</v>
      </c>
      <c r="E313" s="110" t="s">
        <v>5718</v>
      </c>
      <c r="F313" s="107" t="s">
        <v>1946</v>
      </c>
      <c r="G313" s="108" t="s">
        <v>6379</v>
      </c>
      <c r="H313" s="109">
        <v>55</v>
      </c>
      <c r="I313" s="109">
        <f t="shared" si="8"/>
        <v>10</v>
      </c>
      <c r="J313" s="107">
        <f t="shared" si="9"/>
        <v>65</v>
      </c>
      <c r="K313" s="110" t="str">
        <f>VLOOKUP(B313,'[1]MAIN-3647,48-2.6-13.10-17.11'!$C:$J,3,0)</f>
        <v>C0007-SST1392</v>
      </c>
    </row>
    <row r="314" spans="1:11" s="76" customFormat="1" ht="35.25" customHeight="1">
      <c r="A314" s="107" t="s">
        <v>5052</v>
      </c>
      <c r="B314" s="71" t="s">
        <v>7808</v>
      </c>
      <c r="C314" s="110" t="s">
        <v>7807</v>
      </c>
      <c r="D314" s="110" t="s">
        <v>1869</v>
      </c>
      <c r="E314" s="110" t="s">
        <v>5719</v>
      </c>
      <c r="F314" s="107" t="s">
        <v>1947</v>
      </c>
      <c r="G314" s="108" t="s">
        <v>6380</v>
      </c>
      <c r="H314" s="109">
        <v>65</v>
      </c>
      <c r="I314" s="109">
        <f t="shared" si="8"/>
        <v>10</v>
      </c>
      <c r="J314" s="107">
        <f t="shared" si="9"/>
        <v>75</v>
      </c>
      <c r="K314" s="110" t="str">
        <f>VLOOKUP(B314,'[1]MAIN-3647,48-2.6-13.10-17.11'!$C:$J,3,0)</f>
        <v>C0007-SST1392</v>
      </c>
    </row>
    <row r="315" spans="1:11" s="76" customFormat="1" ht="35.25" customHeight="1">
      <c r="A315" s="107" t="s">
        <v>5053</v>
      </c>
      <c r="B315" s="71" t="s">
        <v>7808</v>
      </c>
      <c r="C315" s="110" t="s">
        <v>7807</v>
      </c>
      <c r="D315" s="110" t="s">
        <v>1869</v>
      </c>
      <c r="E315" s="110" t="s">
        <v>5720</v>
      </c>
      <c r="F315" s="107" t="s">
        <v>1948</v>
      </c>
      <c r="G315" s="108" t="s">
        <v>6381</v>
      </c>
      <c r="H315" s="109">
        <v>55</v>
      </c>
      <c r="I315" s="109">
        <f t="shared" si="8"/>
        <v>10</v>
      </c>
      <c r="J315" s="107">
        <f t="shared" si="9"/>
        <v>65</v>
      </c>
      <c r="K315" s="110" t="str">
        <f>VLOOKUP(B315,'[1]MAIN-3647,48-2.6-13.10-17.11'!$C:$J,3,0)</f>
        <v>C0007-SST1392</v>
      </c>
    </row>
    <row r="316" spans="1:11" s="76" customFormat="1" ht="35.25" customHeight="1">
      <c r="A316" s="107" t="s">
        <v>5054</v>
      </c>
      <c r="B316" s="71" t="s">
        <v>7809</v>
      </c>
      <c r="C316" s="110" t="s">
        <v>7807</v>
      </c>
      <c r="D316" s="110" t="s">
        <v>1853</v>
      </c>
      <c r="E316" s="110" t="s">
        <v>5721</v>
      </c>
      <c r="F316" s="107" t="s">
        <v>1945</v>
      </c>
      <c r="G316" s="108" t="s">
        <v>6382</v>
      </c>
      <c r="H316" s="109">
        <v>28</v>
      </c>
      <c r="I316" s="109">
        <f t="shared" si="8"/>
        <v>10</v>
      </c>
      <c r="J316" s="107">
        <f t="shared" si="9"/>
        <v>38</v>
      </c>
      <c r="K316" s="110" t="str">
        <f>VLOOKUP(B316,'[1]MAIN-3647,48-2.6-13.10-17.11'!$C:$J,3,0)</f>
        <v>C0007-SST1392</v>
      </c>
    </row>
    <row r="317" spans="1:11" s="76" customFormat="1" ht="35.25" customHeight="1">
      <c r="A317" s="107" t="s">
        <v>5055</v>
      </c>
      <c r="B317" s="71" t="s">
        <v>7809</v>
      </c>
      <c r="C317" s="110" t="s">
        <v>7807</v>
      </c>
      <c r="D317" s="110" t="s">
        <v>1853</v>
      </c>
      <c r="E317" s="110" t="s">
        <v>5722</v>
      </c>
      <c r="F317" s="107" t="s">
        <v>1946</v>
      </c>
      <c r="G317" s="108" t="s">
        <v>6383</v>
      </c>
      <c r="H317" s="109">
        <v>71</v>
      </c>
      <c r="I317" s="109">
        <f t="shared" si="8"/>
        <v>10</v>
      </c>
      <c r="J317" s="107">
        <f t="shared" si="9"/>
        <v>81</v>
      </c>
      <c r="K317" s="110" t="str">
        <f>VLOOKUP(B317,'[1]MAIN-3647,48-2.6-13.10-17.11'!$C:$J,3,0)</f>
        <v>C0007-SST1392</v>
      </c>
    </row>
    <row r="318" spans="1:11" s="76" customFormat="1" ht="35.25" customHeight="1">
      <c r="A318" s="107" t="s">
        <v>5056</v>
      </c>
      <c r="B318" s="71" t="s">
        <v>7809</v>
      </c>
      <c r="C318" s="110" t="s">
        <v>7807</v>
      </c>
      <c r="D318" s="110" t="s">
        <v>1853</v>
      </c>
      <c r="E318" s="110" t="s">
        <v>5723</v>
      </c>
      <c r="F318" s="107" t="s">
        <v>1947</v>
      </c>
      <c r="G318" s="108" t="s">
        <v>6384</v>
      </c>
      <c r="H318" s="109">
        <v>87</v>
      </c>
      <c r="I318" s="109">
        <f t="shared" si="8"/>
        <v>10</v>
      </c>
      <c r="J318" s="107">
        <f t="shared" si="9"/>
        <v>97</v>
      </c>
      <c r="K318" s="110" t="str">
        <f>VLOOKUP(B318,'[1]MAIN-3647,48-2.6-13.10-17.11'!$C:$J,3,0)</f>
        <v>C0007-SST1392</v>
      </c>
    </row>
    <row r="319" spans="1:11" s="76" customFormat="1" ht="35.25" customHeight="1">
      <c r="A319" s="107" t="s">
        <v>5057</v>
      </c>
      <c r="B319" s="71" t="s">
        <v>7809</v>
      </c>
      <c r="C319" s="110" t="s">
        <v>7807</v>
      </c>
      <c r="D319" s="110" t="s">
        <v>1853</v>
      </c>
      <c r="E319" s="110" t="s">
        <v>5724</v>
      </c>
      <c r="F319" s="107" t="s">
        <v>1948</v>
      </c>
      <c r="G319" s="108" t="s">
        <v>6385</v>
      </c>
      <c r="H319" s="109">
        <v>72</v>
      </c>
      <c r="I319" s="109">
        <f t="shared" si="8"/>
        <v>10</v>
      </c>
      <c r="J319" s="107">
        <f t="shared" si="9"/>
        <v>82</v>
      </c>
      <c r="K319" s="110" t="str">
        <f>VLOOKUP(B319,'[1]MAIN-3647,48-2.6-13.10-17.11'!$C:$J,3,0)</f>
        <v>C0007-SST1392</v>
      </c>
    </row>
    <row r="320" spans="1:11" s="76" customFormat="1" ht="35.25" customHeight="1">
      <c r="A320" s="107" t="s">
        <v>5058</v>
      </c>
      <c r="B320" s="71" t="s">
        <v>7810</v>
      </c>
      <c r="C320" s="110" t="s">
        <v>7807</v>
      </c>
      <c r="D320" s="110" t="s">
        <v>1850</v>
      </c>
      <c r="E320" s="110" t="s">
        <v>5725</v>
      </c>
      <c r="F320" s="107" t="s">
        <v>1945</v>
      </c>
      <c r="G320" s="108" t="s">
        <v>6386</v>
      </c>
      <c r="H320" s="109">
        <v>40</v>
      </c>
      <c r="I320" s="109">
        <f t="shared" si="8"/>
        <v>10</v>
      </c>
      <c r="J320" s="107">
        <f t="shared" si="9"/>
        <v>50</v>
      </c>
      <c r="K320" s="110" t="str">
        <f>VLOOKUP(B320,'[1]MAIN-3647,48-2.6-13.10-17.11'!$C:$J,3,0)</f>
        <v>C0007-SST1392</v>
      </c>
    </row>
    <row r="321" spans="1:11" s="76" customFormat="1" ht="35.25" customHeight="1">
      <c r="A321" s="107" t="s">
        <v>5059</v>
      </c>
      <c r="B321" s="71" t="s">
        <v>7810</v>
      </c>
      <c r="C321" s="110" t="s">
        <v>7807</v>
      </c>
      <c r="D321" s="110" t="s">
        <v>1850</v>
      </c>
      <c r="E321" s="110" t="s">
        <v>5726</v>
      </c>
      <c r="F321" s="107" t="s">
        <v>1946</v>
      </c>
      <c r="G321" s="108" t="s">
        <v>6387</v>
      </c>
      <c r="H321" s="109">
        <v>106</v>
      </c>
      <c r="I321" s="109">
        <f t="shared" si="8"/>
        <v>20</v>
      </c>
      <c r="J321" s="107">
        <f t="shared" si="9"/>
        <v>126</v>
      </c>
      <c r="K321" s="110" t="str">
        <f>VLOOKUP(B321,'[1]MAIN-3647,48-2.6-13.10-17.11'!$C:$J,3,0)</f>
        <v>C0007-SST1392</v>
      </c>
    </row>
    <row r="322" spans="1:11" s="76" customFormat="1" ht="35.25" customHeight="1">
      <c r="A322" s="107" t="s">
        <v>5060</v>
      </c>
      <c r="B322" s="71" t="s">
        <v>7810</v>
      </c>
      <c r="C322" s="110" t="s">
        <v>7807</v>
      </c>
      <c r="D322" s="110" t="s">
        <v>1850</v>
      </c>
      <c r="E322" s="110" t="s">
        <v>5727</v>
      </c>
      <c r="F322" s="107" t="s">
        <v>1947</v>
      </c>
      <c r="G322" s="108" t="s">
        <v>6388</v>
      </c>
      <c r="H322" s="109">
        <v>124</v>
      </c>
      <c r="I322" s="109">
        <f t="shared" si="8"/>
        <v>20</v>
      </c>
      <c r="J322" s="107">
        <f t="shared" si="9"/>
        <v>144</v>
      </c>
      <c r="K322" s="110" t="str">
        <f>VLOOKUP(B322,'[1]MAIN-3647,48-2.6-13.10-17.11'!$C:$J,3,0)</f>
        <v>C0007-SST1392</v>
      </c>
    </row>
    <row r="323" spans="1:11" s="76" customFormat="1" ht="35.25" customHeight="1">
      <c r="A323" s="107" t="s">
        <v>5061</v>
      </c>
      <c r="B323" s="71" t="s">
        <v>7810</v>
      </c>
      <c r="C323" s="110" t="s">
        <v>7807</v>
      </c>
      <c r="D323" s="110" t="s">
        <v>1850</v>
      </c>
      <c r="E323" s="110" t="s">
        <v>5728</v>
      </c>
      <c r="F323" s="107" t="s">
        <v>1948</v>
      </c>
      <c r="G323" s="108" t="s">
        <v>6389</v>
      </c>
      <c r="H323" s="109">
        <v>103</v>
      </c>
      <c r="I323" s="109">
        <f t="shared" si="8"/>
        <v>20</v>
      </c>
      <c r="J323" s="107">
        <f t="shared" si="9"/>
        <v>123</v>
      </c>
      <c r="K323" s="110" t="str">
        <f>VLOOKUP(B323,'[1]MAIN-3647,48-2.6-13.10-17.11'!$C:$J,3,0)</f>
        <v>C0007-SST1392</v>
      </c>
    </row>
    <row r="324" spans="1:11" s="76" customFormat="1" ht="35.25" customHeight="1">
      <c r="A324" s="107" t="s">
        <v>5062</v>
      </c>
      <c r="B324" s="71" t="s">
        <v>7811</v>
      </c>
      <c r="C324" s="110" t="s">
        <v>7807</v>
      </c>
      <c r="D324" s="110" t="s">
        <v>7764</v>
      </c>
      <c r="E324" s="110" t="s">
        <v>5729</v>
      </c>
      <c r="F324" s="107" t="s">
        <v>1945</v>
      </c>
      <c r="G324" s="108" t="s">
        <v>6390</v>
      </c>
      <c r="H324" s="109">
        <v>15</v>
      </c>
      <c r="I324" s="109">
        <f t="shared" ref="I324:I387" si="10">ROUNDUP(H324*0.1,-1)</f>
        <v>10</v>
      </c>
      <c r="J324" s="107">
        <f t="shared" ref="J324:J387" si="11">SUM(H324:I324)</f>
        <v>25</v>
      </c>
      <c r="K324" s="110" t="str">
        <f>VLOOKUP(B324,'[1]MAIN-3647,48-2.6-13.10-17.11'!$C:$J,3,0)</f>
        <v>C0007-SST1392</v>
      </c>
    </row>
    <row r="325" spans="1:11" s="76" customFormat="1" ht="35.25" customHeight="1">
      <c r="A325" s="107" t="s">
        <v>5063</v>
      </c>
      <c r="B325" s="71" t="s">
        <v>7811</v>
      </c>
      <c r="C325" s="110" t="s">
        <v>7807</v>
      </c>
      <c r="D325" s="110" t="s">
        <v>7764</v>
      </c>
      <c r="E325" s="110" t="s">
        <v>5730</v>
      </c>
      <c r="F325" s="107" t="s">
        <v>1946</v>
      </c>
      <c r="G325" s="108" t="s">
        <v>6391</v>
      </c>
      <c r="H325" s="109">
        <v>42</v>
      </c>
      <c r="I325" s="109">
        <f t="shared" si="10"/>
        <v>10</v>
      </c>
      <c r="J325" s="107">
        <f t="shared" si="11"/>
        <v>52</v>
      </c>
      <c r="K325" s="110" t="str">
        <f>VLOOKUP(B325,'[1]MAIN-3647,48-2.6-13.10-17.11'!$C:$J,3,0)</f>
        <v>C0007-SST1392</v>
      </c>
    </row>
    <row r="326" spans="1:11" s="76" customFormat="1" ht="35.25" customHeight="1">
      <c r="A326" s="107" t="s">
        <v>5064</v>
      </c>
      <c r="B326" s="71" t="s">
        <v>7811</v>
      </c>
      <c r="C326" s="110" t="s">
        <v>7807</v>
      </c>
      <c r="D326" s="110" t="s">
        <v>7764</v>
      </c>
      <c r="E326" s="110" t="s">
        <v>5731</v>
      </c>
      <c r="F326" s="107" t="s">
        <v>1947</v>
      </c>
      <c r="G326" s="108" t="s">
        <v>6392</v>
      </c>
      <c r="H326" s="109">
        <v>48</v>
      </c>
      <c r="I326" s="109">
        <f t="shared" si="10"/>
        <v>10</v>
      </c>
      <c r="J326" s="107">
        <f t="shared" si="11"/>
        <v>58</v>
      </c>
      <c r="K326" s="110" t="str">
        <f>VLOOKUP(B326,'[1]MAIN-3647,48-2.6-13.10-17.11'!$C:$J,3,0)</f>
        <v>C0007-SST1392</v>
      </c>
    </row>
    <row r="327" spans="1:11" s="76" customFormat="1" ht="35.25" customHeight="1">
      <c r="A327" s="107" t="s">
        <v>5065</v>
      </c>
      <c r="B327" s="71" t="s">
        <v>7811</v>
      </c>
      <c r="C327" s="110" t="s">
        <v>7807</v>
      </c>
      <c r="D327" s="110" t="s">
        <v>7764</v>
      </c>
      <c r="E327" s="110" t="s">
        <v>5732</v>
      </c>
      <c r="F327" s="107" t="s">
        <v>1948</v>
      </c>
      <c r="G327" s="108" t="s">
        <v>6393</v>
      </c>
      <c r="H327" s="109">
        <v>40</v>
      </c>
      <c r="I327" s="109">
        <f t="shared" si="10"/>
        <v>10</v>
      </c>
      <c r="J327" s="107">
        <f t="shared" si="11"/>
        <v>50</v>
      </c>
      <c r="K327" s="110" t="str">
        <f>VLOOKUP(B327,'[1]MAIN-3647,48-2.6-13.10-17.11'!$C:$J,3,0)</f>
        <v>C0007-SST1392</v>
      </c>
    </row>
    <row r="328" spans="1:11" s="76" customFormat="1" ht="35.25" customHeight="1">
      <c r="A328" s="107" t="s">
        <v>5066</v>
      </c>
      <c r="B328" s="71" t="s">
        <v>7812</v>
      </c>
      <c r="C328" s="110" t="s">
        <v>7807</v>
      </c>
      <c r="D328" s="110" t="s">
        <v>4696</v>
      </c>
      <c r="E328" s="110" t="s">
        <v>5733</v>
      </c>
      <c r="F328" s="107" t="s">
        <v>1945</v>
      </c>
      <c r="G328" s="108" t="s">
        <v>6394</v>
      </c>
      <c r="H328" s="109">
        <v>15</v>
      </c>
      <c r="I328" s="109">
        <f t="shared" si="10"/>
        <v>10</v>
      </c>
      <c r="J328" s="107">
        <f t="shared" si="11"/>
        <v>25</v>
      </c>
      <c r="K328" s="110" t="str">
        <f>VLOOKUP(B328,'[1]MAIN-3647,48-2.6-13.10-17.11'!$C:$J,3,0)</f>
        <v>C0007-SST1392</v>
      </c>
    </row>
    <row r="329" spans="1:11" s="76" customFormat="1" ht="35.25" customHeight="1">
      <c r="A329" s="107" t="s">
        <v>5067</v>
      </c>
      <c r="B329" s="71" t="s">
        <v>7812</v>
      </c>
      <c r="C329" s="110" t="s">
        <v>7807</v>
      </c>
      <c r="D329" s="110" t="s">
        <v>4696</v>
      </c>
      <c r="E329" s="110" t="s">
        <v>5734</v>
      </c>
      <c r="F329" s="107" t="s">
        <v>1946</v>
      </c>
      <c r="G329" s="108" t="s">
        <v>6395</v>
      </c>
      <c r="H329" s="109">
        <v>42</v>
      </c>
      <c r="I329" s="109">
        <f t="shared" si="10"/>
        <v>10</v>
      </c>
      <c r="J329" s="107">
        <f t="shared" si="11"/>
        <v>52</v>
      </c>
      <c r="K329" s="110" t="str">
        <f>VLOOKUP(B329,'[1]MAIN-3647,48-2.6-13.10-17.11'!$C:$J,3,0)</f>
        <v>C0007-SST1392</v>
      </c>
    </row>
    <row r="330" spans="1:11" s="76" customFormat="1" ht="35.25" customHeight="1">
      <c r="A330" s="107" t="s">
        <v>5068</v>
      </c>
      <c r="B330" s="71" t="s">
        <v>7812</v>
      </c>
      <c r="C330" s="110" t="s">
        <v>7807</v>
      </c>
      <c r="D330" s="110" t="s">
        <v>4696</v>
      </c>
      <c r="E330" s="110" t="s">
        <v>5735</v>
      </c>
      <c r="F330" s="107" t="s">
        <v>1947</v>
      </c>
      <c r="G330" s="108" t="s">
        <v>6396</v>
      </c>
      <c r="H330" s="109">
        <v>48</v>
      </c>
      <c r="I330" s="109">
        <f t="shared" si="10"/>
        <v>10</v>
      </c>
      <c r="J330" s="107">
        <f t="shared" si="11"/>
        <v>58</v>
      </c>
      <c r="K330" s="110" t="str">
        <f>VLOOKUP(B330,'[1]MAIN-3647,48-2.6-13.10-17.11'!$C:$J,3,0)</f>
        <v>C0007-SST1392</v>
      </c>
    </row>
    <row r="331" spans="1:11" s="76" customFormat="1" ht="35.25" customHeight="1">
      <c r="A331" s="107" t="s">
        <v>5069</v>
      </c>
      <c r="B331" s="71" t="s">
        <v>7812</v>
      </c>
      <c r="C331" s="110" t="s">
        <v>7807</v>
      </c>
      <c r="D331" s="110" t="s">
        <v>4696</v>
      </c>
      <c r="E331" s="110" t="s">
        <v>5736</v>
      </c>
      <c r="F331" s="107" t="s">
        <v>1948</v>
      </c>
      <c r="G331" s="108" t="s">
        <v>6397</v>
      </c>
      <c r="H331" s="109">
        <v>40</v>
      </c>
      <c r="I331" s="109">
        <f t="shared" si="10"/>
        <v>10</v>
      </c>
      <c r="J331" s="107">
        <f t="shared" si="11"/>
        <v>50</v>
      </c>
      <c r="K331" s="110" t="str">
        <f>VLOOKUP(B331,'[1]MAIN-3647,48-2.6-13.10-17.11'!$C:$J,3,0)</f>
        <v>C0007-SST1392</v>
      </c>
    </row>
    <row r="332" spans="1:11" s="76" customFormat="1" ht="35.25" customHeight="1">
      <c r="A332" s="107" t="s">
        <v>5070</v>
      </c>
      <c r="B332" s="71" t="s">
        <v>7813</v>
      </c>
      <c r="C332" s="110" t="s">
        <v>7814</v>
      </c>
      <c r="D332" s="110" t="s">
        <v>1850</v>
      </c>
      <c r="E332" s="110" t="s">
        <v>5737</v>
      </c>
      <c r="F332" s="107" t="s">
        <v>1945</v>
      </c>
      <c r="G332" s="108" t="s">
        <v>6398</v>
      </c>
      <c r="H332" s="109">
        <v>32</v>
      </c>
      <c r="I332" s="109">
        <f t="shared" si="10"/>
        <v>10</v>
      </c>
      <c r="J332" s="107">
        <f t="shared" si="11"/>
        <v>42</v>
      </c>
      <c r="K332" s="110" t="str">
        <f>VLOOKUP(B332,'[1]MAIN-3647,48-2.6-13.10-17.11'!$C:$J,3,0)</f>
        <v>C0007-LST261</v>
      </c>
    </row>
    <row r="333" spans="1:11" s="76" customFormat="1" ht="35.25" customHeight="1">
      <c r="A333" s="107" t="s">
        <v>5071</v>
      </c>
      <c r="B333" s="71" t="s">
        <v>7813</v>
      </c>
      <c r="C333" s="110" t="s">
        <v>7814</v>
      </c>
      <c r="D333" s="110" t="s">
        <v>1850</v>
      </c>
      <c r="E333" s="110" t="s">
        <v>5738</v>
      </c>
      <c r="F333" s="107" t="s">
        <v>1946</v>
      </c>
      <c r="G333" s="108" t="s">
        <v>6399</v>
      </c>
      <c r="H333" s="109">
        <v>68</v>
      </c>
      <c r="I333" s="109">
        <f t="shared" si="10"/>
        <v>10</v>
      </c>
      <c r="J333" s="107">
        <f t="shared" si="11"/>
        <v>78</v>
      </c>
      <c r="K333" s="110" t="str">
        <f>VLOOKUP(B333,'[1]MAIN-3647,48-2.6-13.10-17.11'!$C:$J,3,0)</f>
        <v>C0007-LST261</v>
      </c>
    </row>
    <row r="334" spans="1:11" s="76" customFormat="1" ht="35.25" customHeight="1">
      <c r="A334" s="107" t="s">
        <v>5072</v>
      </c>
      <c r="B334" s="71" t="s">
        <v>7813</v>
      </c>
      <c r="C334" s="110" t="s">
        <v>7814</v>
      </c>
      <c r="D334" s="110" t="s">
        <v>1850</v>
      </c>
      <c r="E334" s="110" t="s">
        <v>5739</v>
      </c>
      <c r="F334" s="107" t="s">
        <v>1947</v>
      </c>
      <c r="G334" s="108" t="s">
        <v>6400</v>
      </c>
      <c r="H334" s="109">
        <v>77</v>
      </c>
      <c r="I334" s="109">
        <f t="shared" si="10"/>
        <v>10</v>
      </c>
      <c r="J334" s="107">
        <f t="shared" si="11"/>
        <v>87</v>
      </c>
      <c r="K334" s="110" t="str">
        <f>VLOOKUP(B334,'[1]MAIN-3647,48-2.6-13.10-17.11'!$C:$J,3,0)</f>
        <v>C0007-LST261</v>
      </c>
    </row>
    <row r="335" spans="1:11" s="76" customFormat="1" ht="35.25" customHeight="1">
      <c r="A335" s="107" t="s">
        <v>5073</v>
      </c>
      <c r="B335" s="71" t="s">
        <v>7813</v>
      </c>
      <c r="C335" s="110" t="s">
        <v>7814</v>
      </c>
      <c r="D335" s="110" t="s">
        <v>1850</v>
      </c>
      <c r="E335" s="110" t="s">
        <v>5740</v>
      </c>
      <c r="F335" s="107" t="s">
        <v>1948</v>
      </c>
      <c r="G335" s="108" t="s">
        <v>6401</v>
      </c>
      <c r="H335" s="109">
        <v>50</v>
      </c>
      <c r="I335" s="109">
        <f t="shared" si="10"/>
        <v>10</v>
      </c>
      <c r="J335" s="107">
        <f t="shared" si="11"/>
        <v>60</v>
      </c>
      <c r="K335" s="110" t="str">
        <f>VLOOKUP(B335,'[1]MAIN-3647,48-2.6-13.10-17.11'!$C:$J,3,0)</f>
        <v>C0007-LST261</v>
      </c>
    </row>
    <row r="336" spans="1:11" s="76" customFormat="1" ht="35.25" customHeight="1">
      <c r="A336" s="107" t="s">
        <v>5074</v>
      </c>
      <c r="B336" s="71" t="s">
        <v>7815</v>
      </c>
      <c r="C336" s="110" t="s">
        <v>7814</v>
      </c>
      <c r="D336" s="110" t="s">
        <v>4738</v>
      </c>
      <c r="E336" s="110" t="s">
        <v>5741</v>
      </c>
      <c r="F336" s="107" t="s">
        <v>1945</v>
      </c>
      <c r="G336" s="108" t="s">
        <v>6402</v>
      </c>
      <c r="H336" s="109">
        <v>20</v>
      </c>
      <c r="I336" s="109">
        <f t="shared" si="10"/>
        <v>10</v>
      </c>
      <c r="J336" s="107">
        <f t="shared" si="11"/>
        <v>30</v>
      </c>
      <c r="K336" s="110" t="str">
        <f>VLOOKUP(B336,'[1]MAIN-3647,48-2.6-13.10-17.11'!$C:$J,3,0)</f>
        <v>C0007-LST261</v>
      </c>
    </row>
    <row r="337" spans="1:11" s="76" customFormat="1" ht="35.25" customHeight="1">
      <c r="A337" s="107" t="s">
        <v>5075</v>
      </c>
      <c r="B337" s="71" t="s">
        <v>7815</v>
      </c>
      <c r="C337" s="110" t="s">
        <v>7814</v>
      </c>
      <c r="D337" s="110" t="s">
        <v>4738</v>
      </c>
      <c r="E337" s="110" t="s">
        <v>5742</v>
      </c>
      <c r="F337" s="107" t="s">
        <v>1946</v>
      </c>
      <c r="G337" s="108" t="s">
        <v>6403</v>
      </c>
      <c r="H337" s="109">
        <v>45</v>
      </c>
      <c r="I337" s="109">
        <f t="shared" si="10"/>
        <v>10</v>
      </c>
      <c r="J337" s="107">
        <f t="shared" si="11"/>
        <v>55</v>
      </c>
      <c r="K337" s="110" t="str">
        <f>VLOOKUP(B337,'[1]MAIN-3647,48-2.6-13.10-17.11'!$C:$J,3,0)</f>
        <v>C0007-LST261</v>
      </c>
    </row>
    <row r="338" spans="1:11" s="76" customFormat="1" ht="35.25" customHeight="1">
      <c r="A338" s="107" t="s">
        <v>5076</v>
      </c>
      <c r="B338" s="71" t="s">
        <v>7815</v>
      </c>
      <c r="C338" s="110" t="s">
        <v>7814</v>
      </c>
      <c r="D338" s="110" t="s">
        <v>4738</v>
      </c>
      <c r="E338" s="110" t="s">
        <v>5743</v>
      </c>
      <c r="F338" s="107" t="s">
        <v>1947</v>
      </c>
      <c r="G338" s="108" t="s">
        <v>6404</v>
      </c>
      <c r="H338" s="109">
        <v>52</v>
      </c>
      <c r="I338" s="109">
        <f t="shared" si="10"/>
        <v>10</v>
      </c>
      <c r="J338" s="107">
        <f t="shared" si="11"/>
        <v>62</v>
      </c>
      <c r="K338" s="110" t="str">
        <f>VLOOKUP(B338,'[1]MAIN-3647,48-2.6-13.10-17.11'!$C:$J,3,0)</f>
        <v>C0007-LST261</v>
      </c>
    </row>
    <row r="339" spans="1:11" s="76" customFormat="1" ht="35.25" customHeight="1">
      <c r="A339" s="107" t="s">
        <v>5077</v>
      </c>
      <c r="B339" s="71" t="s">
        <v>7815</v>
      </c>
      <c r="C339" s="110" t="s">
        <v>7814</v>
      </c>
      <c r="D339" s="110" t="s">
        <v>4738</v>
      </c>
      <c r="E339" s="110" t="s">
        <v>5744</v>
      </c>
      <c r="F339" s="107" t="s">
        <v>1948</v>
      </c>
      <c r="G339" s="108" t="s">
        <v>6405</v>
      </c>
      <c r="H339" s="109">
        <v>32</v>
      </c>
      <c r="I339" s="109">
        <f t="shared" si="10"/>
        <v>10</v>
      </c>
      <c r="J339" s="107">
        <f t="shared" si="11"/>
        <v>42</v>
      </c>
      <c r="K339" s="110" t="str">
        <f>VLOOKUP(B339,'[1]MAIN-3647,48-2.6-13.10-17.11'!$C:$J,3,0)</f>
        <v>C0007-LST261</v>
      </c>
    </row>
    <row r="340" spans="1:11" s="76" customFormat="1" ht="35.25" customHeight="1">
      <c r="A340" s="107" t="s">
        <v>5078</v>
      </c>
      <c r="B340" s="71" t="s">
        <v>7816</v>
      </c>
      <c r="C340" s="110" t="s">
        <v>7814</v>
      </c>
      <c r="D340" s="110" t="s">
        <v>7817</v>
      </c>
      <c r="E340" s="110" t="s">
        <v>5745</v>
      </c>
      <c r="F340" s="107" t="s">
        <v>1945</v>
      </c>
      <c r="G340" s="108" t="s">
        <v>6406</v>
      </c>
      <c r="H340" s="109">
        <v>20</v>
      </c>
      <c r="I340" s="109">
        <f t="shared" si="10"/>
        <v>10</v>
      </c>
      <c r="J340" s="107">
        <f t="shared" si="11"/>
        <v>30</v>
      </c>
      <c r="K340" s="110" t="str">
        <f>VLOOKUP(B340,'[1]MAIN-3647,48-2.6-13.10-17.11'!$C:$J,3,0)</f>
        <v>C0007-LST261</v>
      </c>
    </row>
    <row r="341" spans="1:11" s="76" customFormat="1" ht="35.25" customHeight="1">
      <c r="A341" s="107" t="s">
        <v>5079</v>
      </c>
      <c r="B341" s="71" t="s">
        <v>7816</v>
      </c>
      <c r="C341" s="110" t="s">
        <v>7814</v>
      </c>
      <c r="D341" s="110" t="s">
        <v>7817</v>
      </c>
      <c r="E341" s="110" t="s">
        <v>5746</v>
      </c>
      <c r="F341" s="107" t="s">
        <v>1946</v>
      </c>
      <c r="G341" s="108" t="s">
        <v>6407</v>
      </c>
      <c r="H341" s="109">
        <v>44</v>
      </c>
      <c r="I341" s="109">
        <f t="shared" si="10"/>
        <v>10</v>
      </c>
      <c r="J341" s="107">
        <f t="shared" si="11"/>
        <v>54</v>
      </c>
      <c r="K341" s="110" t="str">
        <f>VLOOKUP(B341,'[1]MAIN-3647,48-2.6-13.10-17.11'!$C:$J,3,0)</f>
        <v>C0007-LST261</v>
      </c>
    </row>
    <row r="342" spans="1:11" s="76" customFormat="1" ht="35.25" customHeight="1">
      <c r="A342" s="107" t="s">
        <v>5080</v>
      </c>
      <c r="B342" s="71" t="s">
        <v>7816</v>
      </c>
      <c r="C342" s="110" t="s">
        <v>7814</v>
      </c>
      <c r="D342" s="110" t="s">
        <v>7817</v>
      </c>
      <c r="E342" s="110" t="s">
        <v>5747</v>
      </c>
      <c r="F342" s="107" t="s">
        <v>1947</v>
      </c>
      <c r="G342" s="108" t="s">
        <v>6408</v>
      </c>
      <c r="H342" s="109">
        <v>52</v>
      </c>
      <c r="I342" s="109">
        <f t="shared" si="10"/>
        <v>10</v>
      </c>
      <c r="J342" s="107">
        <f t="shared" si="11"/>
        <v>62</v>
      </c>
      <c r="K342" s="110" t="str">
        <f>VLOOKUP(B342,'[1]MAIN-3647,48-2.6-13.10-17.11'!$C:$J,3,0)</f>
        <v>C0007-LST261</v>
      </c>
    </row>
    <row r="343" spans="1:11" s="76" customFormat="1" ht="35.25" customHeight="1">
      <c r="A343" s="107" t="s">
        <v>5081</v>
      </c>
      <c r="B343" s="71" t="s">
        <v>7816</v>
      </c>
      <c r="C343" s="110" t="s">
        <v>7814</v>
      </c>
      <c r="D343" s="110" t="s">
        <v>7817</v>
      </c>
      <c r="E343" s="110" t="s">
        <v>5748</v>
      </c>
      <c r="F343" s="107" t="s">
        <v>1948</v>
      </c>
      <c r="G343" s="108" t="s">
        <v>6409</v>
      </c>
      <c r="H343" s="109">
        <v>31</v>
      </c>
      <c r="I343" s="109">
        <f t="shared" si="10"/>
        <v>10</v>
      </c>
      <c r="J343" s="107">
        <f t="shared" si="11"/>
        <v>41</v>
      </c>
      <c r="K343" s="110" t="str">
        <f>VLOOKUP(B343,'[1]MAIN-3647,48-2.6-13.10-17.11'!$C:$J,3,0)</f>
        <v>C0007-LST261</v>
      </c>
    </row>
    <row r="344" spans="1:11" s="76" customFormat="1" ht="35.25" customHeight="1">
      <c r="A344" s="107" t="s">
        <v>5082</v>
      </c>
      <c r="B344" s="71" t="s">
        <v>7818</v>
      </c>
      <c r="C344" s="110" t="s">
        <v>7819</v>
      </c>
      <c r="D344" s="110" t="s">
        <v>7820</v>
      </c>
      <c r="E344" s="110" t="s">
        <v>5749</v>
      </c>
      <c r="F344" s="107" t="s">
        <v>4636</v>
      </c>
      <c r="G344" s="108" t="s">
        <v>6410</v>
      </c>
      <c r="H344" s="109">
        <v>8</v>
      </c>
      <c r="I344" s="109">
        <f t="shared" si="10"/>
        <v>10</v>
      </c>
      <c r="J344" s="107">
        <f t="shared" si="11"/>
        <v>18</v>
      </c>
      <c r="K344" s="110" t="str">
        <f>VLOOKUP(B344,'[1]MAIN-3647,48-2.6-13.10-17.11'!$C:$J,3,0)</f>
        <v>C0007-LST246</v>
      </c>
    </row>
    <row r="345" spans="1:11" s="76" customFormat="1" ht="35.25" customHeight="1">
      <c r="A345" s="107" t="s">
        <v>5083</v>
      </c>
      <c r="B345" s="71" t="s">
        <v>7818</v>
      </c>
      <c r="C345" s="110" t="s">
        <v>7819</v>
      </c>
      <c r="D345" s="110" t="s">
        <v>7820</v>
      </c>
      <c r="E345" s="110" t="s">
        <v>5750</v>
      </c>
      <c r="F345" s="107" t="s">
        <v>1945</v>
      </c>
      <c r="G345" s="108" t="s">
        <v>6411</v>
      </c>
      <c r="H345" s="109">
        <v>14</v>
      </c>
      <c r="I345" s="109">
        <f t="shared" si="10"/>
        <v>10</v>
      </c>
      <c r="J345" s="107">
        <f t="shared" si="11"/>
        <v>24</v>
      </c>
      <c r="K345" s="110" t="str">
        <f>VLOOKUP(B345,'[1]MAIN-3647,48-2.6-13.10-17.11'!$C:$J,3,0)</f>
        <v>C0007-LST246</v>
      </c>
    </row>
    <row r="346" spans="1:11" s="76" customFormat="1" ht="35.25" customHeight="1">
      <c r="A346" s="107" t="s">
        <v>5084</v>
      </c>
      <c r="B346" s="71" t="s">
        <v>7818</v>
      </c>
      <c r="C346" s="110" t="s">
        <v>7819</v>
      </c>
      <c r="D346" s="110" t="s">
        <v>7820</v>
      </c>
      <c r="E346" s="110" t="s">
        <v>5751</v>
      </c>
      <c r="F346" s="107" t="s">
        <v>1946</v>
      </c>
      <c r="G346" s="108" t="s">
        <v>6412</v>
      </c>
      <c r="H346" s="109">
        <v>30</v>
      </c>
      <c r="I346" s="109">
        <f t="shared" si="10"/>
        <v>10</v>
      </c>
      <c r="J346" s="107">
        <f t="shared" si="11"/>
        <v>40</v>
      </c>
      <c r="K346" s="110" t="str">
        <f>VLOOKUP(B346,'[1]MAIN-3647,48-2.6-13.10-17.11'!$C:$J,3,0)</f>
        <v>C0007-LST246</v>
      </c>
    </row>
    <row r="347" spans="1:11" s="76" customFormat="1" ht="35.25" customHeight="1">
      <c r="A347" s="107" t="s">
        <v>5085</v>
      </c>
      <c r="B347" s="71" t="s">
        <v>7818</v>
      </c>
      <c r="C347" s="110" t="s">
        <v>7819</v>
      </c>
      <c r="D347" s="110" t="s">
        <v>7820</v>
      </c>
      <c r="E347" s="110" t="s">
        <v>5752</v>
      </c>
      <c r="F347" s="107" t="s">
        <v>1947</v>
      </c>
      <c r="G347" s="108" t="s">
        <v>6413</v>
      </c>
      <c r="H347" s="109">
        <v>36</v>
      </c>
      <c r="I347" s="109">
        <f t="shared" si="10"/>
        <v>10</v>
      </c>
      <c r="J347" s="107">
        <f t="shared" si="11"/>
        <v>46</v>
      </c>
      <c r="K347" s="110" t="str">
        <f>VLOOKUP(B347,'[1]MAIN-3647,48-2.6-13.10-17.11'!$C:$J,3,0)</f>
        <v>C0007-LST246</v>
      </c>
    </row>
    <row r="348" spans="1:11" s="76" customFormat="1" ht="35.25" customHeight="1">
      <c r="A348" s="107" t="s">
        <v>5086</v>
      </c>
      <c r="B348" s="71" t="s">
        <v>7818</v>
      </c>
      <c r="C348" s="110" t="s">
        <v>7819</v>
      </c>
      <c r="D348" s="110" t="s">
        <v>7820</v>
      </c>
      <c r="E348" s="110" t="s">
        <v>5753</v>
      </c>
      <c r="F348" s="107" t="s">
        <v>1948</v>
      </c>
      <c r="G348" s="108" t="s">
        <v>6414</v>
      </c>
      <c r="H348" s="109">
        <v>28</v>
      </c>
      <c r="I348" s="109">
        <f t="shared" si="10"/>
        <v>10</v>
      </c>
      <c r="J348" s="107">
        <f t="shared" si="11"/>
        <v>38</v>
      </c>
      <c r="K348" s="110" t="str">
        <f>VLOOKUP(B348,'[1]MAIN-3647,48-2.6-13.10-17.11'!$C:$J,3,0)</f>
        <v>C0007-LST246</v>
      </c>
    </row>
    <row r="349" spans="1:11" s="76" customFormat="1" ht="35.25" customHeight="1">
      <c r="A349" s="107" t="s">
        <v>5087</v>
      </c>
      <c r="B349" s="71" t="s">
        <v>7818</v>
      </c>
      <c r="C349" s="110" t="s">
        <v>7819</v>
      </c>
      <c r="D349" s="110" t="s">
        <v>7820</v>
      </c>
      <c r="E349" s="110" t="s">
        <v>5754</v>
      </c>
      <c r="F349" s="107" t="s">
        <v>1949</v>
      </c>
      <c r="G349" s="108" t="s">
        <v>6415</v>
      </c>
      <c r="H349" s="109">
        <v>11</v>
      </c>
      <c r="I349" s="109">
        <f t="shared" si="10"/>
        <v>10</v>
      </c>
      <c r="J349" s="107">
        <f t="shared" si="11"/>
        <v>21</v>
      </c>
      <c r="K349" s="110" t="str">
        <f>VLOOKUP(B349,'[1]MAIN-3647,48-2.6-13.10-17.11'!$C:$J,3,0)</f>
        <v>C0007-LST246</v>
      </c>
    </row>
    <row r="350" spans="1:11" s="76" customFormat="1" ht="35.25" customHeight="1">
      <c r="A350" s="107" t="s">
        <v>5088</v>
      </c>
      <c r="B350" s="71" t="s">
        <v>7821</v>
      </c>
      <c r="C350" s="110" t="s">
        <v>7819</v>
      </c>
      <c r="D350" s="110" t="s">
        <v>1850</v>
      </c>
      <c r="E350" s="110" t="s">
        <v>5755</v>
      </c>
      <c r="F350" s="107" t="s">
        <v>4636</v>
      </c>
      <c r="G350" s="108" t="s">
        <v>6416</v>
      </c>
      <c r="H350" s="109">
        <v>11</v>
      </c>
      <c r="I350" s="109">
        <f t="shared" si="10"/>
        <v>10</v>
      </c>
      <c r="J350" s="107">
        <f t="shared" si="11"/>
        <v>21</v>
      </c>
      <c r="K350" s="110" t="str">
        <f>VLOOKUP(B350,'[1]MAIN-3647,48-2.6-13.10-17.11'!$C:$J,3,0)</f>
        <v>C0007-LST246</v>
      </c>
    </row>
    <row r="351" spans="1:11" s="76" customFormat="1" ht="35.25" customHeight="1">
      <c r="A351" s="107" t="s">
        <v>5089</v>
      </c>
      <c r="B351" s="71" t="s">
        <v>7821</v>
      </c>
      <c r="C351" s="110" t="s">
        <v>7819</v>
      </c>
      <c r="D351" s="110" t="s">
        <v>1850</v>
      </c>
      <c r="E351" s="110" t="s">
        <v>5756</v>
      </c>
      <c r="F351" s="107" t="s">
        <v>1945</v>
      </c>
      <c r="G351" s="108" t="s">
        <v>6417</v>
      </c>
      <c r="H351" s="109">
        <v>35</v>
      </c>
      <c r="I351" s="109">
        <f t="shared" si="10"/>
        <v>10</v>
      </c>
      <c r="J351" s="107">
        <f t="shared" si="11"/>
        <v>45</v>
      </c>
      <c r="K351" s="110" t="str">
        <f>VLOOKUP(B351,'[1]MAIN-3647,48-2.6-13.10-17.11'!$C:$J,3,0)</f>
        <v>C0007-LST246</v>
      </c>
    </row>
    <row r="352" spans="1:11" s="76" customFormat="1" ht="35.25" customHeight="1">
      <c r="A352" s="107" t="s">
        <v>5090</v>
      </c>
      <c r="B352" s="71" t="s">
        <v>7821</v>
      </c>
      <c r="C352" s="110" t="s">
        <v>7819</v>
      </c>
      <c r="D352" s="110" t="s">
        <v>1850</v>
      </c>
      <c r="E352" s="110" t="s">
        <v>5757</v>
      </c>
      <c r="F352" s="107" t="s">
        <v>1946</v>
      </c>
      <c r="G352" s="108" t="s">
        <v>6418</v>
      </c>
      <c r="H352" s="109">
        <v>82</v>
      </c>
      <c r="I352" s="109">
        <f t="shared" si="10"/>
        <v>10</v>
      </c>
      <c r="J352" s="107">
        <f t="shared" si="11"/>
        <v>92</v>
      </c>
      <c r="K352" s="110" t="str">
        <f>VLOOKUP(B352,'[1]MAIN-3647,48-2.6-13.10-17.11'!$C:$J,3,0)</f>
        <v>C0007-LST246</v>
      </c>
    </row>
    <row r="353" spans="1:11" s="76" customFormat="1" ht="35.25" customHeight="1">
      <c r="A353" s="107" t="s">
        <v>5091</v>
      </c>
      <c r="B353" s="71" t="s">
        <v>7821</v>
      </c>
      <c r="C353" s="110" t="s">
        <v>7819</v>
      </c>
      <c r="D353" s="110" t="s">
        <v>1850</v>
      </c>
      <c r="E353" s="110" t="s">
        <v>5758</v>
      </c>
      <c r="F353" s="107" t="s">
        <v>1947</v>
      </c>
      <c r="G353" s="108" t="s">
        <v>6419</v>
      </c>
      <c r="H353" s="109">
        <v>97</v>
      </c>
      <c r="I353" s="109">
        <f t="shared" si="10"/>
        <v>10</v>
      </c>
      <c r="J353" s="107">
        <f t="shared" si="11"/>
        <v>107</v>
      </c>
      <c r="K353" s="110" t="str">
        <f>VLOOKUP(B353,'[1]MAIN-3647,48-2.6-13.10-17.11'!$C:$J,3,0)</f>
        <v>C0007-LST246</v>
      </c>
    </row>
    <row r="354" spans="1:11" s="76" customFormat="1" ht="35.25" customHeight="1">
      <c r="A354" s="107" t="s">
        <v>5092</v>
      </c>
      <c r="B354" s="71" t="s">
        <v>7821</v>
      </c>
      <c r="C354" s="110" t="s">
        <v>7819</v>
      </c>
      <c r="D354" s="110" t="s">
        <v>1850</v>
      </c>
      <c r="E354" s="110" t="s">
        <v>5759</v>
      </c>
      <c r="F354" s="107" t="s">
        <v>1948</v>
      </c>
      <c r="G354" s="108" t="s">
        <v>6420</v>
      </c>
      <c r="H354" s="109">
        <v>75</v>
      </c>
      <c r="I354" s="109">
        <f t="shared" si="10"/>
        <v>10</v>
      </c>
      <c r="J354" s="107">
        <f t="shared" si="11"/>
        <v>85</v>
      </c>
      <c r="K354" s="110" t="str">
        <f>VLOOKUP(B354,'[1]MAIN-3647,48-2.6-13.10-17.11'!$C:$J,3,0)</f>
        <v>C0007-LST246</v>
      </c>
    </row>
    <row r="355" spans="1:11" s="76" customFormat="1" ht="35.25" customHeight="1">
      <c r="A355" s="107" t="s">
        <v>5093</v>
      </c>
      <c r="B355" s="71" t="s">
        <v>7821</v>
      </c>
      <c r="C355" s="110" t="s">
        <v>7819</v>
      </c>
      <c r="D355" s="110" t="s">
        <v>1850</v>
      </c>
      <c r="E355" s="110" t="s">
        <v>5760</v>
      </c>
      <c r="F355" s="107" t="s">
        <v>1949</v>
      </c>
      <c r="G355" s="108" t="s">
        <v>6421</v>
      </c>
      <c r="H355" s="109">
        <v>19</v>
      </c>
      <c r="I355" s="109">
        <f t="shared" si="10"/>
        <v>10</v>
      </c>
      <c r="J355" s="107">
        <f t="shared" si="11"/>
        <v>29</v>
      </c>
      <c r="K355" s="110" t="str">
        <f>VLOOKUP(B355,'[1]MAIN-3647,48-2.6-13.10-17.11'!$C:$J,3,0)</f>
        <v>C0007-LST246</v>
      </c>
    </row>
    <row r="356" spans="1:11" s="76" customFormat="1" ht="35.25" customHeight="1">
      <c r="A356" s="107" t="s">
        <v>5094</v>
      </c>
      <c r="B356" s="71" t="s">
        <v>7822</v>
      </c>
      <c r="C356" s="110" t="s">
        <v>7819</v>
      </c>
      <c r="D356" s="110" t="s">
        <v>1869</v>
      </c>
      <c r="E356" s="110" t="s">
        <v>5761</v>
      </c>
      <c r="F356" s="107" t="s">
        <v>4636</v>
      </c>
      <c r="G356" s="108" t="s">
        <v>6422</v>
      </c>
      <c r="H356" s="109">
        <v>9</v>
      </c>
      <c r="I356" s="109">
        <f t="shared" si="10"/>
        <v>10</v>
      </c>
      <c r="J356" s="107">
        <f t="shared" si="11"/>
        <v>19</v>
      </c>
      <c r="K356" s="110" t="str">
        <f>VLOOKUP(B356,'[1]MAIN-3647,48-2.6-13.10-17.11'!$C:$J,3,0)</f>
        <v>C0007-LST246</v>
      </c>
    </row>
    <row r="357" spans="1:11" s="76" customFormat="1" ht="35.25" customHeight="1">
      <c r="A357" s="107" t="s">
        <v>5095</v>
      </c>
      <c r="B357" s="71" t="s">
        <v>7822</v>
      </c>
      <c r="C357" s="110" t="s">
        <v>7819</v>
      </c>
      <c r="D357" s="110" t="s">
        <v>1869</v>
      </c>
      <c r="E357" s="110" t="s">
        <v>5762</v>
      </c>
      <c r="F357" s="107" t="s">
        <v>1945</v>
      </c>
      <c r="G357" s="108" t="s">
        <v>6423</v>
      </c>
      <c r="H357" s="109">
        <v>20</v>
      </c>
      <c r="I357" s="109">
        <f t="shared" si="10"/>
        <v>10</v>
      </c>
      <c r="J357" s="107">
        <f t="shared" si="11"/>
        <v>30</v>
      </c>
      <c r="K357" s="110" t="str">
        <f>VLOOKUP(B357,'[1]MAIN-3647,48-2.6-13.10-17.11'!$C:$J,3,0)</f>
        <v>C0007-LST246</v>
      </c>
    </row>
    <row r="358" spans="1:11" s="76" customFormat="1" ht="35.25" customHeight="1">
      <c r="A358" s="107" t="s">
        <v>5096</v>
      </c>
      <c r="B358" s="71" t="s">
        <v>7822</v>
      </c>
      <c r="C358" s="110" t="s">
        <v>7819</v>
      </c>
      <c r="D358" s="110" t="s">
        <v>1869</v>
      </c>
      <c r="E358" s="110" t="s">
        <v>5763</v>
      </c>
      <c r="F358" s="107" t="s">
        <v>1946</v>
      </c>
      <c r="G358" s="108" t="s">
        <v>6424</v>
      </c>
      <c r="H358" s="109">
        <v>46</v>
      </c>
      <c r="I358" s="109">
        <f t="shared" si="10"/>
        <v>10</v>
      </c>
      <c r="J358" s="107">
        <f t="shared" si="11"/>
        <v>56</v>
      </c>
      <c r="K358" s="110" t="str">
        <f>VLOOKUP(B358,'[1]MAIN-3647,48-2.6-13.10-17.11'!$C:$J,3,0)</f>
        <v>C0007-LST246</v>
      </c>
    </row>
    <row r="359" spans="1:11" s="76" customFormat="1" ht="35.25" customHeight="1">
      <c r="A359" s="107" t="s">
        <v>5097</v>
      </c>
      <c r="B359" s="71" t="s">
        <v>7822</v>
      </c>
      <c r="C359" s="110" t="s">
        <v>7819</v>
      </c>
      <c r="D359" s="110" t="s">
        <v>1869</v>
      </c>
      <c r="E359" s="110" t="s">
        <v>5764</v>
      </c>
      <c r="F359" s="107" t="s">
        <v>1947</v>
      </c>
      <c r="G359" s="108" t="s">
        <v>6425</v>
      </c>
      <c r="H359" s="109">
        <v>52</v>
      </c>
      <c r="I359" s="109">
        <f t="shared" si="10"/>
        <v>10</v>
      </c>
      <c r="J359" s="107">
        <f t="shared" si="11"/>
        <v>62</v>
      </c>
      <c r="K359" s="110" t="str">
        <f>VLOOKUP(B359,'[1]MAIN-3647,48-2.6-13.10-17.11'!$C:$J,3,0)</f>
        <v>C0007-LST246</v>
      </c>
    </row>
    <row r="360" spans="1:11" s="76" customFormat="1" ht="35.25" customHeight="1">
      <c r="A360" s="107" t="s">
        <v>5098</v>
      </c>
      <c r="B360" s="71" t="s">
        <v>7822</v>
      </c>
      <c r="C360" s="110" t="s">
        <v>7819</v>
      </c>
      <c r="D360" s="110" t="s">
        <v>1869</v>
      </c>
      <c r="E360" s="110" t="s">
        <v>5765</v>
      </c>
      <c r="F360" s="107" t="s">
        <v>1948</v>
      </c>
      <c r="G360" s="108" t="s">
        <v>6426</v>
      </c>
      <c r="H360" s="109">
        <v>42</v>
      </c>
      <c r="I360" s="109">
        <f t="shared" si="10"/>
        <v>10</v>
      </c>
      <c r="J360" s="107">
        <f t="shared" si="11"/>
        <v>52</v>
      </c>
      <c r="K360" s="110" t="str">
        <f>VLOOKUP(B360,'[1]MAIN-3647,48-2.6-13.10-17.11'!$C:$J,3,0)</f>
        <v>C0007-LST246</v>
      </c>
    </row>
    <row r="361" spans="1:11" s="76" customFormat="1" ht="35.25" customHeight="1">
      <c r="A361" s="107" t="s">
        <v>5099</v>
      </c>
      <c r="B361" s="71" t="s">
        <v>7822</v>
      </c>
      <c r="C361" s="110" t="s">
        <v>7819</v>
      </c>
      <c r="D361" s="110" t="s">
        <v>1869</v>
      </c>
      <c r="E361" s="110" t="s">
        <v>5766</v>
      </c>
      <c r="F361" s="107" t="s">
        <v>1949</v>
      </c>
      <c r="G361" s="108" t="s">
        <v>6427</v>
      </c>
      <c r="H361" s="109">
        <v>14</v>
      </c>
      <c r="I361" s="109">
        <f t="shared" si="10"/>
        <v>10</v>
      </c>
      <c r="J361" s="107">
        <f t="shared" si="11"/>
        <v>24</v>
      </c>
      <c r="K361" s="110" t="str">
        <f>VLOOKUP(B361,'[1]MAIN-3647,48-2.6-13.10-17.11'!$C:$J,3,0)</f>
        <v>C0007-LST246</v>
      </c>
    </row>
    <row r="362" spans="1:11" s="76" customFormat="1" ht="35.25" customHeight="1">
      <c r="A362" s="107" t="s">
        <v>5100</v>
      </c>
      <c r="B362" s="71" t="s">
        <v>7823</v>
      </c>
      <c r="C362" s="110" t="s">
        <v>7819</v>
      </c>
      <c r="D362" s="110" t="s">
        <v>1853</v>
      </c>
      <c r="E362" s="110" t="s">
        <v>5767</v>
      </c>
      <c r="F362" s="107" t="s">
        <v>4636</v>
      </c>
      <c r="G362" s="108" t="s">
        <v>6428</v>
      </c>
      <c r="H362" s="109">
        <v>10</v>
      </c>
      <c r="I362" s="109">
        <f t="shared" si="10"/>
        <v>10</v>
      </c>
      <c r="J362" s="107">
        <f t="shared" si="11"/>
        <v>20</v>
      </c>
      <c r="K362" s="110" t="str">
        <f>VLOOKUP(B362,'[1]MAIN-3647,48-2.6-13.10-17.11'!$C:$J,3,0)</f>
        <v>C0007-LST246</v>
      </c>
    </row>
    <row r="363" spans="1:11" s="76" customFormat="1" ht="35.25" customHeight="1">
      <c r="A363" s="107" t="s">
        <v>5101</v>
      </c>
      <c r="B363" s="71" t="s">
        <v>7823</v>
      </c>
      <c r="C363" s="110" t="s">
        <v>7819</v>
      </c>
      <c r="D363" s="110" t="s">
        <v>1853</v>
      </c>
      <c r="E363" s="110" t="s">
        <v>5768</v>
      </c>
      <c r="F363" s="107" t="s">
        <v>1945</v>
      </c>
      <c r="G363" s="108" t="s">
        <v>6429</v>
      </c>
      <c r="H363" s="109">
        <v>24</v>
      </c>
      <c r="I363" s="109">
        <f t="shared" si="10"/>
        <v>10</v>
      </c>
      <c r="J363" s="107">
        <f t="shared" si="11"/>
        <v>34</v>
      </c>
      <c r="K363" s="110" t="str">
        <f>VLOOKUP(B363,'[1]MAIN-3647,48-2.6-13.10-17.11'!$C:$J,3,0)</f>
        <v>C0007-LST246</v>
      </c>
    </row>
    <row r="364" spans="1:11" s="76" customFormat="1" ht="35.25" customHeight="1">
      <c r="A364" s="107" t="s">
        <v>5102</v>
      </c>
      <c r="B364" s="71" t="s">
        <v>7823</v>
      </c>
      <c r="C364" s="110" t="s">
        <v>7819</v>
      </c>
      <c r="D364" s="110" t="s">
        <v>1853</v>
      </c>
      <c r="E364" s="110" t="s">
        <v>5769</v>
      </c>
      <c r="F364" s="107" t="s">
        <v>1946</v>
      </c>
      <c r="G364" s="108" t="s">
        <v>6430</v>
      </c>
      <c r="H364" s="109">
        <v>53</v>
      </c>
      <c r="I364" s="109">
        <f t="shared" si="10"/>
        <v>10</v>
      </c>
      <c r="J364" s="107">
        <f t="shared" si="11"/>
        <v>63</v>
      </c>
      <c r="K364" s="110" t="str">
        <f>VLOOKUP(B364,'[1]MAIN-3647,48-2.6-13.10-17.11'!$C:$J,3,0)</f>
        <v>C0007-LST246</v>
      </c>
    </row>
    <row r="365" spans="1:11" s="76" customFormat="1" ht="35.25" customHeight="1">
      <c r="A365" s="107" t="s">
        <v>5103</v>
      </c>
      <c r="B365" s="71" t="s">
        <v>7823</v>
      </c>
      <c r="C365" s="110" t="s">
        <v>7819</v>
      </c>
      <c r="D365" s="110" t="s">
        <v>1853</v>
      </c>
      <c r="E365" s="110" t="s">
        <v>5770</v>
      </c>
      <c r="F365" s="107" t="s">
        <v>1947</v>
      </c>
      <c r="G365" s="108" t="s">
        <v>6431</v>
      </c>
      <c r="H365" s="109">
        <v>60</v>
      </c>
      <c r="I365" s="109">
        <f t="shared" si="10"/>
        <v>10</v>
      </c>
      <c r="J365" s="107">
        <f t="shared" si="11"/>
        <v>70</v>
      </c>
      <c r="K365" s="110" t="str">
        <f>VLOOKUP(B365,'[1]MAIN-3647,48-2.6-13.10-17.11'!$C:$J,3,0)</f>
        <v>C0007-LST246</v>
      </c>
    </row>
    <row r="366" spans="1:11" s="76" customFormat="1" ht="35.25" customHeight="1">
      <c r="A366" s="107" t="s">
        <v>5104</v>
      </c>
      <c r="B366" s="71" t="s">
        <v>7823</v>
      </c>
      <c r="C366" s="110" t="s">
        <v>7819</v>
      </c>
      <c r="D366" s="110" t="s">
        <v>1853</v>
      </c>
      <c r="E366" s="110" t="s">
        <v>5771</v>
      </c>
      <c r="F366" s="107" t="s">
        <v>1948</v>
      </c>
      <c r="G366" s="108" t="s">
        <v>6432</v>
      </c>
      <c r="H366" s="109">
        <v>49</v>
      </c>
      <c r="I366" s="109">
        <f t="shared" si="10"/>
        <v>10</v>
      </c>
      <c r="J366" s="107">
        <f t="shared" si="11"/>
        <v>59</v>
      </c>
      <c r="K366" s="110" t="str">
        <f>VLOOKUP(B366,'[1]MAIN-3647,48-2.6-13.10-17.11'!$C:$J,3,0)</f>
        <v>C0007-LST246</v>
      </c>
    </row>
    <row r="367" spans="1:11" s="76" customFormat="1" ht="35.25" customHeight="1">
      <c r="A367" s="107" t="s">
        <v>5105</v>
      </c>
      <c r="B367" s="71" t="s">
        <v>7823</v>
      </c>
      <c r="C367" s="110" t="s">
        <v>7819</v>
      </c>
      <c r="D367" s="110" t="s">
        <v>1853</v>
      </c>
      <c r="E367" s="110" t="s">
        <v>5772</v>
      </c>
      <c r="F367" s="107" t="s">
        <v>1949</v>
      </c>
      <c r="G367" s="108" t="s">
        <v>6433</v>
      </c>
      <c r="H367" s="109">
        <v>17</v>
      </c>
      <c r="I367" s="109">
        <f t="shared" si="10"/>
        <v>10</v>
      </c>
      <c r="J367" s="107">
        <f t="shared" si="11"/>
        <v>27</v>
      </c>
      <c r="K367" s="110" t="str">
        <f>VLOOKUP(B367,'[1]MAIN-3647,48-2.6-13.10-17.11'!$C:$J,3,0)</f>
        <v>C0007-LST246</v>
      </c>
    </row>
    <row r="368" spans="1:11" s="76" customFormat="1" ht="35.25" customHeight="1">
      <c r="A368" s="107" t="s">
        <v>5106</v>
      </c>
      <c r="B368" s="71" t="s">
        <v>7824</v>
      </c>
      <c r="C368" s="110" t="s">
        <v>7819</v>
      </c>
      <c r="D368" s="110" t="s">
        <v>1870</v>
      </c>
      <c r="E368" s="110" t="s">
        <v>5773</v>
      </c>
      <c r="F368" s="107" t="s">
        <v>4636</v>
      </c>
      <c r="G368" s="108" t="s">
        <v>6434</v>
      </c>
      <c r="H368" s="109">
        <v>9</v>
      </c>
      <c r="I368" s="109">
        <f t="shared" si="10"/>
        <v>10</v>
      </c>
      <c r="J368" s="107">
        <f t="shared" si="11"/>
        <v>19</v>
      </c>
      <c r="K368" s="110" t="str">
        <f>VLOOKUP(B368,'[1]MAIN-3647,48-2.6-13.10-17.11'!$C:$J,3,0)</f>
        <v>C0007-LST246</v>
      </c>
    </row>
    <row r="369" spans="1:11" s="76" customFormat="1" ht="35.25" customHeight="1">
      <c r="A369" s="107" t="s">
        <v>5107</v>
      </c>
      <c r="B369" s="71" t="s">
        <v>7824</v>
      </c>
      <c r="C369" s="110" t="s">
        <v>7819</v>
      </c>
      <c r="D369" s="110" t="s">
        <v>1870</v>
      </c>
      <c r="E369" s="110" t="s">
        <v>5774</v>
      </c>
      <c r="F369" s="107" t="s">
        <v>1945</v>
      </c>
      <c r="G369" s="108" t="s">
        <v>6435</v>
      </c>
      <c r="H369" s="109">
        <v>22</v>
      </c>
      <c r="I369" s="109">
        <f t="shared" si="10"/>
        <v>10</v>
      </c>
      <c r="J369" s="107">
        <f t="shared" si="11"/>
        <v>32</v>
      </c>
      <c r="K369" s="110" t="str">
        <f>VLOOKUP(B369,'[1]MAIN-3647,48-2.6-13.10-17.11'!$C:$J,3,0)</f>
        <v>C0007-LST246</v>
      </c>
    </row>
    <row r="370" spans="1:11" s="76" customFormat="1" ht="35.25" customHeight="1">
      <c r="A370" s="107" t="s">
        <v>5108</v>
      </c>
      <c r="B370" s="71" t="s">
        <v>7824</v>
      </c>
      <c r="C370" s="110" t="s">
        <v>7819</v>
      </c>
      <c r="D370" s="110" t="s">
        <v>1870</v>
      </c>
      <c r="E370" s="110" t="s">
        <v>5775</v>
      </c>
      <c r="F370" s="107" t="s">
        <v>1946</v>
      </c>
      <c r="G370" s="108" t="s">
        <v>6436</v>
      </c>
      <c r="H370" s="109">
        <v>50</v>
      </c>
      <c r="I370" s="109">
        <f t="shared" si="10"/>
        <v>10</v>
      </c>
      <c r="J370" s="107">
        <f t="shared" si="11"/>
        <v>60</v>
      </c>
      <c r="K370" s="110" t="str">
        <f>VLOOKUP(B370,'[1]MAIN-3647,48-2.6-13.10-17.11'!$C:$J,3,0)</f>
        <v>C0007-LST246</v>
      </c>
    </row>
    <row r="371" spans="1:11" s="76" customFormat="1" ht="35.25" customHeight="1">
      <c r="A371" s="107" t="s">
        <v>5109</v>
      </c>
      <c r="B371" s="71" t="s">
        <v>7824</v>
      </c>
      <c r="C371" s="110" t="s">
        <v>7819</v>
      </c>
      <c r="D371" s="110" t="s">
        <v>1870</v>
      </c>
      <c r="E371" s="110" t="s">
        <v>5776</v>
      </c>
      <c r="F371" s="107" t="s">
        <v>1947</v>
      </c>
      <c r="G371" s="108" t="s">
        <v>6437</v>
      </c>
      <c r="H371" s="109">
        <v>56</v>
      </c>
      <c r="I371" s="109">
        <f t="shared" si="10"/>
        <v>10</v>
      </c>
      <c r="J371" s="107">
        <f t="shared" si="11"/>
        <v>66</v>
      </c>
      <c r="K371" s="110" t="str">
        <f>VLOOKUP(B371,'[1]MAIN-3647,48-2.6-13.10-17.11'!$C:$J,3,0)</f>
        <v>C0007-LST246</v>
      </c>
    </row>
    <row r="372" spans="1:11" s="76" customFormat="1" ht="35.25" customHeight="1">
      <c r="A372" s="107" t="s">
        <v>5110</v>
      </c>
      <c r="B372" s="71" t="s">
        <v>7824</v>
      </c>
      <c r="C372" s="110" t="s">
        <v>7819</v>
      </c>
      <c r="D372" s="110" t="s">
        <v>1870</v>
      </c>
      <c r="E372" s="110" t="s">
        <v>5777</v>
      </c>
      <c r="F372" s="107" t="s">
        <v>1948</v>
      </c>
      <c r="G372" s="108" t="s">
        <v>6438</v>
      </c>
      <c r="H372" s="109">
        <v>45</v>
      </c>
      <c r="I372" s="109">
        <f t="shared" si="10"/>
        <v>10</v>
      </c>
      <c r="J372" s="107">
        <f t="shared" si="11"/>
        <v>55</v>
      </c>
      <c r="K372" s="110" t="str">
        <f>VLOOKUP(B372,'[1]MAIN-3647,48-2.6-13.10-17.11'!$C:$J,3,0)</f>
        <v>C0007-LST246</v>
      </c>
    </row>
    <row r="373" spans="1:11" s="76" customFormat="1" ht="35.25" customHeight="1">
      <c r="A373" s="107" t="s">
        <v>5111</v>
      </c>
      <c r="B373" s="71" t="s">
        <v>7824</v>
      </c>
      <c r="C373" s="110" t="s">
        <v>7819</v>
      </c>
      <c r="D373" s="110" t="s">
        <v>1870</v>
      </c>
      <c r="E373" s="110" t="s">
        <v>5778</v>
      </c>
      <c r="F373" s="107" t="s">
        <v>1949</v>
      </c>
      <c r="G373" s="108" t="s">
        <v>6439</v>
      </c>
      <c r="H373" s="109">
        <v>16</v>
      </c>
      <c r="I373" s="109">
        <f t="shared" si="10"/>
        <v>10</v>
      </c>
      <c r="J373" s="107">
        <f t="shared" si="11"/>
        <v>26</v>
      </c>
      <c r="K373" s="110" t="str">
        <f>VLOOKUP(B373,'[1]MAIN-3647,48-2.6-13.10-17.11'!$C:$J,3,0)</f>
        <v>C0007-LST246</v>
      </c>
    </row>
    <row r="374" spans="1:11" s="76" customFormat="1" ht="35.25" customHeight="1">
      <c r="A374" s="107" t="s">
        <v>5112</v>
      </c>
      <c r="B374" s="71" t="s">
        <v>7825</v>
      </c>
      <c r="C374" s="110" t="s">
        <v>7826</v>
      </c>
      <c r="D374" s="110" t="s">
        <v>1850</v>
      </c>
      <c r="E374" s="110" t="s">
        <v>3328</v>
      </c>
      <c r="F374" s="107" t="s">
        <v>4636</v>
      </c>
      <c r="G374" s="108" t="s">
        <v>6440</v>
      </c>
      <c r="H374" s="109">
        <v>14</v>
      </c>
      <c r="I374" s="109">
        <f t="shared" si="10"/>
        <v>10</v>
      </c>
      <c r="J374" s="107">
        <f t="shared" si="11"/>
        <v>24</v>
      </c>
      <c r="K374" s="110" t="str">
        <f>VLOOKUP(B374,'[1]MAIN-3647,48-2.6-13.10-17.11'!$C:$J,3,0)</f>
        <v>C0007-JOG155</v>
      </c>
    </row>
    <row r="375" spans="1:11" s="76" customFormat="1" ht="35.25" customHeight="1">
      <c r="A375" s="107" t="s">
        <v>5113</v>
      </c>
      <c r="B375" s="71" t="s">
        <v>7825</v>
      </c>
      <c r="C375" s="110" t="s">
        <v>7826</v>
      </c>
      <c r="D375" s="110" t="s">
        <v>1850</v>
      </c>
      <c r="E375" s="110" t="s">
        <v>3331</v>
      </c>
      <c r="F375" s="107" t="s">
        <v>1945</v>
      </c>
      <c r="G375" s="108" t="s">
        <v>6441</v>
      </c>
      <c r="H375" s="109">
        <v>36</v>
      </c>
      <c r="I375" s="109">
        <f t="shared" si="10"/>
        <v>10</v>
      </c>
      <c r="J375" s="107">
        <f t="shared" si="11"/>
        <v>46</v>
      </c>
      <c r="K375" s="110" t="str">
        <f>VLOOKUP(B375,'[1]MAIN-3647,48-2.6-13.10-17.11'!$C:$J,3,0)</f>
        <v>C0007-JOG155</v>
      </c>
    </row>
    <row r="376" spans="1:11" s="76" customFormat="1" ht="35.25" customHeight="1">
      <c r="A376" s="107" t="s">
        <v>5114</v>
      </c>
      <c r="B376" s="71" t="s">
        <v>7825</v>
      </c>
      <c r="C376" s="110" t="s">
        <v>7826</v>
      </c>
      <c r="D376" s="110" t="s">
        <v>1850</v>
      </c>
      <c r="E376" s="110" t="s">
        <v>3334</v>
      </c>
      <c r="F376" s="107" t="s">
        <v>1946</v>
      </c>
      <c r="G376" s="108" t="s">
        <v>6442</v>
      </c>
      <c r="H376" s="109">
        <v>50</v>
      </c>
      <c r="I376" s="109">
        <f t="shared" si="10"/>
        <v>10</v>
      </c>
      <c r="J376" s="107">
        <f t="shared" si="11"/>
        <v>60</v>
      </c>
      <c r="K376" s="110" t="str">
        <f>VLOOKUP(B376,'[1]MAIN-3647,48-2.6-13.10-17.11'!$C:$J,3,0)</f>
        <v>C0007-JOG155</v>
      </c>
    </row>
    <row r="377" spans="1:11" s="76" customFormat="1" ht="35.25" customHeight="1">
      <c r="A377" s="107" t="s">
        <v>5115</v>
      </c>
      <c r="B377" s="71" t="s">
        <v>7825</v>
      </c>
      <c r="C377" s="110" t="s">
        <v>7826</v>
      </c>
      <c r="D377" s="110" t="s">
        <v>1850</v>
      </c>
      <c r="E377" s="110" t="s">
        <v>3337</v>
      </c>
      <c r="F377" s="107" t="s">
        <v>1947</v>
      </c>
      <c r="G377" s="108" t="s">
        <v>6443</v>
      </c>
      <c r="H377" s="109">
        <v>42</v>
      </c>
      <c r="I377" s="109">
        <f t="shared" si="10"/>
        <v>10</v>
      </c>
      <c r="J377" s="107">
        <f t="shared" si="11"/>
        <v>52</v>
      </c>
      <c r="K377" s="110" t="str">
        <f>VLOOKUP(B377,'[1]MAIN-3647,48-2.6-13.10-17.11'!$C:$J,3,0)</f>
        <v>C0007-JOG155</v>
      </c>
    </row>
    <row r="378" spans="1:11" s="76" customFormat="1" ht="35.25" customHeight="1">
      <c r="A378" s="107" t="s">
        <v>5116</v>
      </c>
      <c r="B378" s="71" t="s">
        <v>7825</v>
      </c>
      <c r="C378" s="110" t="s">
        <v>7826</v>
      </c>
      <c r="D378" s="110" t="s">
        <v>1850</v>
      </c>
      <c r="E378" s="110" t="s">
        <v>3340</v>
      </c>
      <c r="F378" s="107" t="s">
        <v>1948</v>
      </c>
      <c r="G378" s="108" t="s">
        <v>6444</v>
      </c>
      <c r="H378" s="109">
        <v>22</v>
      </c>
      <c r="I378" s="109">
        <f t="shared" si="10"/>
        <v>10</v>
      </c>
      <c r="J378" s="107">
        <f t="shared" si="11"/>
        <v>32</v>
      </c>
      <c r="K378" s="110" t="str">
        <f>VLOOKUP(B378,'[1]MAIN-3647,48-2.6-13.10-17.11'!$C:$J,3,0)</f>
        <v>C0007-JOG155</v>
      </c>
    </row>
    <row r="379" spans="1:11" s="76" customFormat="1" ht="35.25" customHeight="1">
      <c r="A379" s="107" t="s">
        <v>5117</v>
      </c>
      <c r="B379" s="71" t="s">
        <v>7825</v>
      </c>
      <c r="C379" s="110" t="s">
        <v>7826</v>
      </c>
      <c r="D379" s="110" t="s">
        <v>1850</v>
      </c>
      <c r="E379" s="110" t="s">
        <v>3343</v>
      </c>
      <c r="F379" s="107" t="s">
        <v>1949</v>
      </c>
      <c r="G379" s="108" t="s">
        <v>6445</v>
      </c>
      <c r="H379" s="109">
        <v>11</v>
      </c>
      <c r="I379" s="109">
        <f t="shared" si="10"/>
        <v>10</v>
      </c>
      <c r="J379" s="107">
        <f t="shared" si="11"/>
        <v>21</v>
      </c>
      <c r="K379" s="110" t="str">
        <f>VLOOKUP(B379,'[1]MAIN-3647,48-2.6-13.10-17.11'!$C:$J,3,0)</f>
        <v>C0007-JOG155</v>
      </c>
    </row>
    <row r="380" spans="1:11" s="76" customFormat="1" ht="35.25" customHeight="1">
      <c r="A380" s="107" t="s">
        <v>5118</v>
      </c>
      <c r="B380" s="71" t="s">
        <v>7827</v>
      </c>
      <c r="C380" s="110" t="s">
        <v>7826</v>
      </c>
      <c r="D380" s="110" t="s">
        <v>4738</v>
      </c>
      <c r="E380" s="110" t="s">
        <v>5779</v>
      </c>
      <c r="F380" s="107" t="s">
        <v>4636</v>
      </c>
      <c r="G380" s="108" t="s">
        <v>6446</v>
      </c>
      <c r="H380" s="109">
        <v>11</v>
      </c>
      <c r="I380" s="109">
        <f t="shared" si="10"/>
        <v>10</v>
      </c>
      <c r="J380" s="107">
        <f t="shared" si="11"/>
        <v>21</v>
      </c>
      <c r="K380" s="110" t="str">
        <f>VLOOKUP(B380,'[1]MAIN-3647,48-2.6-13.10-17.11'!$C:$J,3,0)</f>
        <v>C0007-JOG155</v>
      </c>
    </row>
    <row r="381" spans="1:11" s="76" customFormat="1" ht="35.25" customHeight="1">
      <c r="A381" s="107" t="s">
        <v>5119</v>
      </c>
      <c r="B381" s="71" t="s">
        <v>7827</v>
      </c>
      <c r="C381" s="110" t="s">
        <v>7826</v>
      </c>
      <c r="D381" s="110" t="s">
        <v>4738</v>
      </c>
      <c r="E381" s="110" t="s">
        <v>5780</v>
      </c>
      <c r="F381" s="107" t="s">
        <v>1945</v>
      </c>
      <c r="G381" s="108" t="s">
        <v>6447</v>
      </c>
      <c r="H381" s="109">
        <v>25</v>
      </c>
      <c r="I381" s="109">
        <f t="shared" si="10"/>
        <v>10</v>
      </c>
      <c r="J381" s="107">
        <f t="shared" si="11"/>
        <v>35</v>
      </c>
      <c r="K381" s="110" t="str">
        <f>VLOOKUP(B381,'[1]MAIN-3647,48-2.6-13.10-17.11'!$C:$J,3,0)</f>
        <v>C0007-JOG155</v>
      </c>
    </row>
    <row r="382" spans="1:11" s="76" customFormat="1" ht="35.25" customHeight="1">
      <c r="A382" s="107" t="s">
        <v>5120</v>
      </c>
      <c r="B382" s="71" t="s">
        <v>7827</v>
      </c>
      <c r="C382" s="110" t="s">
        <v>7826</v>
      </c>
      <c r="D382" s="110" t="s">
        <v>4738</v>
      </c>
      <c r="E382" s="110" t="s">
        <v>5781</v>
      </c>
      <c r="F382" s="107" t="s">
        <v>1946</v>
      </c>
      <c r="G382" s="108" t="s">
        <v>6448</v>
      </c>
      <c r="H382" s="109">
        <v>34</v>
      </c>
      <c r="I382" s="109">
        <f t="shared" si="10"/>
        <v>10</v>
      </c>
      <c r="J382" s="107">
        <f t="shared" si="11"/>
        <v>44</v>
      </c>
      <c r="K382" s="110" t="str">
        <f>VLOOKUP(B382,'[1]MAIN-3647,48-2.6-13.10-17.11'!$C:$J,3,0)</f>
        <v>C0007-JOG155</v>
      </c>
    </row>
    <row r="383" spans="1:11" s="76" customFormat="1" ht="35.25" customHeight="1">
      <c r="A383" s="107" t="s">
        <v>5121</v>
      </c>
      <c r="B383" s="71" t="s">
        <v>7827</v>
      </c>
      <c r="C383" s="110" t="s">
        <v>7826</v>
      </c>
      <c r="D383" s="110" t="s">
        <v>4738</v>
      </c>
      <c r="E383" s="110" t="s">
        <v>5782</v>
      </c>
      <c r="F383" s="107" t="s">
        <v>1947</v>
      </c>
      <c r="G383" s="108" t="s">
        <v>6449</v>
      </c>
      <c r="H383" s="109">
        <v>28</v>
      </c>
      <c r="I383" s="109">
        <f t="shared" si="10"/>
        <v>10</v>
      </c>
      <c r="J383" s="107">
        <f t="shared" si="11"/>
        <v>38</v>
      </c>
      <c r="K383" s="110" t="str">
        <f>VLOOKUP(B383,'[1]MAIN-3647,48-2.6-13.10-17.11'!$C:$J,3,0)</f>
        <v>C0007-JOG155</v>
      </c>
    </row>
    <row r="384" spans="1:11" s="76" customFormat="1" ht="35.25" customHeight="1">
      <c r="A384" s="107" t="s">
        <v>5122</v>
      </c>
      <c r="B384" s="71" t="s">
        <v>7827</v>
      </c>
      <c r="C384" s="110" t="s">
        <v>7826</v>
      </c>
      <c r="D384" s="110" t="s">
        <v>4738</v>
      </c>
      <c r="E384" s="110" t="s">
        <v>5783</v>
      </c>
      <c r="F384" s="107" t="s">
        <v>1948</v>
      </c>
      <c r="G384" s="108" t="s">
        <v>6450</v>
      </c>
      <c r="H384" s="109">
        <v>16</v>
      </c>
      <c r="I384" s="109">
        <f t="shared" si="10"/>
        <v>10</v>
      </c>
      <c r="J384" s="107">
        <f t="shared" si="11"/>
        <v>26</v>
      </c>
      <c r="K384" s="110" t="str">
        <f>VLOOKUP(B384,'[1]MAIN-3647,48-2.6-13.10-17.11'!$C:$J,3,0)</f>
        <v>C0007-JOG155</v>
      </c>
    </row>
    <row r="385" spans="1:11" s="76" customFormat="1" ht="35.25" customHeight="1">
      <c r="A385" s="107" t="s">
        <v>5123</v>
      </c>
      <c r="B385" s="71" t="s">
        <v>7827</v>
      </c>
      <c r="C385" s="110" t="s">
        <v>7826</v>
      </c>
      <c r="D385" s="110" t="s">
        <v>4738</v>
      </c>
      <c r="E385" s="110" t="s">
        <v>5784</v>
      </c>
      <c r="F385" s="107" t="s">
        <v>1949</v>
      </c>
      <c r="G385" s="108" t="s">
        <v>6451</v>
      </c>
      <c r="H385" s="109">
        <v>10</v>
      </c>
      <c r="I385" s="109">
        <f t="shared" si="10"/>
        <v>10</v>
      </c>
      <c r="J385" s="107">
        <f t="shared" si="11"/>
        <v>20</v>
      </c>
      <c r="K385" s="110" t="str">
        <f>VLOOKUP(B385,'[1]MAIN-3647,48-2.6-13.10-17.11'!$C:$J,3,0)</f>
        <v>C0007-JOG155</v>
      </c>
    </row>
    <row r="386" spans="1:11" s="76" customFormat="1" ht="35.25" customHeight="1">
      <c r="A386" s="107" t="s">
        <v>3345</v>
      </c>
      <c r="B386" s="71" t="s">
        <v>4553</v>
      </c>
      <c r="C386" s="110" t="s">
        <v>7826</v>
      </c>
      <c r="D386" s="110" t="s">
        <v>1869</v>
      </c>
      <c r="E386" s="110" t="s">
        <v>3346</v>
      </c>
      <c r="F386" s="107" t="s">
        <v>4636</v>
      </c>
      <c r="G386" s="108" t="s">
        <v>3347</v>
      </c>
      <c r="H386" s="109">
        <v>13</v>
      </c>
      <c r="I386" s="109">
        <f t="shared" si="10"/>
        <v>10</v>
      </c>
      <c r="J386" s="107">
        <f t="shared" si="11"/>
        <v>23</v>
      </c>
      <c r="K386" s="110" t="str">
        <f>VLOOKUP(B386,'[1]MAIN-3647,48-2.6-13.10-17.11'!$C:$J,3,0)</f>
        <v>C0007-JOG155</v>
      </c>
    </row>
    <row r="387" spans="1:11" s="76" customFormat="1" ht="35.25" customHeight="1">
      <c r="A387" s="107" t="s">
        <v>3348</v>
      </c>
      <c r="B387" s="71" t="s">
        <v>4553</v>
      </c>
      <c r="C387" s="110" t="s">
        <v>7826</v>
      </c>
      <c r="D387" s="110" t="s">
        <v>1869</v>
      </c>
      <c r="E387" s="110" t="s">
        <v>3349</v>
      </c>
      <c r="F387" s="107" t="s">
        <v>1945</v>
      </c>
      <c r="G387" s="108" t="s">
        <v>3350</v>
      </c>
      <c r="H387" s="109">
        <v>29</v>
      </c>
      <c r="I387" s="109">
        <f t="shared" si="10"/>
        <v>10</v>
      </c>
      <c r="J387" s="107">
        <f t="shared" si="11"/>
        <v>39</v>
      </c>
      <c r="K387" s="110" t="str">
        <f>VLOOKUP(B387,'[1]MAIN-3647,48-2.6-13.10-17.11'!$C:$J,3,0)</f>
        <v>C0007-JOG155</v>
      </c>
    </row>
    <row r="388" spans="1:11" s="76" customFormat="1" ht="35.25" customHeight="1">
      <c r="A388" s="107" t="s">
        <v>3351</v>
      </c>
      <c r="B388" s="71" t="s">
        <v>4553</v>
      </c>
      <c r="C388" s="110" t="s">
        <v>7826</v>
      </c>
      <c r="D388" s="110" t="s">
        <v>1869</v>
      </c>
      <c r="E388" s="110" t="s">
        <v>3352</v>
      </c>
      <c r="F388" s="107" t="s">
        <v>1946</v>
      </c>
      <c r="G388" s="108" t="s">
        <v>3353</v>
      </c>
      <c r="H388" s="109">
        <v>43</v>
      </c>
      <c r="I388" s="109">
        <f t="shared" ref="I388:I451" si="12">ROUNDUP(H388*0.1,-1)</f>
        <v>10</v>
      </c>
      <c r="J388" s="107">
        <f t="shared" ref="J388:J451" si="13">SUM(H388:I388)</f>
        <v>53</v>
      </c>
      <c r="K388" s="110" t="str">
        <f>VLOOKUP(B388,'[1]MAIN-3647,48-2.6-13.10-17.11'!$C:$J,3,0)</f>
        <v>C0007-JOG155</v>
      </c>
    </row>
    <row r="389" spans="1:11" s="76" customFormat="1" ht="35.25" customHeight="1">
      <c r="A389" s="107" t="s">
        <v>3354</v>
      </c>
      <c r="B389" s="71" t="s">
        <v>4553</v>
      </c>
      <c r="C389" s="110" t="s">
        <v>7826</v>
      </c>
      <c r="D389" s="110" t="s">
        <v>1869</v>
      </c>
      <c r="E389" s="110" t="s">
        <v>3355</v>
      </c>
      <c r="F389" s="107" t="s">
        <v>1947</v>
      </c>
      <c r="G389" s="108" t="s">
        <v>3356</v>
      </c>
      <c r="H389" s="109">
        <v>34</v>
      </c>
      <c r="I389" s="109">
        <f t="shared" si="12"/>
        <v>10</v>
      </c>
      <c r="J389" s="107">
        <f t="shared" si="13"/>
        <v>44</v>
      </c>
      <c r="K389" s="110" t="str">
        <f>VLOOKUP(B389,'[1]MAIN-3647,48-2.6-13.10-17.11'!$C:$J,3,0)</f>
        <v>C0007-JOG155</v>
      </c>
    </row>
    <row r="390" spans="1:11" s="76" customFormat="1" ht="35.25" customHeight="1">
      <c r="A390" s="107" t="s">
        <v>3357</v>
      </c>
      <c r="B390" s="71" t="s">
        <v>4553</v>
      </c>
      <c r="C390" s="110" t="s">
        <v>7826</v>
      </c>
      <c r="D390" s="110" t="s">
        <v>1869</v>
      </c>
      <c r="E390" s="110" t="s">
        <v>3358</v>
      </c>
      <c r="F390" s="107" t="s">
        <v>1948</v>
      </c>
      <c r="G390" s="108" t="s">
        <v>3359</v>
      </c>
      <c r="H390" s="109">
        <v>19</v>
      </c>
      <c r="I390" s="109">
        <f t="shared" si="12"/>
        <v>10</v>
      </c>
      <c r="J390" s="107">
        <f t="shared" si="13"/>
        <v>29</v>
      </c>
      <c r="K390" s="110" t="str">
        <f>VLOOKUP(B390,'[1]MAIN-3647,48-2.6-13.10-17.11'!$C:$J,3,0)</f>
        <v>C0007-JOG155</v>
      </c>
    </row>
    <row r="391" spans="1:11" s="76" customFormat="1" ht="35.25" customHeight="1">
      <c r="A391" s="107" t="s">
        <v>3360</v>
      </c>
      <c r="B391" s="71" t="s">
        <v>4553</v>
      </c>
      <c r="C391" s="110" t="s">
        <v>7826</v>
      </c>
      <c r="D391" s="110" t="s">
        <v>1869</v>
      </c>
      <c r="E391" s="110" t="s">
        <v>3361</v>
      </c>
      <c r="F391" s="107" t="s">
        <v>1949</v>
      </c>
      <c r="G391" s="108" t="s">
        <v>3362</v>
      </c>
      <c r="H391" s="109">
        <v>10</v>
      </c>
      <c r="I391" s="109">
        <f t="shared" si="12"/>
        <v>10</v>
      </c>
      <c r="J391" s="107">
        <f t="shared" si="13"/>
        <v>20</v>
      </c>
      <c r="K391" s="110" t="str">
        <f>VLOOKUP(B391,'[1]MAIN-3647,48-2.6-13.10-17.11'!$C:$J,3,0)</f>
        <v>C0007-JOG155</v>
      </c>
    </row>
    <row r="392" spans="1:11" s="76" customFormat="1" ht="35.25" customHeight="1">
      <c r="A392" s="107" t="s">
        <v>5124</v>
      </c>
      <c r="B392" s="71" t="s">
        <v>7828</v>
      </c>
      <c r="C392" s="110" t="s">
        <v>7826</v>
      </c>
      <c r="D392" s="110" t="s">
        <v>7820</v>
      </c>
      <c r="E392" s="110" t="s">
        <v>5785</v>
      </c>
      <c r="F392" s="107" t="s">
        <v>4636</v>
      </c>
      <c r="G392" s="108" t="s">
        <v>6452</v>
      </c>
      <c r="H392" s="109">
        <v>11</v>
      </c>
      <c r="I392" s="109">
        <f t="shared" si="12"/>
        <v>10</v>
      </c>
      <c r="J392" s="107">
        <f t="shared" si="13"/>
        <v>21</v>
      </c>
      <c r="K392" s="110" t="str">
        <f>VLOOKUP(B392,'[1]MAIN-3647,48-2.6-13.10-17.11'!$C:$J,3,0)</f>
        <v>C0007-JOG155</v>
      </c>
    </row>
    <row r="393" spans="1:11" s="76" customFormat="1" ht="35.25" customHeight="1">
      <c r="A393" s="107" t="s">
        <v>5125</v>
      </c>
      <c r="B393" s="71" t="s">
        <v>7828</v>
      </c>
      <c r="C393" s="110" t="s">
        <v>7826</v>
      </c>
      <c r="D393" s="110" t="s">
        <v>7820</v>
      </c>
      <c r="E393" s="110" t="s">
        <v>5786</v>
      </c>
      <c r="F393" s="107" t="s">
        <v>1945</v>
      </c>
      <c r="G393" s="108" t="s">
        <v>6453</v>
      </c>
      <c r="H393" s="109">
        <v>21</v>
      </c>
      <c r="I393" s="109">
        <f t="shared" si="12"/>
        <v>10</v>
      </c>
      <c r="J393" s="107">
        <f t="shared" si="13"/>
        <v>31</v>
      </c>
      <c r="K393" s="110" t="str">
        <f>VLOOKUP(B393,'[1]MAIN-3647,48-2.6-13.10-17.11'!$C:$J,3,0)</f>
        <v>C0007-JOG155</v>
      </c>
    </row>
    <row r="394" spans="1:11" s="76" customFormat="1" ht="35.25" customHeight="1">
      <c r="A394" s="107" t="s">
        <v>5126</v>
      </c>
      <c r="B394" s="71" t="s">
        <v>7828</v>
      </c>
      <c r="C394" s="110" t="s">
        <v>7826</v>
      </c>
      <c r="D394" s="110" t="s">
        <v>7820</v>
      </c>
      <c r="E394" s="110" t="s">
        <v>5787</v>
      </c>
      <c r="F394" s="107" t="s">
        <v>1946</v>
      </c>
      <c r="G394" s="108" t="s">
        <v>6454</v>
      </c>
      <c r="H394" s="109">
        <v>30</v>
      </c>
      <c r="I394" s="109">
        <f t="shared" si="12"/>
        <v>10</v>
      </c>
      <c r="J394" s="107">
        <f t="shared" si="13"/>
        <v>40</v>
      </c>
      <c r="K394" s="110" t="str">
        <f>VLOOKUP(B394,'[1]MAIN-3647,48-2.6-13.10-17.11'!$C:$J,3,0)</f>
        <v>C0007-JOG155</v>
      </c>
    </row>
    <row r="395" spans="1:11" s="76" customFormat="1" ht="35.25" customHeight="1">
      <c r="A395" s="107" t="s">
        <v>5127</v>
      </c>
      <c r="B395" s="71" t="s">
        <v>7828</v>
      </c>
      <c r="C395" s="110" t="s">
        <v>7826</v>
      </c>
      <c r="D395" s="110" t="s">
        <v>7820</v>
      </c>
      <c r="E395" s="110" t="s">
        <v>5788</v>
      </c>
      <c r="F395" s="107" t="s">
        <v>1947</v>
      </c>
      <c r="G395" s="108" t="s">
        <v>6455</v>
      </c>
      <c r="H395" s="109">
        <v>26</v>
      </c>
      <c r="I395" s="109">
        <f t="shared" si="12"/>
        <v>10</v>
      </c>
      <c r="J395" s="107">
        <f t="shared" si="13"/>
        <v>36</v>
      </c>
      <c r="K395" s="110" t="str">
        <f>VLOOKUP(B395,'[1]MAIN-3647,48-2.6-13.10-17.11'!$C:$J,3,0)</f>
        <v>C0007-JOG155</v>
      </c>
    </row>
    <row r="396" spans="1:11" s="76" customFormat="1" ht="35.25" customHeight="1">
      <c r="A396" s="107" t="s">
        <v>5128</v>
      </c>
      <c r="B396" s="71" t="s">
        <v>7828</v>
      </c>
      <c r="C396" s="110" t="s">
        <v>7826</v>
      </c>
      <c r="D396" s="110" t="s">
        <v>7820</v>
      </c>
      <c r="E396" s="110" t="s">
        <v>5789</v>
      </c>
      <c r="F396" s="107" t="s">
        <v>1948</v>
      </c>
      <c r="G396" s="108" t="s">
        <v>6456</v>
      </c>
      <c r="H396" s="109">
        <v>15</v>
      </c>
      <c r="I396" s="109">
        <f t="shared" si="12"/>
        <v>10</v>
      </c>
      <c r="J396" s="107">
        <f t="shared" si="13"/>
        <v>25</v>
      </c>
      <c r="K396" s="110" t="str">
        <f>VLOOKUP(B396,'[1]MAIN-3647,48-2.6-13.10-17.11'!$C:$J,3,0)</f>
        <v>C0007-JOG155</v>
      </c>
    </row>
    <row r="397" spans="1:11" s="76" customFormat="1" ht="35.25" customHeight="1">
      <c r="A397" s="107" t="s">
        <v>5129</v>
      </c>
      <c r="B397" s="71" t="s">
        <v>7828</v>
      </c>
      <c r="C397" s="110" t="s">
        <v>7826</v>
      </c>
      <c r="D397" s="110" t="s">
        <v>7820</v>
      </c>
      <c r="E397" s="110" t="s">
        <v>5790</v>
      </c>
      <c r="F397" s="107" t="s">
        <v>1949</v>
      </c>
      <c r="G397" s="108" t="s">
        <v>6457</v>
      </c>
      <c r="H397" s="109">
        <v>7</v>
      </c>
      <c r="I397" s="109">
        <f t="shared" si="12"/>
        <v>10</v>
      </c>
      <c r="J397" s="107">
        <f t="shared" si="13"/>
        <v>17</v>
      </c>
      <c r="K397" s="110" t="str">
        <f>VLOOKUP(B397,'[1]MAIN-3647,48-2.6-13.10-17.11'!$C:$J,3,0)</f>
        <v>C0007-JOG155</v>
      </c>
    </row>
    <row r="398" spans="1:11" s="76" customFormat="1" ht="35.25" customHeight="1">
      <c r="A398" s="107" t="s">
        <v>3309</v>
      </c>
      <c r="B398" s="71" t="s">
        <v>4551</v>
      </c>
      <c r="C398" s="110" t="s">
        <v>7826</v>
      </c>
      <c r="D398" s="110" t="s">
        <v>1853</v>
      </c>
      <c r="E398" s="110" t="s">
        <v>3310</v>
      </c>
      <c r="F398" s="107" t="s">
        <v>4636</v>
      </c>
      <c r="G398" s="108" t="s">
        <v>3311</v>
      </c>
      <c r="H398" s="109">
        <v>12</v>
      </c>
      <c r="I398" s="109">
        <f t="shared" si="12"/>
        <v>10</v>
      </c>
      <c r="J398" s="107">
        <f t="shared" si="13"/>
        <v>22</v>
      </c>
      <c r="K398" s="110" t="str">
        <f>VLOOKUP(B398,'[1]MAIN-3647,48-2.6-13.10-17.11'!$C:$J,3,0)</f>
        <v>C0007-JOG155</v>
      </c>
    </row>
    <row r="399" spans="1:11" s="76" customFormat="1" ht="35.25" customHeight="1">
      <c r="A399" s="107" t="s">
        <v>3312</v>
      </c>
      <c r="B399" s="71" t="s">
        <v>4551</v>
      </c>
      <c r="C399" s="110" t="s">
        <v>7826</v>
      </c>
      <c r="D399" s="110" t="s">
        <v>1853</v>
      </c>
      <c r="E399" s="110" t="s">
        <v>3313</v>
      </c>
      <c r="F399" s="107" t="s">
        <v>1945</v>
      </c>
      <c r="G399" s="108" t="s">
        <v>3314</v>
      </c>
      <c r="H399" s="109">
        <v>26</v>
      </c>
      <c r="I399" s="109">
        <f t="shared" si="12"/>
        <v>10</v>
      </c>
      <c r="J399" s="107">
        <f t="shared" si="13"/>
        <v>36</v>
      </c>
      <c r="K399" s="110" t="str">
        <f>VLOOKUP(B399,'[1]MAIN-3647,48-2.6-13.10-17.11'!$C:$J,3,0)</f>
        <v>C0007-JOG155</v>
      </c>
    </row>
    <row r="400" spans="1:11" s="76" customFormat="1" ht="35.25" customHeight="1">
      <c r="A400" s="107" t="s">
        <v>3315</v>
      </c>
      <c r="B400" s="71" t="s">
        <v>4551</v>
      </c>
      <c r="C400" s="110" t="s">
        <v>7826</v>
      </c>
      <c r="D400" s="110" t="s">
        <v>1853</v>
      </c>
      <c r="E400" s="110" t="s">
        <v>3316</v>
      </c>
      <c r="F400" s="107" t="s">
        <v>1946</v>
      </c>
      <c r="G400" s="108" t="s">
        <v>3317</v>
      </c>
      <c r="H400" s="109">
        <v>35</v>
      </c>
      <c r="I400" s="109">
        <f t="shared" si="12"/>
        <v>10</v>
      </c>
      <c r="J400" s="107">
        <f t="shared" si="13"/>
        <v>45</v>
      </c>
      <c r="K400" s="110" t="str">
        <f>VLOOKUP(B400,'[1]MAIN-3647,48-2.6-13.10-17.11'!$C:$J,3,0)</f>
        <v>C0007-JOG155</v>
      </c>
    </row>
    <row r="401" spans="1:11" s="76" customFormat="1" ht="35.25" customHeight="1">
      <c r="A401" s="107" t="s">
        <v>3318</v>
      </c>
      <c r="B401" s="71" t="s">
        <v>4551</v>
      </c>
      <c r="C401" s="110" t="s">
        <v>7826</v>
      </c>
      <c r="D401" s="110" t="s">
        <v>1853</v>
      </c>
      <c r="E401" s="110" t="s">
        <v>3319</v>
      </c>
      <c r="F401" s="107" t="s">
        <v>1947</v>
      </c>
      <c r="G401" s="108" t="s">
        <v>3320</v>
      </c>
      <c r="H401" s="109">
        <v>29</v>
      </c>
      <c r="I401" s="109">
        <f t="shared" si="12"/>
        <v>10</v>
      </c>
      <c r="J401" s="107">
        <f t="shared" si="13"/>
        <v>39</v>
      </c>
      <c r="K401" s="110" t="str">
        <f>VLOOKUP(B401,'[1]MAIN-3647,48-2.6-13.10-17.11'!$C:$J,3,0)</f>
        <v>C0007-JOG155</v>
      </c>
    </row>
    <row r="402" spans="1:11" s="76" customFormat="1" ht="35.25" customHeight="1">
      <c r="A402" s="107" t="s">
        <v>3321</v>
      </c>
      <c r="B402" s="71" t="s">
        <v>4551</v>
      </c>
      <c r="C402" s="110" t="s">
        <v>7826</v>
      </c>
      <c r="D402" s="110" t="s">
        <v>1853</v>
      </c>
      <c r="E402" s="110" t="s">
        <v>3322</v>
      </c>
      <c r="F402" s="107" t="s">
        <v>1948</v>
      </c>
      <c r="G402" s="108" t="s">
        <v>3323</v>
      </c>
      <c r="H402" s="109">
        <v>17</v>
      </c>
      <c r="I402" s="109">
        <f t="shared" si="12"/>
        <v>10</v>
      </c>
      <c r="J402" s="107">
        <f t="shared" si="13"/>
        <v>27</v>
      </c>
      <c r="K402" s="110" t="str">
        <f>VLOOKUP(B402,'[1]MAIN-3647,48-2.6-13.10-17.11'!$C:$J,3,0)</f>
        <v>C0007-JOG155</v>
      </c>
    </row>
    <row r="403" spans="1:11" s="76" customFormat="1" ht="35.25" customHeight="1">
      <c r="A403" s="107" t="s">
        <v>3324</v>
      </c>
      <c r="B403" s="71" t="s">
        <v>4551</v>
      </c>
      <c r="C403" s="110" t="s">
        <v>7826</v>
      </c>
      <c r="D403" s="110" t="s">
        <v>1853</v>
      </c>
      <c r="E403" s="110" t="s">
        <v>3325</v>
      </c>
      <c r="F403" s="107" t="s">
        <v>1949</v>
      </c>
      <c r="G403" s="108" t="s">
        <v>3326</v>
      </c>
      <c r="H403" s="109">
        <v>8</v>
      </c>
      <c r="I403" s="109">
        <f t="shared" si="12"/>
        <v>10</v>
      </c>
      <c r="J403" s="107">
        <f t="shared" si="13"/>
        <v>18</v>
      </c>
      <c r="K403" s="110" t="str">
        <f>VLOOKUP(B403,'[1]MAIN-3647,48-2.6-13.10-17.11'!$C:$J,3,0)</f>
        <v>C0007-JOG155</v>
      </c>
    </row>
    <row r="404" spans="1:11" s="76" customFormat="1" ht="35.25" customHeight="1">
      <c r="A404" s="107" t="s">
        <v>5130</v>
      </c>
      <c r="B404" s="71" t="s">
        <v>7829</v>
      </c>
      <c r="C404" s="110" t="s">
        <v>7830</v>
      </c>
      <c r="D404" s="110" t="s">
        <v>7766</v>
      </c>
      <c r="E404" s="110" t="s">
        <v>5791</v>
      </c>
      <c r="F404" s="107" t="s">
        <v>1945</v>
      </c>
      <c r="G404" s="108" t="s">
        <v>6458</v>
      </c>
      <c r="H404" s="109">
        <v>18</v>
      </c>
      <c r="I404" s="109">
        <f t="shared" si="12"/>
        <v>10</v>
      </c>
      <c r="J404" s="107">
        <f t="shared" si="13"/>
        <v>28</v>
      </c>
      <c r="K404" s="110" t="str">
        <f>VLOOKUP(B404,'[1]MAIN-3647,48-2.6-13.10-17.11'!$C:$J,3,0)</f>
        <v>C0007-SST1339</v>
      </c>
    </row>
    <row r="405" spans="1:11" s="76" customFormat="1" ht="35.25" customHeight="1">
      <c r="A405" s="107" t="s">
        <v>5131</v>
      </c>
      <c r="B405" s="71" t="s">
        <v>7829</v>
      </c>
      <c r="C405" s="110" t="s">
        <v>7830</v>
      </c>
      <c r="D405" s="110" t="s">
        <v>7766</v>
      </c>
      <c r="E405" s="110" t="s">
        <v>5792</v>
      </c>
      <c r="F405" s="107" t="s">
        <v>1946</v>
      </c>
      <c r="G405" s="108" t="s">
        <v>6459</v>
      </c>
      <c r="H405" s="109">
        <v>43</v>
      </c>
      <c r="I405" s="109">
        <f t="shared" si="12"/>
        <v>10</v>
      </c>
      <c r="J405" s="107">
        <f t="shared" si="13"/>
        <v>53</v>
      </c>
      <c r="K405" s="110" t="str">
        <f>VLOOKUP(B405,'[1]MAIN-3647,48-2.6-13.10-17.11'!$C:$J,3,0)</f>
        <v>C0007-SST1339</v>
      </c>
    </row>
    <row r="406" spans="1:11" s="76" customFormat="1" ht="35.25" customHeight="1">
      <c r="A406" s="107" t="s">
        <v>5132</v>
      </c>
      <c r="B406" s="71" t="s">
        <v>7829</v>
      </c>
      <c r="C406" s="110" t="s">
        <v>7830</v>
      </c>
      <c r="D406" s="110" t="s">
        <v>7766</v>
      </c>
      <c r="E406" s="110" t="s">
        <v>5793</v>
      </c>
      <c r="F406" s="107" t="s">
        <v>1947</v>
      </c>
      <c r="G406" s="108" t="s">
        <v>6460</v>
      </c>
      <c r="H406" s="109">
        <v>50</v>
      </c>
      <c r="I406" s="109">
        <f t="shared" si="12"/>
        <v>10</v>
      </c>
      <c r="J406" s="107">
        <f t="shared" si="13"/>
        <v>60</v>
      </c>
      <c r="K406" s="110" t="str">
        <f>VLOOKUP(B406,'[1]MAIN-3647,48-2.6-13.10-17.11'!$C:$J,3,0)</f>
        <v>C0007-SST1339</v>
      </c>
    </row>
    <row r="407" spans="1:11" s="76" customFormat="1" ht="35.25" customHeight="1">
      <c r="A407" s="107" t="s">
        <v>5133</v>
      </c>
      <c r="B407" s="71" t="s">
        <v>7829</v>
      </c>
      <c r="C407" s="110" t="s">
        <v>7830</v>
      </c>
      <c r="D407" s="110" t="s">
        <v>7766</v>
      </c>
      <c r="E407" s="110" t="s">
        <v>5794</v>
      </c>
      <c r="F407" s="107" t="s">
        <v>1948</v>
      </c>
      <c r="G407" s="108" t="s">
        <v>6461</v>
      </c>
      <c r="H407" s="109">
        <v>36</v>
      </c>
      <c r="I407" s="109">
        <f t="shared" si="12"/>
        <v>10</v>
      </c>
      <c r="J407" s="107">
        <f t="shared" si="13"/>
        <v>46</v>
      </c>
      <c r="K407" s="110" t="str">
        <f>VLOOKUP(B407,'[1]MAIN-3647,48-2.6-13.10-17.11'!$C:$J,3,0)</f>
        <v>C0007-SST1339</v>
      </c>
    </row>
    <row r="408" spans="1:11" s="76" customFormat="1" ht="35.25" customHeight="1">
      <c r="A408" s="107" t="s">
        <v>5134</v>
      </c>
      <c r="B408" s="71" t="s">
        <v>7831</v>
      </c>
      <c r="C408" s="110" t="s">
        <v>7830</v>
      </c>
      <c r="D408" s="110" t="s">
        <v>7832</v>
      </c>
      <c r="E408" s="110" t="s">
        <v>5795</v>
      </c>
      <c r="F408" s="107" t="s">
        <v>1945</v>
      </c>
      <c r="G408" s="108" t="s">
        <v>6462</v>
      </c>
      <c r="H408" s="109">
        <v>18</v>
      </c>
      <c r="I408" s="109">
        <f t="shared" si="12"/>
        <v>10</v>
      </c>
      <c r="J408" s="107">
        <f t="shared" si="13"/>
        <v>28</v>
      </c>
      <c r="K408" s="110" t="str">
        <f>VLOOKUP(B408,'[1]MAIN-3647,48-2.6-13.10-17.11'!$C:$J,3,0)</f>
        <v>C0007-SST1339</v>
      </c>
    </row>
    <row r="409" spans="1:11" s="76" customFormat="1" ht="35.25" customHeight="1">
      <c r="A409" s="107" t="s">
        <v>5135</v>
      </c>
      <c r="B409" s="71" t="s">
        <v>7831</v>
      </c>
      <c r="C409" s="110" t="s">
        <v>7830</v>
      </c>
      <c r="D409" s="110" t="s">
        <v>7832</v>
      </c>
      <c r="E409" s="110" t="s">
        <v>5796</v>
      </c>
      <c r="F409" s="107" t="s">
        <v>1946</v>
      </c>
      <c r="G409" s="108" t="s">
        <v>6463</v>
      </c>
      <c r="H409" s="109">
        <v>43</v>
      </c>
      <c r="I409" s="109">
        <f t="shared" si="12"/>
        <v>10</v>
      </c>
      <c r="J409" s="107">
        <f t="shared" si="13"/>
        <v>53</v>
      </c>
      <c r="K409" s="110" t="str">
        <f>VLOOKUP(B409,'[1]MAIN-3647,48-2.6-13.10-17.11'!$C:$J,3,0)</f>
        <v>C0007-SST1339</v>
      </c>
    </row>
    <row r="410" spans="1:11" s="76" customFormat="1" ht="35.25" customHeight="1">
      <c r="A410" s="107" t="s">
        <v>5136</v>
      </c>
      <c r="B410" s="71" t="s">
        <v>7831</v>
      </c>
      <c r="C410" s="110" t="s">
        <v>7830</v>
      </c>
      <c r="D410" s="110" t="s">
        <v>7832</v>
      </c>
      <c r="E410" s="110" t="s">
        <v>5797</v>
      </c>
      <c r="F410" s="107" t="s">
        <v>1947</v>
      </c>
      <c r="G410" s="108" t="s">
        <v>6464</v>
      </c>
      <c r="H410" s="109">
        <v>50</v>
      </c>
      <c r="I410" s="109">
        <f t="shared" si="12"/>
        <v>10</v>
      </c>
      <c r="J410" s="107">
        <f t="shared" si="13"/>
        <v>60</v>
      </c>
      <c r="K410" s="110" t="str">
        <f>VLOOKUP(B410,'[1]MAIN-3647,48-2.6-13.10-17.11'!$C:$J,3,0)</f>
        <v>C0007-SST1339</v>
      </c>
    </row>
    <row r="411" spans="1:11" s="76" customFormat="1" ht="35.25" customHeight="1">
      <c r="A411" s="107" t="s">
        <v>5137</v>
      </c>
      <c r="B411" s="71" t="s">
        <v>7831</v>
      </c>
      <c r="C411" s="110" t="s">
        <v>7830</v>
      </c>
      <c r="D411" s="110" t="s">
        <v>7832</v>
      </c>
      <c r="E411" s="110" t="s">
        <v>5798</v>
      </c>
      <c r="F411" s="107" t="s">
        <v>1948</v>
      </c>
      <c r="G411" s="108" t="s">
        <v>6465</v>
      </c>
      <c r="H411" s="109">
        <v>36</v>
      </c>
      <c r="I411" s="109">
        <f t="shared" si="12"/>
        <v>10</v>
      </c>
      <c r="J411" s="107">
        <f t="shared" si="13"/>
        <v>46</v>
      </c>
      <c r="K411" s="110" t="str">
        <f>VLOOKUP(B411,'[1]MAIN-3647,48-2.6-13.10-17.11'!$C:$J,3,0)</f>
        <v>C0007-SST1339</v>
      </c>
    </row>
    <row r="412" spans="1:11" s="76" customFormat="1" ht="35.25" customHeight="1">
      <c r="A412" s="107" t="s">
        <v>5138</v>
      </c>
      <c r="B412" s="71" t="s">
        <v>7833</v>
      </c>
      <c r="C412" s="110" t="s">
        <v>7830</v>
      </c>
      <c r="D412" s="110" t="s">
        <v>1853</v>
      </c>
      <c r="E412" s="110" t="s">
        <v>5799</v>
      </c>
      <c r="F412" s="107" t="s">
        <v>1945</v>
      </c>
      <c r="G412" s="108" t="s">
        <v>6466</v>
      </c>
      <c r="H412" s="109">
        <v>30</v>
      </c>
      <c r="I412" s="109">
        <f t="shared" si="12"/>
        <v>10</v>
      </c>
      <c r="J412" s="107">
        <f t="shared" si="13"/>
        <v>40</v>
      </c>
      <c r="K412" s="110" t="str">
        <f>VLOOKUP(B412,'[1]MAIN-3647,48-2.6-13.10-17.11'!$C:$J,3,0)</f>
        <v>C0007-SST1339</v>
      </c>
    </row>
    <row r="413" spans="1:11" s="76" customFormat="1" ht="35.25" customHeight="1">
      <c r="A413" s="107" t="s">
        <v>5139</v>
      </c>
      <c r="B413" s="71" t="s">
        <v>7833</v>
      </c>
      <c r="C413" s="110" t="s">
        <v>7830</v>
      </c>
      <c r="D413" s="110" t="s">
        <v>1853</v>
      </c>
      <c r="E413" s="110" t="s">
        <v>5800</v>
      </c>
      <c r="F413" s="107" t="s">
        <v>1946</v>
      </c>
      <c r="G413" s="108" t="s">
        <v>6467</v>
      </c>
      <c r="H413" s="109">
        <v>81</v>
      </c>
      <c r="I413" s="109">
        <f t="shared" si="12"/>
        <v>10</v>
      </c>
      <c r="J413" s="107">
        <f t="shared" si="13"/>
        <v>91</v>
      </c>
      <c r="K413" s="110" t="str">
        <f>VLOOKUP(B413,'[1]MAIN-3647,48-2.6-13.10-17.11'!$C:$J,3,0)</f>
        <v>C0007-SST1339</v>
      </c>
    </row>
    <row r="414" spans="1:11" s="76" customFormat="1" ht="35.25" customHeight="1">
      <c r="A414" s="107" t="s">
        <v>5140</v>
      </c>
      <c r="B414" s="71" t="s">
        <v>7833</v>
      </c>
      <c r="C414" s="110" t="s">
        <v>7830</v>
      </c>
      <c r="D414" s="110" t="s">
        <v>1853</v>
      </c>
      <c r="E414" s="110" t="s">
        <v>5801</v>
      </c>
      <c r="F414" s="107" t="s">
        <v>1947</v>
      </c>
      <c r="G414" s="108" t="s">
        <v>6468</v>
      </c>
      <c r="H414" s="109">
        <v>98</v>
      </c>
      <c r="I414" s="109">
        <f t="shared" si="12"/>
        <v>10</v>
      </c>
      <c r="J414" s="107">
        <f t="shared" si="13"/>
        <v>108</v>
      </c>
      <c r="K414" s="110" t="str">
        <f>VLOOKUP(B414,'[1]MAIN-3647,48-2.6-13.10-17.11'!$C:$J,3,0)</f>
        <v>C0007-SST1339</v>
      </c>
    </row>
    <row r="415" spans="1:11" s="76" customFormat="1" ht="35.25" customHeight="1">
      <c r="A415" s="107" t="s">
        <v>5141</v>
      </c>
      <c r="B415" s="71" t="s">
        <v>7833</v>
      </c>
      <c r="C415" s="110" t="s">
        <v>7830</v>
      </c>
      <c r="D415" s="110" t="s">
        <v>1853</v>
      </c>
      <c r="E415" s="110" t="s">
        <v>5802</v>
      </c>
      <c r="F415" s="107" t="s">
        <v>1948</v>
      </c>
      <c r="G415" s="108" t="s">
        <v>6469</v>
      </c>
      <c r="H415" s="109">
        <v>80</v>
      </c>
      <c r="I415" s="109">
        <f t="shared" si="12"/>
        <v>10</v>
      </c>
      <c r="J415" s="107">
        <f t="shared" si="13"/>
        <v>90</v>
      </c>
      <c r="K415" s="110" t="str">
        <f>VLOOKUP(B415,'[1]MAIN-3647,48-2.6-13.10-17.11'!$C:$J,3,0)</f>
        <v>C0007-SST1339</v>
      </c>
    </row>
    <row r="416" spans="1:11" s="76" customFormat="1" ht="35.25" customHeight="1">
      <c r="A416" s="107" t="s">
        <v>5142</v>
      </c>
      <c r="B416" s="71" t="s">
        <v>7833</v>
      </c>
      <c r="C416" s="110" t="s">
        <v>7830</v>
      </c>
      <c r="D416" s="110" t="s">
        <v>1853</v>
      </c>
      <c r="E416" s="110" t="s">
        <v>5803</v>
      </c>
      <c r="F416" s="107" t="s">
        <v>1949</v>
      </c>
      <c r="G416" s="108" t="s">
        <v>6470</v>
      </c>
      <c r="H416" s="109">
        <v>25</v>
      </c>
      <c r="I416" s="109">
        <f t="shared" si="12"/>
        <v>10</v>
      </c>
      <c r="J416" s="107">
        <f t="shared" si="13"/>
        <v>35</v>
      </c>
      <c r="K416" s="110" t="str">
        <f>VLOOKUP(B416,'[1]MAIN-3647,48-2.6-13.10-17.11'!$C:$J,3,0)</f>
        <v>C0007-SST1339</v>
      </c>
    </row>
    <row r="417" spans="1:11" s="76" customFormat="1" ht="35.25" customHeight="1">
      <c r="A417" s="107" t="s">
        <v>5143</v>
      </c>
      <c r="B417" s="71" t="s">
        <v>7834</v>
      </c>
      <c r="C417" s="110" t="s">
        <v>7830</v>
      </c>
      <c r="D417" s="110" t="s">
        <v>1869</v>
      </c>
      <c r="E417" s="110" t="s">
        <v>5804</v>
      </c>
      <c r="F417" s="107" t="s">
        <v>1945</v>
      </c>
      <c r="G417" s="108" t="s">
        <v>6471</v>
      </c>
      <c r="H417" s="109">
        <v>25</v>
      </c>
      <c r="I417" s="109">
        <f t="shared" si="12"/>
        <v>10</v>
      </c>
      <c r="J417" s="107">
        <f t="shared" si="13"/>
        <v>35</v>
      </c>
      <c r="K417" s="110" t="str">
        <f>VLOOKUP(B417,'[1]MAIN-3647,48-2.6-13.10-17.11'!$C:$J,3,0)</f>
        <v>C0007-SST1339</v>
      </c>
    </row>
    <row r="418" spans="1:11" s="76" customFormat="1" ht="35.25" customHeight="1">
      <c r="A418" s="107" t="s">
        <v>5144</v>
      </c>
      <c r="B418" s="71" t="s">
        <v>7834</v>
      </c>
      <c r="C418" s="110" t="s">
        <v>7830</v>
      </c>
      <c r="D418" s="110" t="s">
        <v>1869</v>
      </c>
      <c r="E418" s="110" t="s">
        <v>5805</v>
      </c>
      <c r="F418" s="107" t="s">
        <v>1946</v>
      </c>
      <c r="G418" s="108" t="s">
        <v>6472</v>
      </c>
      <c r="H418" s="109">
        <v>57</v>
      </c>
      <c r="I418" s="109">
        <f t="shared" si="12"/>
        <v>10</v>
      </c>
      <c r="J418" s="107">
        <f t="shared" si="13"/>
        <v>67</v>
      </c>
      <c r="K418" s="110" t="str">
        <f>VLOOKUP(B418,'[1]MAIN-3647,48-2.6-13.10-17.11'!$C:$J,3,0)</f>
        <v>C0007-SST1339</v>
      </c>
    </row>
    <row r="419" spans="1:11" s="76" customFormat="1" ht="35.25" customHeight="1">
      <c r="A419" s="107" t="s">
        <v>5145</v>
      </c>
      <c r="B419" s="71" t="s">
        <v>7834</v>
      </c>
      <c r="C419" s="110" t="s">
        <v>7830</v>
      </c>
      <c r="D419" s="110" t="s">
        <v>1869</v>
      </c>
      <c r="E419" s="110" t="s">
        <v>5806</v>
      </c>
      <c r="F419" s="107" t="s">
        <v>1947</v>
      </c>
      <c r="G419" s="108" t="s">
        <v>6473</v>
      </c>
      <c r="H419" s="109">
        <v>68</v>
      </c>
      <c r="I419" s="109">
        <f t="shared" si="12"/>
        <v>10</v>
      </c>
      <c r="J419" s="107">
        <f t="shared" si="13"/>
        <v>78</v>
      </c>
      <c r="K419" s="110" t="str">
        <f>VLOOKUP(B419,'[1]MAIN-3647,48-2.6-13.10-17.11'!$C:$J,3,0)</f>
        <v>C0007-SST1339</v>
      </c>
    </row>
    <row r="420" spans="1:11" s="76" customFormat="1" ht="35.25" customHeight="1">
      <c r="A420" s="107" t="s">
        <v>5146</v>
      </c>
      <c r="B420" s="71" t="s">
        <v>7834</v>
      </c>
      <c r="C420" s="110" t="s">
        <v>7830</v>
      </c>
      <c r="D420" s="110" t="s">
        <v>1869</v>
      </c>
      <c r="E420" s="110" t="s">
        <v>5807</v>
      </c>
      <c r="F420" s="107" t="s">
        <v>1948</v>
      </c>
      <c r="G420" s="108" t="s">
        <v>6474</v>
      </c>
      <c r="H420" s="109">
        <v>54</v>
      </c>
      <c r="I420" s="109">
        <f t="shared" si="12"/>
        <v>10</v>
      </c>
      <c r="J420" s="107">
        <f t="shared" si="13"/>
        <v>64</v>
      </c>
      <c r="K420" s="110" t="str">
        <f>VLOOKUP(B420,'[1]MAIN-3647,48-2.6-13.10-17.11'!$C:$J,3,0)</f>
        <v>C0007-SST1339</v>
      </c>
    </row>
    <row r="421" spans="1:11" s="76" customFormat="1" ht="35.25" customHeight="1">
      <c r="A421" s="107" t="s">
        <v>5147</v>
      </c>
      <c r="B421" s="71" t="s">
        <v>7834</v>
      </c>
      <c r="C421" s="110" t="s">
        <v>7830</v>
      </c>
      <c r="D421" s="110" t="s">
        <v>1869</v>
      </c>
      <c r="E421" s="110" t="s">
        <v>5808</v>
      </c>
      <c r="F421" s="107" t="s">
        <v>1949</v>
      </c>
      <c r="G421" s="108" t="s">
        <v>6475</v>
      </c>
      <c r="H421" s="109">
        <v>15</v>
      </c>
      <c r="I421" s="109">
        <f t="shared" si="12"/>
        <v>10</v>
      </c>
      <c r="J421" s="107">
        <f t="shared" si="13"/>
        <v>25</v>
      </c>
      <c r="K421" s="110" t="str">
        <f>VLOOKUP(B421,'[1]MAIN-3647,48-2.6-13.10-17.11'!$C:$J,3,0)</f>
        <v>C0007-SST1339</v>
      </c>
    </row>
    <row r="422" spans="1:11" s="76" customFormat="1" ht="35.25" customHeight="1">
      <c r="A422" s="107" t="s">
        <v>5148</v>
      </c>
      <c r="B422" s="71" t="s">
        <v>7835</v>
      </c>
      <c r="C422" s="110" t="s">
        <v>7830</v>
      </c>
      <c r="D422" s="110" t="s">
        <v>7764</v>
      </c>
      <c r="E422" s="110" t="s">
        <v>5809</v>
      </c>
      <c r="F422" s="107" t="s">
        <v>1945</v>
      </c>
      <c r="G422" s="108" t="s">
        <v>6476</v>
      </c>
      <c r="H422" s="109">
        <v>12</v>
      </c>
      <c r="I422" s="109">
        <f t="shared" si="12"/>
        <v>10</v>
      </c>
      <c r="J422" s="107">
        <f t="shared" si="13"/>
        <v>22</v>
      </c>
      <c r="K422" s="110" t="str">
        <f>VLOOKUP(B422,'[1]MAIN-3647,48-2.6-13.10-17.11'!$C:$J,3,0)</f>
        <v>C0007-SST1339</v>
      </c>
    </row>
    <row r="423" spans="1:11" s="76" customFormat="1" ht="35.25" customHeight="1">
      <c r="A423" s="107" t="s">
        <v>5149</v>
      </c>
      <c r="B423" s="71" t="s">
        <v>7835</v>
      </c>
      <c r="C423" s="110" t="s">
        <v>7830</v>
      </c>
      <c r="D423" s="110" t="s">
        <v>7764</v>
      </c>
      <c r="E423" s="110" t="s">
        <v>5810</v>
      </c>
      <c r="F423" s="107" t="s">
        <v>1946</v>
      </c>
      <c r="G423" s="108" t="s">
        <v>6477</v>
      </c>
      <c r="H423" s="109">
        <v>37</v>
      </c>
      <c r="I423" s="109">
        <f t="shared" si="12"/>
        <v>10</v>
      </c>
      <c r="J423" s="107">
        <f t="shared" si="13"/>
        <v>47</v>
      </c>
      <c r="K423" s="110" t="str">
        <f>VLOOKUP(B423,'[1]MAIN-3647,48-2.6-13.10-17.11'!$C:$J,3,0)</f>
        <v>C0007-SST1339</v>
      </c>
    </row>
    <row r="424" spans="1:11" s="76" customFormat="1" ht="35.25" customHeight="1">
      <c r="A424" s="107" t="s">
        <v>5150</v>
      </c>
      <c r="B424" s="71" t="s">
        <v>7835</v>
      </c>
      <c r="C424" s="110" t="s">
        <v>7830</v>
      </c>
      <c r="D424" s="110" t="s">
        <v>7764</v>
      </c>
      <c r="E424" s="110" t="s">
        <v>5811</v>
      </c>
      <c r="F424" s="107" t="s">
        <v>1947</v>
      </c>
      <c r="G424" s="108" t="s">
        <v>6478</v>
      </c>
      <c r="H424" s="109">
        <v>45</v>
      </c>
      <c r="I424" s="109">
        <f t="shared" si="12"/>
        <v>10</v>
      </c>
      <c r="J424" s="107">
        <f t="shared" si="13"/>
        <v>55</v>
      </c>
      <c r="K424" s="110" t="str">
        <f>VLOOKUP(B424,'[1]MAIN-3647,48-2.6-13.10-17.11'!$C:$J,3,0)</f>
        <v>C0007-SST1339</v>
      </c>
    </row>
    <row r="425" spans="1:11" s="76" customFormat="1" ht="35.25" customHeight="1">
      <c r="A425" s="107" t="s">
        <v>5151</v>
      </c>
      <c r="B425" s="71" t="s">
        <v>7835</v>
      </c>
      <c r="C425" s="110" t="s">
        <v>7830</v>
      </c>
      <c r="D425" s="110" t="s">
        <v>7764</v>
      </c>
      <c r="E425" s="110" t="s">
        <v>5812</v>
      </c>
      <c r="F425" s="107" t="s">
        <v>1948</v>
      </c>
      <c r="G425" s="108" t="s">
        <v>6479</v>
      </c>
      <c r="H425" s="109">
        <v>33</v>
      </c>
      <c r="I425" s="109">
        <f t="shared" si="12"/>
        <v>10</v>
      </c>
      <c r="J425" s="107">
        <f t="shared" si="13"/>
        <v>43</v>
      </c>
      <c r="K425" s="110" t="str">
        <f>VLOOKUP(B425,'[1]MAIN-3647,48-2.6-13.10-17.11'!$C:$J,3,0)</f>
        <v>C0007-SST1339</v>
      </c>
    </row>
    <row r="426" spans="1:11" s="76" customFormat="1" ht="35.25" customHeight="1">
      <c r="A426" s="107" t="s">
        <v>5152</v>
      </c>
      <c r="B426" s="71" t="s">
        <v>7836</v>
      </c>
      <c r="C426" s="110" t="s">
        <v>7830</v>
      </c>
      <c r="D426" s="110" t="s">
        <v>1870</v>
      </c>
      <c r="E426" s="110" t="s">
        <v>5813</v>
      </c>
      <c r="F426" s="107" t="s">
        <v>1945</v>
      </c>
      <c r="G426" s="108" t="s">
        <v>6480</v>
      </c>
      <c r="H426" s="109">
        <v>56</v>
      </c>
      <c r="I426" s="109">
        <f t="shared" si="12"/>
        <v>10</v>
      </c>
      <c r="J426" s="107">
        <f t="shared" si="13"/>
        <v>66</v>
      </c>
      <c r="K426" s="110" t="str">
        <f>VLOOKUP(B426,'[1]MAIN-3647,48-2.6-13.10-17.11'!$C:$J,3,0)</f>
        <v>C0007-SST1339</v>
      </c>
    </row>
    <row r="427" spans="1:11" s="76" customFormat="1" ht="35.25" customHeight="1">
      <c r="A427" s="107" t="s">
        <v>5153</v>
      </c>
      <c r="B427" s="71" t="s">
        <v>7836</v>
      </c>
      <c r="C427" s="110" t="s">
        <v>7830</v>
      </c>
      <c r="D427" s="110" t="s">
        <v>1870</v>
      </c>
      <c r="E427" s="110" t="s">
        <v>5814</v>
      </c>
      <c r="F427" s="107" t="s">
        <v>1946</v>
      </c>
      <c r="G427" s="108" t="s">
        <v>6481</v>
      </c>
      <c r="H427" s="109">
        <v>160</v>
      </c>
      <c r="I427" s="109">
        <f t="shared" si="12"/>
        <v>20</v>
      </c>
      <c r="J427" s="107">
        <f t="shared" si="13"/>
        <v>180</v>
      </c>
      <c r="K427" s="110" t="str">
        <f>VLOOKUP(B427,'[1]MAIN-3647,48-2.6-13.10-17.11'!$C:$J,3,0)</f>
        <v>C0007-SST1339</v>
      </c>
    </row>
    <row r="428" spans="1:11" s="76" customFormat="1" ht="35.25" customHeight="1">
      <c r="A428" s="107" t="s">
        <v>5154</v>
      </c>
      <c r="B428" s="71" t="s">
        <v>7836</v>
      </c>
      <c r="C428" s="110" t="s">
        <v>7830</v>
      </c>
      <c r="D428" s="110" t="s">
        <v>1870</v>
      </c>
      <c r="E428" s="110" t="s">
        <v>5815</v>
      </c>
      <c r="F428" s="107" t="s">
        <v>1947</v>
      </c>
      <c r="G428" s="108" t="s">
        <v>6482</v>
      </c>
      <c r="H428" s="109">
        <v>192</v>
      </c>
      <c r="I428" s="109">
        <f t="shared" si="12"/>
        <v>20</v>
      </c>
      <c r="J428" s="107">
        <f t="shared" si="13"/>
        <v>212</v>
      </c>
      <c r="K428" s="110" t="str">
        <f>VLOOKUP(B428,'[1]MAIN-3647,48-2.6-13.10-17.11'!$C:$J,3,0)</f>
        <v>C0007-SST1339</v>
      </c>
    </row>
    <row r="429" spans="1:11" s="76" customFormat="1" ht="35.25" customHeight="1">
      <c r="A429" s="107" t="s">
        <v>5155</v>
      </c>
      <c r="B429" s="71" t="s">
        <v>7836</v>
      </c>
      <c r="C429" s="110" t="s">
        <v>7830</v>
      </c>
      <c r="D429" s="110" t="s">
        <v>1870</v>
      </c>
      <c r="E429" s="110" t="s">
        <v>5816</v>
      </c>
      <c r="F429" s="107" t="s">
        <v>1948</v>
      </c>
      <c r="G429" s="108" t="s">
        <v>6483</v>
      </c>
      <c r="H429" s="109">
        <v>150</v>
      </c>
      <c r="I429" s="109">
        <f t="shared" si="12"/>
        <v>20</v>
      </c>
      <c r="J429" s="107">
        <f t="shared" si="13"/>
        <v>170</v>
      </c>
      <c r="K429" s="110" t="str">
        <f>VLOOKUP(B429,'[1]MAIN-3647,48-2.6-13.10-17.11'!$C:$J,3,0)</f>
        <v>C0007-SST1339</v>
      </c>
    </row>
    <row r="430" spans="1:11" s="76" customFormat="1" ht="35.25" customHeight="1">
      <c r="A430" s="107" t="s">
        <v>5156</v>
      </c>
      <c r="B430" s="71" t="s">
        <v>7836</v>
      </c>
      <c r="C430" s="110" t="s">
        <v>7830</v>
      </c>
      <c r="D430" s="110" t="s">
        <v>1870</v>
      </c>
      <c r="E430" s="110" t="s">
        <v>5817</v>
      </c>
      <c r="F430" s="107" t="s">
        <v>1949</v>
      </c>
      <c r="G430" s="108" t="s">
        <v>6484</v>
      </c>
      <c r="H430" s="109">
        <v>36</v>
      </c>
      <c r="I430" s="109">
        <f t="shared" si="12"/>
        <v>10</v>
      </c>
      <c r="J430" s="107">
        <f t="shared" si="13"/>
        <v>46</v>
      </c>
      <c r="K430" s="110" t="str">
        <f>VLOOKUP(B430,'[1]MAIN-3647,48-2.6-13.10-17.11'!$C:$J,3,0)</f>
        <v>C0007-SST1339</v>
      </c>
    </row>
    <row r="431" spans="1:11" s="76" customFormat="1" ht="35.25" customHeight="1">
      <c r="A431" s="107" t="s">
        <v>5157</v>
      </c>
      <c r="B431" s="71" t="s">
        <v>7837</v>
      </c>
      <c r="C431" s="110" t="s">
        <v>7830</v>
      </c>
      <c r="D431" s="110" t="s">
        <v>1850</v>
      </c>
      <c r="E431" s="110" t="s">
        <v>5818</v>
      </c>
      <c r="F431" s="107" t="s">
        <v>1945</v>
      </c>
      <c r="G431" s="108" t="s">
        <v>6485</v>
      </c>
      <c r="H431" s="109">
        <v>73</v>
      </c>
      <c r="I431" s="109">
        <f t="shared" si="12"/>
        <v>10</v>
      </c>
      <c r="J431" s="107">
        <f t="shared" si="13"/>
        <v>83</v>
      </c>
      <c r="K431" s="110" t="str">
        <f>VLOOKUP(B431,'[1]MAIN-3647,48-2.6-13.10-17.11'!$C:$J,3,0)</f>
        <v>C0007-SST1339</v>
      </c>
    </row>
    <row r="432" spans="1:11" s="76" customFormat="1" ht="35.25" customHeight="1">
      <c r="A432" s="107" t="s">
        <v>5158</v>
      </c>
      <c r="B432" s="71" t="s">
        <v>7837</v>
      </c>
      <c r="C432" s="110" t="s">
        <v>7830</v>
      </c>
      <c r="D432" s="110" t="s">
        <v>1850</v>
      </c>
      <c r="E432" s="110" t="s">
        <v>5819</v>
      </c>
      <c r="F432" s="107" t="s">
        <v>1946</v>
      </c>
      <c r="G432" s="108" t="s">
        <v>6486</v>
      </c>
      <c r="H432" s="109">
        <v>211</v>
      </c>
      <c r="I432" s="109">
        <f t="shared" si="12"/>
        <v>30</v>
      </c>
      <c r="J432" s="107">
        <f t="shared" si="13"/>
        <v>241</v>
      </c>
      <c r="K432" s="110" t="str">
        <f>VLOOKUP(B432,'[1]MAIN-3647,48-2.6-13.10-17.11'!$C:$J,3,0)</f>
        <v>C0007-SST1339</v>
      </c>
    </row>
    <row r="433" spans="1:11" s="76" customFormat="1" ht="35.25" customHeight="1">
      <c r="A433" s="107" t="s">
        <v>5159</v>
      </c>
      <c r="B433" s="71" t="s">
        <v>7837</v>
      </c>
      <c r="C433" s="110" t="s">
        <v>7830</v>
      </c>
      <c r="D433" s="110" t="s">
        <v>1850</v>
      </c>
      <c r="E433" s="110" t="s">
        <v>5820</v>
      </c>
      <c r="F433" s="107" t="s">
        <v>1947</v>
      </c>
      <c r="G433" s="108" t="s">
        <v>6487</v>
      </c>
      <c r="H433" s="109">
        <v>250</v>
      </c>
      <c r="I433" s="109">
        <f t="shared" si="12"/>
        <v>30</v>
      </c>
      <c r="J433" s="107">
        <f t="shared" si="13"/>
        <v>280</v>
      </c>
      <c r="K433" s="110" t="str">
        <f>VLOOKUP(B433,'[1]MAIN-3647,48-2.6-13.10-17.11'!$C:$J,3,0)</f>
        <v>C0007-SST1339</v>
      </c>
    </row>
    <row r="434" spans="1:11" s="76" customFormat="1" ht="35.25" customHeight="1">
      <c r="A434" s="107" t="s">
        <v>5160</v>
      </c>
      <c r="B434" s="71" t="s">
        <v>7837</v>
      </c>
      <c r="C434" s="110" t="s">
        <v>7830</v>
      </c>
      <c r="D434" s="110" t="s">
        <v>1850</v>
      </c>
      <c r="E434" s="110" t="s">
        <v>5821</v>
      </c>
      <c r="F434" s="107" t="s">
        <v>1948</v>
      </c>
      <c r="G434" s="108" t="s">
        <v>6488</v>
      </c>
      <c r="H434" s="109">
        <v>193</v>
      </c>
      <c r="I434" s="109">
        <f t="shared" si="12"/>
        <v>20</v>
      </c>
      <c r="J434" s="107">
        <f t="shared" si="13"/>
        <v>213</v>
      </c>
      <c r="K434" s="110" t="str">
        <f>VLOOKUP(B434,'[1]MAIN-3647,48-2.6-13.10-17.11'!$C:$J,3,0)</f>
        <v>C0007-SST1339</v>
      </c>
    </row>
    <row r="435" spans="1:11" s="76" customFormat="1" ht="35.25" customHeight="1">
      <c r="A435" s="107" t="s">
        <v>5161</v>
      </c>
      <c r="B435" s="71" t="s">
        <v>7837</v>
      </c>
      <c r="C435" s="110" t="s">
        <v>7830</v>
      </c>
      <c r="D435" s="110" t="s">
        <v>1850</v>
      </c>
      <c r="E435" s="110" t="s">
        <v>5822</v>
      </c>
      <c r="F435" s="107" t="s">
        <v>1949</v>
      </c>
      <c r="G435" s="108" t="s">
        <v>6489</v>
      </c>
      <c r="H435" s="109">
        <v>39</v>
      </c>
      <c r="I435" s="109">
        <f t="shared" si="12"/>
        <v>10</v>
      </c>
      <c r="J435" s="107">
        <f t="shared" si="13"/>
        <v>49</v>
      </c>
      <c r="K435" s="110" t="str">
        <f>VLOOKUP(B435,'[1]MAIN-3647,48-2.6-13.10-17.11'!$C:$J,3,0)</f>
        <v>C0007-SST1339</v>
      </c>
    </row>
    <row r="436" spans="1:11" s="76" customFormat="1" ht="35.25" customHeight="1">
      <c r="A436" s="107" t="s">
        <v>5162</v>
      </c>
      <c r="B436" s="71" t="s">
        <v>7838</v>
      </c>
      <c r="C436" s="110" t="s">
        <v>7830</v>
      </c>
      <c r="D436" s="110" t="s">
        <v>7839</v>
      </c>
      <c r="E436" s="110" t="s">
        <v>5823</v>
      </c>
      <c r="F436" s="107" t="s">
        <v>1946</v>
      </c>
      <c r="G436" s="108" t="s">
        <v>6490</v>
      </c>
      <c r="H436" s="109">
        <v>41</v>
      </c>
      <c r="I436" s="109">
        <f t="shared" si="12"/>
        <v>10</v>
      </c>
      <c r="J436" s="107">
        <f t="shared" si="13"/>
        <v>51</v>
      </c>
      <c r="K436" s="110" t="str">
        <f>VLOOKUP(B436,'[1]MAIN-3647,48-2.6-13.10-17.11'!$C:$J,3,0)</f>
        <v>C0007-SST1339</v>
      </c>
    </row>
    <row r="437" spans="1:11" s="76" customFormat="1" ht="35.25" customHeight="1">
      <c r="A437" s="107" t="s">
        <v>5163</v>
      </c>
      <c r="B437" s="71" t="s">
        <v>7838</v>
      </c>
      <c r="C437" s="110" t="s">
        <v>7830</v>
      </c>
      <c r="D437" s="110" t="s">
        <v>7839</v>
      </c>
      <c r="E437" s="110" t="s">
        <v>5824</v>
      </c>
      <c r="F437" s="107" t="s">
        <v>1947</v>
      </c>
      <c r="G437" s="108" t="s">
        <v>6491</v>
      </c>
      <c r="H437" s="109">
        <v>49</v>
      </c>
      <c r="I437" s="109">
        <f t="shared" si="12"/>
        <v>10</v>
      </c>
      <c r="J437" s="107">
        <f t="shared" si="13"/>
        <v>59</v>
      </c>
      <c r="K437" s="110" t="str">
        <f>VLOOKUP(B437,'[1]MAIN-3647,48-2.6-13.10-17.11'!$C:$J,3,0)</f>
        <v>C0007-SST1339</v>
      </c>
    </row>
    <row r="438" spans="1:11" s="76" customFormat="1" ht="35.25" customHeight="1">
      <c r="A438" s="107" t="s">
        <v>5164</v>
      </c>
      <c r="B438" s="71" t="s">
        <v>7838</v>
      </c>
      <c r="C438" s="110" t="s">
        <v>7830</v>
      </c>
      <c r="D438" s="110" t="s">
        <v>7839</v>
      </c>
      <c r="E438" s="110" t="s">
        <v>5825</v>
      </c>
      <c r="F438" s="107" t="s">
        <v>1948</v>
      </c>
      <c r="G438" s="108" t="s">
        <v>6492</v>
      </c>
      <c r="H438" s="109">
        <v>37</v>
      </c>
      <c r="I438" s="109">
        <f t="shared" si="12"/>
        <v>10</v>
      </c>
      <c r="J438" s="107">
        <f t="shared" si="13"/>
        <v>47</v>
      </c>
      <c r="K438" s="110" t="str">
        <f>VLOOKUP(B438,'[1]MAIN-3647,48-2.6-13.10-17.11'!$C:$J,3,0)</f>
        <v>C0007-SST1339</v>
      </c>
    </row>
    <row r="439" spans="1:11" s="76" customFormat="1" ht="35.25" customHeight="1">
      <c r="A439" s="107" t="s">
        <v>5165</v>
      </c>
      <c r="B439" s="71" t="s">
        <v>7840</v>
      </c>
      <c r="C439" s="110" t="s">
        <v>7841</v>
      </c>
      <c r="D439" s="110" t="s">
        <v>1850</v>
      </c>
      <c r="E439" s="110" t="s">
        <v>5826</v>
      </c>
      <c r="F439" s="107" t="s">
        <v>1945</v>
      </c>
      <c r="G439" s="108" t="s">
        <v>6493</v>
      </c>
      <c r="H439" s="109">
        <v>30</v>
      </c>
      <c r="I439" s="109">
        <f t="shared" si="12"/>
        <v>10</v>
      </c>
      <c r="J439" s="107">
        <f t="shared" si="13"/>
        <v>40</v>
      </c>
      <c r="K439" s="110" t="str">
        <f>VLOOKUP(B439,'[1]MAIN-3647,48-2.6-13.10-17.11'!$C:$J,3,0)</f>
        <v>C0007-HOD564</v>
      </c>
    </row>
    <row r="440" spans="1:11" s="76" customFormat="1" ht="35.25" customHeight="1">
      <c r="A440" s="107" t="s">
        <v>5166</v>
      </c>
      <c r="B440" s="71" t="s">
        <v>7840</v>
      </c>
      <c r="C440" s="110" t="s">
        <v>7841</v>
      </c>
      <c r="D440" s="110" t="s">
        <v>1850</v>
      </c>
      <c r="E440" s="110" t="s">
        <v>5827</v>
      </c>
      <c r="F440" s="107" t="s">
        <v>1946</v>
      </c>
      <c r="G440" s="108" t="s">
        <v>6494</v>
      </c>
      <c r="H440" s="109">
        <v>67</v>
      </c>
      <c r="I440" s="109">
        <f t="shared" si="12"/>
        <v>10</v>
      </c>
      <c r="J440" s="107">
        <f t="shared" si="13"/>
        <v>77</v>
      </c>
      <c r="K440" s="110" t="str">
        <f>VLOOKUP(B440,'[1]MAIN-3647,48-2.6-13.10-17.11'!$C:$J,3,0)</f>
        <v>C0007-HOD564</v>
      </c>
    </row>
    <row r="441" spans="1:11" s="76" customFormat="1" ht="35.25" customHeight="1">
      <c r="A441" s="107" t="s">
        <v>5167</v>
      </c>
      <c r="B441" s="71" t="s">
        <v>7840</v>
      </c>
      <c r="C441" s="110" t="s">
        <v>7841</v>
      </c>
      <c r="D441" s="110" t="s">
        <v>1850</v>
      </c>
      <c r="E441" s="110" t="s">
        <v>5828</v>
      </c>
      <c r="F441" s="107" t="s">
        <v>1947</v>
      </c>
      <c r="G441" s="108" t="s">
        <v>6495</v>
      </c>
      <c r="H441" s="109">
        <v>78</v>
      </c>
      <c r="I441" s="109">
        <f t="shared" si="12"/>
        <v>10</v>
      </c>
      <c r="J441" s="107">
        <f t="shared" si="13"/>
        <v>88</v>
      </c>
      <c r="K441" s="110" t="str">
        <f>VLOOKUP(B441,'[1]MAIN-3647,48-2.6-13.10-17.11'!$C:$J,3,0)</f>
        <v>C0007-HOD564</v>
      </c>
    </row>
    <row r="442" spans="1:11" s="76" customFormat="1" ht="35.25" customHeight="1">
      <c r="A442" s="107" t="s">
        <v>5168</v>
      </c>
      <c r="B442" s="71" t="s">
        <v>7840</v>
      </c>
      <c r="C442" s="110" t="s">
        <v>7841</v>
      </c>
      <c r="D442" s="110" t="s">
        <v>1850</v>
      </c>
      <c r="E442" s="110" t="s">
        <v>5829</v>
      </c>
      <c r="F442" s="107" t="s">
        <v>1948</v>
      </c>
      <c r="G442" s="108" t="s">
        <v>6496</v>
      </c>
      <c r="H442" s="109">
        <v>60</v>
      </c>
      <c r="I442" s="109">
        <f t="shared" si="12"/>
        <v>10</v>
      </c>
      <c r="J442" s="107">
        <f t="shared" si="13"/>
        <v>70</v>
      </c>
      <c r="K442" s="110" t="str">
        <f>VLOOKUP(B442,'[1]MAIN-3647,48-2.6-13.10-17.11'!$C:$J,3,0)</f>
        <v>C0007-HOD564</v>
      </c>
    </row>
    <row r="443" spans="1:11" s="76" customFormat="1" ht="35.25" customHeight="1">
      <c r="A443" s="107" t="s">
        <v>5169</v>
      </c>
      <c r="B443" s="71" t="s">
        <v>7842</v>
      </c>
      <c r="C443" s="110" t="s">
        <v>7841</v>
      </c>
      <c r="D443" s="110" t="s">
        <v>7766</v>
      </c>
      <c r="E443" s="110" t="s">
        <v>5830</v>
      </c>
      <c r="F443" s="107" t="s">
        <v>1945</v>
      </c>
      <c r="G443" s="108" t="s">
        <v>6497</v>
      </c>
      <c r="H443" s="109">
        <v>19</v>
      </c>
      <c r="I443" s="109">
        <f t="shared" si="12"/>
        <v>10</v>
      </c>
      <c r="J443" s="107">
        <f t="shared" si="13"/>
        <v>29</v>
      </c>
      <c r="K443" s="110" t="str">
        <f>VLOOKUP(B443,'[1]MAIN-3647,48-2.6-13.10-17.11'!$C:$J,3,0)</f>
        <v>C0007-HOD564</v>
      </c>
    </row>
    <row r="444" spans="1:11" s="76" customFormat="1" ht="35.25" customHeight="1">
      <c r="A444" s="107" t="s">
        <v>5170</v>
      </c>
      <c r="B444" s="71" t="s">
        <v>7842</v>
      </c>
      <c r="C444" s="110" t="s">
        <v>7841</v>
      </c>
      <c r="D444" s="110" t="s">
        <v>7766</v>
      </c>
      <c r="E444" s="110" t="s">
        <v>5831</v>
      </c>
      <c r="F444" s="107" t="s">
        <v>1946</v>
      </c>
      <c r="G444" s="108" t="s">
        <v>6498</v>
      </c>
      <c r="H444" s="109">
        <v>46</v>
      </c>
      <c r="I444" s="109">
        <f t="shared" si="12"/>
        <v>10</v>
      </c>
      <c r="J444" s="107">
        <f t="shared" si="13"/>
        <v>56</v>
      </c>
      <c r="K444" s="110" t="str">
        <f>VLOOKUP(B444,'[1]MAIN-3647,48-2.6-13.10-17.11'!$C:$J,3,0)</f>
        <v>C0007-HOD564</v>
      </c>
    </row>
    <row r="445" spans="1:11" s="76" customFormat="1" ht="35.25" customHeight="1">
      <c r="A445" s="107" t="s">
        <v>5171</v>
      </c>
      <c r="B445" s="71" t="s">
        <v>7842</v>
      </c>
      <c r="C445" s="110" t="s">
        <v>7841</v>
      </c>
      <c r="D445" s="110" t="s">
        <v>7766</v>
      </c>
      <c r="E445" s="110" t="s">
        <v>5832</v>
      </c>
      <c r="F445" s="107" t="s">
        <v>1947</v>
      </c>
      <c r="G445" s="108" t="s">
        <v>6499</v>
      </c>
      <c r="H445" s="109">
        <v>53</v>
      </c>
      <c r="I445" s="109">
        <f t="shared" si="12"/>
        <v>10</v>
      </c>
      <c r="J445" s="107">
        <f t="shared" si="13"/>
        <v>63</v>
      </c>
      <c r="K445" s="110" t="str">
        <f>VLOOKUP(B445,'[1]MAIN-3647,48-2.6-13.10-17.11'!$C:$J,3,0)</f>
        <v>C0007-HOD564</v>
      </c>
    </row>
    <row r="446" spans="1:11" s="76" customFormat="1" ht="35.25" customHeight="1">
      <c r="A446" s="107" t="s">
        <v>5172</v>
      </c>
      <c r="B446" s="71" t="s">
        <v>7842</v>
      </c>
      <c r="C446" s="110" t="s">
        <v>7841</v>
      </c>
      <c r="D446" s="110" t="s">
        <v>7766</v>
      </c>
      <c r="E446" s="110" t="s">
        <v>5833</v>
      </c>
      <c r="F446" s="107" t="s">
        <v>1948</v>
      </c>
      <c r="G446" s="108" t="s">
        <v>6500</v>
      </c>
      <c r="H446" s="109">
        <v>37</v>
      </c>
      <c r="I446" s="109">
        <f t="shared" si="12"/>
        <v>10</v>
      </c>
      <c r="J446" s="107">
        <f t="shared" si="13"/>
        <v>47</v>
      </c>
      <c r="K446" s="110" t="str">
        <f>VLOOKUP(B446,'[1]MAIN-3647,48-2.6-13.10-17.11'!$C:$J,3,0)</f>
        <v>C0007-HOD564</v>
      </c>
    </row>
    <row r="447" spans="1:11" s="76" customFormat="1" ht="35.25" customHeight="1">
      <c r="A447" s="107" t="s">
        <v>5173</v>
      </c>
      <c r="B447" s="71" t="s">
        <v>7843</v>
      </c>
      <c r="C447" s="110" t="s">
        <v>7841</v>
      </c>
      <c r="D447" s="110" t="s">
        <v>4738</v>
      </c>
      <c r="E447" s="110" t="s">
        <v>5834</v>
      </c>
      <c r="F447" s="107" t="s">
        <v>1945</v>
      </c>
      <c r="G447" s="108" t="s">
        <v>6501</v>
      </c>
      <c r="H447" s="109">
        <v>18</v>
      </c>
      <c r="I447" s="109">
        <f t="shared" si="12"/>
        <v>10</v>
      </c>
      <c r="J447" s="107">
        <f t="shared" si="13"/>
        <v>28</v>
      </c>
      <c r="K447" s="110" t="str">
        <f>VLOOKUP(B447,'[1]MAIN-3647,48-2.6-13.10-17.11'!$C:$J,3,0)</f>
        <v>C0007-HOD564</v>
      </c>
    </row>
    <row r="448" spans="1:11" s="76" customFormat="1" ht="35.25" customHeight="1">
      <c r="A448" s="107" t="s">
        <v>5174</v>
      </c>
      <c r="B448" s="71" t="s">
        <v>7843</v>
      </c>
      <c r="C448" s="110" t="s">
        <v>7841</v>
      </c>
      <c r="D448" s="110" t="s">
        <v>4738</v>
      </c>
      <c r="E448" s="110" t="s">
        <v>5835</v>
      </c>
      <c r="F448" s="107" t="s">
        <v>1946</v>
      </c>
      <c r="G448" s="108" t="s">
        <v>6502</v>
      </c>
      <c r="H448" s="109">
        <v>46</v>
      </c>
      <c r="I448" s="109">
        <f t="shared" si="12"/>
        <v>10</v>
      </c>
      <c r="J448" s="107">
        <f t="shared" si="13"/>
        <v>56</v>
      </c>
      <c r="K448" s="110" t="str">
        <f>VLOOKUP(B448,'[1]MAIN-3647,48-2.6-13.10-17.11'!$C:$J,3,0)</f>
        <v>C0007-HOD564</v>
      </c>
    </row>
    <row r="449" spans="1:11" s="76" customFormat="1" ht="35.25" customHeight="1">
      <c r="A449" s="107" t="s">
        <v>5175</v>
      </c>
      <c r="B449" s="71" t="s">
        <v>7843</v>
      </c>
      <c r="C449" s="110" t="s">
        <v>7841</v>
      </c>
      <c r="D449" s="110" t="s">
        <v>4738</v>
      </c>
      <c r="E449" s="110" t="s">
        <v>5836</v>
      </c>
      <c r="F449" s="107" t="s">
        <v>1947</v>
      </c>
      <c r="G449" s="108" t="s">
        <v>6503</v>
      </c>
      <c r="H449" s="109">
        <v>53</v>
      </c>
      <c r="I449" s="109">
        <f t="shared" si="12"/>
        <v>10</v>
      </c>
      <c r="J449" s="107">
        <f t="shared" si="13"/>
        <v>63</v>
      </c>
      <c r="K449" s="110" t="str">
        <f>VLOOKUP(B449,'[1]MAIN-3647,48-2.6-13.10-17.11'!$C:$J,3,0)</f>
        <v>C0007-HOD564</v>
      </c>
    </row>
    <row r="450" spans="1:11" s="76" customFormat="1" ht="35.25" customHeight="1">
      <c r="A450" s="107" t="s">
        <v>5176</v>
      </c>
      <c r="B450" s="71" t="s">
        <v>7843</v>
      </c>
      <c r="C450" s="110" t="s">
        <v>7841</v>
      </c>
      <c r="D450" s="110" t="s">
        <v>4738</v>
      </c>
      <c r="E450" s="110" t="s">
        <v>5837</v>
      </c>
      <c r="F450" s="107" t="s">
        <v>1948</v>
      </c>
      <c r="G450" s="108" t="s">
        <v>6504</v>
      </c>
      <c r="H450" s="109">
        <v>37</v>
      </c>
      <c r="I450" s="109">
        <f t="shared" si="12"/>
        <v>10</v>
      </c>
      <c r="J450" s="107">
        <f t="shared" si="13"/>
        <v>47</v>
      </c>
      <c r="K450" s="110" t="str">
        <f>VLOOKUP(B450,'[1]MAIN-3647,48-2.6-13.10-17.11'!$C:$J,3,0)</f>
        <v>C0007-HOD564</v>
      </c>
    </row>
    <row r="451" spans="1:11" s="76" customFormat="1" ht="35.25" customHeight="1">
      <c r="A451" s="107" t="s">
        <v>5177</v>
      </c>
      <c r="B451" s="71" t="s">
        <v>7844</v>
      </c>
      <c r="C451" s="110" t="s">
        <v>7845</v>
      </c>
      <c r="D451" s="110" t="s">
        <v>7846</v>
      </c>
      <c r="E451" s="110" t="s">
        <v>5838</v>
      </c>
      <c r="F451" s="107" t="s">
        <v>1945</v>
      </c>
      <c r="G451" s="108" t="s">
        <v>6505</v>
      </c>
      <c r="H451" s="109">
        <v>28</v>
      </c>
      <c r="I451" s="109">
        <f t="shared" si="12"/>
        <v>10</v>
      </c>
      <c r="J451" s="107">
        <f t="shared" si="13"/>
        <v>38</v>
      </c>
      <c r="K451" s="110" t="str">
        <f>VLOOKUP(B451,'[1]MAIN-3647,48-2.6-13.10-17.11'!$C:$J,3,0)</f>
        <v>C0007-JKT200</v>
      </c>
    </row>
    <row r="452" spans="1:11" s="76" customFormat="1" ht="35.25" customHeight="1">
      <c r="A452" s="107" t="s">
        <v>5178</v>
      </c>
      <c r="B452" s="71" t="s">
        <v>7844</v>
      </c>
      <c r="C452" s="110" t="s">
        <v>7845</v>
      </c>
      <c r="D452" s="110" t="s">
        <v>7846</v>
      </c>
      <c r="E452" s="110" t="s">
        <v>5839</v>
      </c>
      <c r="F452" s="107" t="s">
        <v>1946</v>
      </c>
      <c r="G452" s="108" t="s">
        <v>6506</v>
      </c>
      <c r="H452" s="109">
        <v>61</v>
      </c>
      <c r="I452" s="109">
        <f t="shared" ref="I452:I515" si="14">ROUNDUP(H452*0.1,-1)</f>
        <v>10</v>
      </c>
      <c r="J452" s="107">
        <f t="shared" ref="J452:J515" si="15">SUM(H452:I452)</f>
        <v>71</v>
      </c>
      <c r="K452" s="110" t="str">
        <f>VLOOKUP(B452,'[1]MAIN-3647,48-2.6-13.10-17.11'!$C:$J,3,0)</f>
        <v>C0007-JKT200</v>
      </c>
    </row>
    <row r="453" spans="1:11" s="76" customFormat="1" ht="35.25" customHeight="1">
      <c r="A453" s="107" t="s">
        <v>5179</v>
      </c>
      <c r="B453" s="71" t="s">
        <v>7844</v>
      </c>
      <c r="C453" s="110" t="s">
        <v>7845</v>
      </c>
      <c r="D453" s="110" t="s">
        <v>7846</v>
      </c>
      <c r="E453" s="110" t="s">
        <v>5840</v>
      </c>
      <c r="F453" s="107" t="s">
        <v>1947</v>
      </c>
      <c r="G453" s="108" t="s">
        <v>6507</v>
      </c>
      <c r="H453" s="109">
        <v>70</v>
      </c>
      <c r="I453" s="109">
        <f t="shared" si="14"/>
        <v>10</v>
      </c>
      <c r="J453" s="107">
        <f t="shared" si="15"/>
        <v>80</v>
      </c>
      <c r="K453" s="110" t="str">
        <f>VLOOKUP(B453,'[1]MAIN-3647,48-2.6-13.10-17.11'!$C:$J,3,0)</f>
        <v>C0007-JKT200</v>
      </c>
    </row>
    <row r="454" spans="1:11" s="76" customFormat="1" ht="35.25" customHeight="1">
      <c r="A454" s="107" t="s">
        <v>5180</v>
      </c>
      <c r="B454" s="71" t="s">
        <v>7844</v>
      </c>
      <c r="C454" s="110" t="s">
        <v>7845</v>
      </c>
      <c r="D454" s="110" t="s">
        <v>7846</v>
      </c>
      <c r="E454" s="110" t="s">
        <v>5841</v>
      </c>
      <c r="F454" s="107" t="s">
        <v>1948</v>
      </c>
      <c r="G454" s="108" t="s">
        <v>6508</v>
      </c>
      <c r="H454" s="109">
        <v>49</v>
      </c>
      <c r="I454" s="109">
        <f t="shared" si="14"/>
        <v>10</v>
      </c>
      <c r="J454" s="107">
        <f t="shared" si="15"/>
        <v>59</v>
      </c>
      <c r="K454" s="110" t="str">
        <f>VLOOKUP(B454,'[1]MAIN-3647,48-2.6-13.10-17.11'!$C:$J,3,0)</f>
        <v>C0007-JKT200</v>
      </c>
    </row>
    <row r="455" spans="1:11" s="76" customFormat="1" ht="35.25" customHeight="1">
      <c r="A455" s="107" t="s">
        <v>5181</v>
      </c>
      <c r="B455" s="71" t="s">
        <v>7844</v>
      </c>
      <c r="C455" s="110" t="s">
        <v>7845</v>
      </c>
      <c r="D455" s="110" t="s">
        <v>7846</v>
      </c>
      <c r="E455" s="110" t="s">
        <v>5842</v>
      </c>
      <c r="F455" s="107" t="s">
        <v>1949</v>
      </c>
      <c r="G455" s="108" t="s">
        <v>6509</v>
      </c>
      <c r="H455" s="109">
        <v>12</v>
      </c>
      <c r="I455" s="109">
        <f t="shared" si="14"/>
        <v>10</v>
      </c>
      <c r="J455" s="107">
        <f t="shared" si="15"/>
        <v>22</v>
      </c>
      <c r="K455" s="110" t="str">
        <f>VLOOKUP(B455,'[1]MAIN-3647,48-2.6-13.10-17.11'!$C:$J,3,0)</f>
        <v>C0007-JKT200</v>
      </c>
    </row>
    <row r="456" spans="1:11" s="76" customFormat="1" ht="35.25" customHeight="1">
      <c r="A456" s="107" t="s">
        <v>5182</v>
      </c>
      <c r="B456" s="71" t="s">
        <v>7847</v>
      </c>
      <c r="C456" s="110" t="s">
        <v>7845</v>
      </c>
      <c r="D456" s="110" t="s">
        <v>7805</v>
      </c>
      <c r="E456" s="110" t="s">
        <v>5843</v>
      </c>
      <c r="F456" s="107" t="s">
        <v>1945</v>
      </c>
      <c r="G456" s="108" t="s">
        <v>6510</v>
      </c>
      <c r="H456" s="109">
        <v>23</v>
      </c>
      <c r="I456" s="109">
        <f t="shared" si="14"/>
        <v>10</v>
      </c>
      <c r="J456" s="107">
        <f t="shared" si="15"/>
        <v>33</v>
      </c>
      <c r="K456" s="110" t="str">
        <f>VLOOKUP(B456,'[1]MAIN-3647,48-2.6-13.10-17.11'!$C:$J,3,0)</f>
        <v>C0007-JKT200</v>
      </c>
    </row>
    <row r="457" spans="1:11" s="76" customFormat="1" ht="35.25" customHeight="1">
      <c r="A457" s="107" t="s">
        <v>5183</v>
      </c>
      <c r="B457" s="71" t="s">
        <v>7847</v>
      </c>
      <c r="C457" s="110" t="s">
        <v>7845</v>
      </c>
      <c r="D457" s="110" t="s">
        <v>7805</v>
      </c>
      <c r="E457" s="110" t="s">
        <v>5844</v>
      </c>
      <c r="F457" s="107" t="s">
        <v>1946</v>
      </c>
      <c r="G457" s="108" t="s">
        <v>6511</v>
      </c>
      <c r="H457" s="109">
        <v>49</v>
      </c>
      <c r="I457" s="109">
        <f t="shared" si="14"/>
        <v>10</v>
      </c>
      <c r="J457" s="107">
        <f t="shared" si="15"/>
        <v>59</v>
      </c>
      <c r="K457" s="110" t="str">
        <f>VLOOKUP(B457,'[1]MAIN-3647,48-2.6-13.10-17.11'!$C:$J,3,0)</f>
        <v>C0007-JKT200</v>
      </c>
    </row>
    <row r="458" spans="1:11" s="76" customFormat="1" ht="35.25" customHeight="1">
      <c r="A458" s="107" t="s">
        <v>5184</v>
      </c>
      <c r="B458" s="71" t="s">
        <v>7847</v>
      </c>
      <c r="C458" s="110" t="s">
        <v>7845</v>
      </c>
      <c r="D458" s="110" t="s">
        <v>7805</v>
      </c>
      <c r="E458" s="110" t="s">
        <v>5845</v>
      </c>
      <c r="F458" s="107" t="s">
        <v>1947</v>
      </c>
      <c r="G458" s="108" t="s">
        <v>6512</v>
      </c>
      <c r="H458" s="109">
        <v>55</v>
      </c>
      <c r="I458" s="109">
        <f t="shared" si="14"/>
        <v>10</v>
      </c>
      <c r="J458" s="107">
        <f t="shared" si="15"/>
        <v>65</v>
      </c>
      <c r="K458" s="110" t="str">
        <f>VLOOKUP(B458,'[1]MAIN-3647,48-2.6-13.10-17.11'!$C:$J,3,0)</f>
        <v>C0007-JKT200</v>
      </c>
    </row>
    <row r="459" spans="1:11" s="76" customFormat="1" ht="35.25" customHeight="1">
      <c r="A459" s="107" t="s">
        <v>5185</v>
      </c>
      <c r="B459" s="71" t="s">
        <v>7847</v>
      </c>
      <c r="C459" s="110" t="s">
        <v>7845</v>
      </c>
      <c r="D459" s="110" t="s">
        <v>7805</v>
      </c>
      <c r="E459" s="110" t="s">
        <v>5846</v>
      </c>
      <c r="F459" s="107" t="s">
        <v>1948</v>
      </c>
      <c r="G459" s="108" t="s">
        <v>6513</v>
      </c>
      <c r="H459" s="109">
        <v>36</v>
      </c>
      <c r="I459" s="109">
        <f t="shared" si="14"/>
        <v>10</v>
      </c>
      <c r="J459" s="107">
        <f t="shared" si="15"/>
        <v>46</v>
      </c>
      <c r="K459" s="110" t="str">
        <f>VLOOKUP(B459,'[1]MAIN-3647,48-2.6-13.10-17.11'!$C:$J,3,0)</f>
        <v>C0007-JKT200</v>
      </c>
    </row>
    <row r="460" spans="1:11" s="76" customFormat="1" ht="35.25" customHeight="1">
      <c r="A460" s="107" t="s">
        <v>5186</v>
      </c>
      <c r="B460" s="71" t="s">
        <v>7847</v>
      </c>
      <c r="C460" s="110" t="s">
        <v>7845</v>
      </c>
      <c r="D460" s="110" t="s">
        <v>7805</v>
      </c>
      <c r="E460" s="110" t="s">
        <v>5847</v>
      </c>
      <c r="F460" s="107" t="s">
        <v>1949</v>
      </c>
      <c r="G460" s="108" t="s">
        <v>6514</v>
      </c>
      <c r="H460" s="109">
        <v>9</v>
      </c>
      <c r="I460" s="109">
        <f t="shared" si="14"/>
        <v>10</v>
      </c>
      <c r="J460" s="107">
        <f t="shared" si="15"/>
        <v>19</v>
      </c>
      <c r="K460" s="110" t="str">
        <f>VLOOKUP(B460,'[1]MAIN-3647,48-2.6-13.10-17.11'!$C:$J,3,0)</f>
        <v>C0007-JKT200</v>
      </c>
    </row>
    <row r="461" spans="1:11" s="76" customFormat="1" ht="35.25" customHeight="1">
      <c r="A461" s="107" t="s">
        <v>5187</v>
      </c>
      <c r="B461" s="71" t="s">
        <v>7848</v>
      </c>
      <c r="C461" s="110" t="s">
        <v>7845</v>
      </c>
      <c r="D461" s="110" t="s">
        <v>7849</v>
      </c>
      <c r="E461" s="110" t="s">
        <v>5848</v>
      </c>
      <c r="F461" s="107" t="s">
        <v>1945</v>
      </c>
      <c r="G461" s="108" t="s">
        <v>6515</v>
      </c>
      <c r="H461" s="109">
        <v>26</v>
      </c>
      <c r="I461" s="109">
        <f t="shared" si="14"/>
        <v>10</v>
      </c>
      <c r="J461" s="107">
        <f t="shared" si="15"/>
        <v>36</v>
      </c>
      <c r="K461" s="110" t="str">
        <f>VLOOKUP(B461,'[1]MAIN-3647,48-2.6-13.10-17.11'!$C:$J,3,0)</f>
        <v>C0007-JKT200</v>
      </c>
    </row>
    <row r="462" spans="1:11" s="76" customFormat="1" ht="35.25" customHeight="1">
      <c r="A462" s="107" t="s">
        <v>5188</v>
      </c>
      <c r="B462" s="71" t="s">
        <v>7848</v>
      </c>
      <c r="C462" s="110" t="s">
        <v>7845</v>
      </c>
      <c r="D462" s="110" t="s">
        <v>7849</v>
      </c>
      <c r="E462" s="110" t="s">
        <v>5849</v>
      </c>
      <c r="F462" s="107" t="s">
        <v>1946</v>
      </c>
      <c r="G462" s="108" t="s">
        <v>6516</v>
      </c>
      <c r="H462" s="109">
        <v>53</v>
      </c>
      <c r="I462" s="109">
        <f t="shared" si="14"/>
        <v>10</v>
      </c>
      <c r="J462" s="107">
        <f t="shared" si="15"/>
        <v>63</v>
      </c>
      <c r="K462" s="110" t="str">
        <f>VLOOKUP(B462,'[1]MAIN-3647,48-2.6-13.10-17.11'!$C:$J,3,0)</f>
        <v>C0007-JKT200</v>
      </c>
    </row>
    <row r="463" spans="1:11" s="76" customFormat="1" ht="35.25" customHeight="1">
      <c r="A463" s="107" t="s">
        <v>5189</v>
      </c>
      <c r="B463" s="71" t="s">
        <v>7848</v>
      </c>
      <c r="C463" s="110" t="s">
        <v>7845</v>
      </c>
      <c r="D463" s="110" t="s">
        <v>7849</v>
      </c>
      <c r="E463" s="110" t="s">
        <v>5850</v>
      </c>
      <c r="F463" s="107" t="s">
        <v>1947</v>
      </c>
      <c r="G463" s="108" t="s">
        <v>6517</v>
      </c>
      <c r="H463" s="109">
        <v>59</v>
      </c>
      <c r="I463" s="109">
        <f t="shared" si="14"/>
        <v>10</v>
      </c>
      <c r="J463" s="107">
        <f t="shared" si="15"/>
        <v>69</v>
      </c>
      <c r="K463" s="110" t="str">
        <f>VLOOKUP(B463,'[1]MAIN-3647,48-2.6-13.10-17.11'!$C:$J,3,0)</f>
        <v>C0007-JKT200</v>
      </c>
    </row>
    <row r="464" spans="1:11" s="76" customFormat="1" ht="35.25" customHeight="1">
      <c r="A464" s="107" t="s">
        <v>5190</v>
      </c>
      <c r="B464" s="71" t="s">
        <v>7848</v>
      </c>
      <c r="C464" s="110" t="s">
        <v>7845</v>
      </c>
      <c r="D464" s="110" t="s">
        <v>7849</v>
      </c>
      <c r="E464" s="110" t="s">
        <v>5851</v>
      </c>
      <c r="F464" s="107" t="s">
        <v>1948</v>
      </c>
      <c r="G464" s="108" t="s">
        <v>6518</v>
      </c>
      <c r="H464" s="109">
        <v>40</v>
      </c>
      <c r="I464" s="109">
        <f t="shared" si="14"/>
        <v>10</v>
      </c>
      <c r="J464" s="107">
        <f t="shared" si="15"/>
        <v>50</v>
      </c>
      <c r="K464" s="110" t="str">
        <f>VLOOKUP(B464,'[1]MAIN-3647,48-2.6-13.10-17.11'!$C:$J,3,0)</f>
        <v>C0007-JKT200</v>
      </c>
    </row>
    <row r="465" spans="1:11" s="76" customFormat="1" ht="35.25" customHeight="1">
      <c r="A465" s="107" t="s">
        <v>5191</v>
      </c>
      <c r="B465" s="71" t="s">
        <v>7848</v>
      </c>
      <c r="C465" s="110" t="s">
        <v>7845</v>
      </c>
      <c r="D465" s="110" t="s">
        <v>7849</v>
      </c>
      <c r="E465" s="110" t="s">
        <v>5852</v>
      </c>
      <c r="F465" s="107" t="s">
        <v>1949</v>
      </c>
      <c r="G465" s="108" t="s">
        <v>6519</v>
      </c>
      <c r="H465" s="109">
        <v>9</v>
      </c>
      <c r="I465" s="109">
        <f t="shared" si="14"/>
        <v>10</v>
      </c>
      <c r="J465" s="107">
        <f t="shared" si="15"/>
        <v>19</v>
      </c>
      <c r="K465" s="110" t="str">
        <f>VLOOKUP(B465,'[1]MAIN-3647,48-2.6-13.10-17.11'!$C:$J,3,0)</f>
        <v>C0007-JKT200</v>
      </c>
    </row>
    <row r="466" spans="1:11" s="76" customFormat="1" ht="35.25" customHeight="1">
      <c r="A466" s="107" t="s">
        <v>5192</v>
      </c>
      <c r="B466" s="71" t="s">
        <v>7850</v>
      </c>
      <c r="C466" s="110" t="s">
        <v>7851</v>
      </c>
      <c r="D466" s="110" t="s">
        <v>1850</v>
      </c>
      <c r="E466" s="110" t="s">
        <v>5853</v>
      </c>
      <c r="F466" s="107" t="s">
        <v>1945</v>
      </c>
      <c r="G466" s="108" t="s">
        <v>6520</v>
      </c>
      <c r="H466" s="109">
        <v>41</v>
      </c>
      <c r="I466" s="109">
        <f t="shared" si="14"/>
        <v>10</v>
      </c>
      <c r="J466" s="107">
        <f t="shared" si="15"/>
        <v>51</v>
      </c>
      <c r="K466" s="110" t="str">
        <f>VLOOKUP(B466,'[1]MAIN-3647,48-2.6-13.10-17.11'!$C:$J,3,0)</f>
        <v>C0007-CRW253</v>
      </c>
    </row>
    <row r="467" spans="1:11" s="76" customFormat="1" ht="35.25" customHeight="1">
      <c r="A467" s="107" t="s">
        <v>5193</v>
      </c>
      <c r="B467" s="71" t="s">
        <v>7850</v>
      </c>
      <c r="C467" s="110" t="s">
        <v>7851</v>
      </c>
      <c r="D467" s="110" t="s">
        <v>1850</v>
      </c>
      <c r="E467" s="110" t="s">
        <v>5854</v>
      </c>
      <c r="F467" s="107" t="s">
        <v>1946</v>
      </c>
      <c r="G467" s="108" t="s">
        <v>6521</v>
      </c>
      <c r="H467" s="109">
        <v>94</v>
      </c>
      <c r="I467" s="109">
        <f t="shared" si="14"/>
        <v>10</v>
      </c>
      <c r="J467" s="107">
        <f t="shared" si="15"/>
        <v>104</v>
      </c>
      <c r="K467" s="110" t="str">
        <f>VLOOKUP(B467,'[1]MAIN-3647,48-2.6-13.10-17.11'!$C:$J,3,0)</f>
        <v>C0007-CRW253</v>
      </c>
    </row>
    <row r="468" spans="1:11" s="76" customFormat="1" ht="35.25" customHeight="1">
      <c r="A468" s="107" t="s">
        <v>5194</v>
      </c>
      <c r="B468" s="71" t="s">
        <v>7850</v>
      </c>
      <c r="C468" s="110" t="s">
        <v>7851</v>
      </c>
      <c r="D468" s="110" t="s">
        <v>1850</v>
      </c>
      <c r="E468" s="110" t="s">
        <v>5855</v>
      </c>
      <c r="F468" s="107" t="s">
        <v>1947</v>
      </c>
      <c r="G468" s="108" t="s">
        <v>6522</v>
      </c>
      <c r="H468" s="109">
        <v>115</v>
      </c>
      <c r="I468" s="109">
        <f t="shared" si="14"/>
        <v>20</v>
      </c>
      <c r="J468" s="107">
        <f t="shared" si="15"/>
        <v>135</v>
      </c>
      <c r="K468" s="110" t="str">
        <f>VLOOKUP(B468,'[1]MAIN-3647,48-2.6-13.10-17.11'!$C:$J,3,0)</f>
        <v>C0007-CRW253</v>
      </c>
    </row>
    <row r="469" spans="1:11" s="76" customFormat="1" ht="35.25" customHeight="1">
      <c r="A469" s="107" t="s">
        <v>5195</v>
      </c>
      <c r="B469" s="71" t="s">
        <v>7850</v>
      </c>
      <c r="C469" s="110" t="s">
        <v>7851</v>
      </c>
      <c r="D469" s="110" t="s">
        <v>1850</v>
      </c>
      <c r="E469" s="110" t="s">
        <v>5856</v>
      </c>
      <c r="F469" s="107" t="s">
        <v>1948</v>
      </c>
      <c r="G469" s="108" t="s">
        <v>6523</v>
      </c>
      <c r="H469" s="109">
        <v>86</v>
      </c>
      <c r="I469" s="109">
        <f t="shared" si="14"/>
        <v>10</v>
      </c>
      <c r="J469" s="107">
        <f t="shared" si="15"/>
        <v>96</v>
      </c>
      <c r="K469" s="110" t="str">
        <f>VLOOKUP(B469,'[1]MAIN-3647,48-2.6-13.10-17.11'!$C:$J,3,0)</f>
        <v>C0007-CRW253</v>
      </c>
    </row>
    <row r="470" spans="1:11" s="76" customFormat="1" ht="35.25" customHeight="1">
      <c r="A470" s="107" t="s">
        <v>5196</v>
      </c>
      <c r="B470" s="71" t="s">
        <v>7850</v>
      </c>
      <c r="C470" s="110" t="s">
        <v>7851</v>
      </c>
      <c r="D470" s="110" t="s">
        <v>1850</v>
      </c>
      <c r="E470" s="110" t="s">
        <v>5857</v>
      </c>
      <c r="F470" s="107" t="s">
        <v>1949</v>
      </c>
      <c r="G470" s="108" t="s">
        <v>6524</v>
      </c>
      <c r="H470" s="109">
        <v>37</v>
      </c>
      <c r="I470" s="109">
        <f t="shared" si="14"/>
        <v>10</v>
      </c>
      <c r="J470" s="107">
        <f t="shared" si="15"/>
        <v>47</v>
      </c>
      <c r="K470" s="110" t="str">
        <f>VLOOKUP(B470,'[1]MAIN-3647,48-2.6-13.10-17.11'!$C:$J,3,0)</f>
        <v>C0007-CRW253</v>
      </c>
    </row>
    <row r="471" spans="1:11" s="76" customFormat="1" ht="35.25" customHeight="1">
      <c r="A471" s="107" t="s">
        <v>5197</v>
      </c>
      <c r="B471" s="71" t="s">
        <v>7852</v>
      </c>
      <c r="C471" s="110" t="s">
        <v>7851</v>
      </c>
      <c r="D471" s="110" t="s">
        <v>1890</v>
      </c>
      <c r="E471" s="110" t="s">
        <v>5858</v>
      </c>
      <c r="F471" s="107" t="s">
        <v>1945</v>
      </c>
      <c r="G471" s="108" t="s">
        <v>6525</v>
      </c>
      <c r="H471" s="109">
        <v>27</v>
      </c>
      <c r="I471" s="109">
        <f t="shared" si="14"/>
        <v>10</v>
      </c>
      <c r="J471" s="107">
        <f t="shared" si="15"/>
        <v>37</v>
      </c>
      <c r="K471" s="110" t="str">
        <f>VLOOKUP(B471,'[1]MAIN-3647,48-2.6-13.10-17.11'!$C:$J,3,0)</f>
        <v>C0007-CRW253</v>
      </c>
    </row>
    <row r="472" spans="1:11" s="76" customFormat="1" ht="35.25" customHeight="1">
      <c r="A472" s="107" t="s">
        <v>5198</v>
      </c>
      <c r="B472" s="71" t="s">
        <v>7852</v>
      </c>
      <c r="C472" s="110" t="s">
        <v>7851</v>
      </c>
      <c r="D472" s="110" t="s">
        <v>1890</v>
      </c>
      <c r="E472" s="110" t="s">
        <v>5859</v>
      </c>
      <c r="F472" s="107" t="s">
        <v>1946</v>
      </c>
      <c r="G472" s="108" t="s">
        <v>6526</v>
      </c>
      <c r="H472" s="109">
        <v>64</v>
      </c>
      <c r="I472" s="109">
        <f t="shared" si="14"/>
        <v>10</v>
      </c>
      <c r="J472" s="107">
        <f t="shared" si="15"/>
        <v>74</v>
      </c>
      <c r="K472" s="110" t="str">
        <f>VLOOKUP(B472,'[1]MAIN-3647,48-2.6-13.10-17.11'!$C:$J,3,0)</f>
        <v>C0007-CRW253</v>
      </c>
    </row>
    <row r="473" spans="1:11" s="76" customFormat="1" ht="35.25" customHeight="1">
      <c r="A473" s="107" t="s">
        <v>5199</v>
      </c>
      <c r="B473" s="71" t="s">
        <v>7852</v>
      </c>
      <c r="C473" s="110" t="s">
        <v>7851</v>
      </c>
      <c r="D473" s="110" t="s">
        <v>1890</v>
      </c>
      <c r="E473" s="110" t="s">
        <v>5860</v>
      </c>
      <c r="F473" s="107" t="s">
        <v>1947</v>
      </c>
      <c r="G473" s="108" t="s">
        <v>6527</v>
      </c>
      <c r="H473" s="109">
        <v>76</v>
      </c>
      <c r="I473" s="109">
        <f t="shared" si="14"/>
        <v>10</v>
      </c>
      <c r="J473" s="107">
        <f t="shared" si="15"/>
        <v>86</v>
      </c>
      <c r="K473" s="110" t="str">
        <f>VLOOKUP(B473,'[1]MAIN-3647,48-2.6-13.10-17.11'!$C:$J,3,0)</f>
        <v>C0007-CRW253</v>
      </c>
    </row>
    <row r="474" spans="1:11" s="76" customFormat="1" ht="35.25" customHeight="1">
      <c r="A474" s="107" t="s">
        <v>5200</v>
      </c>
      <c r="B474" s="71" t="s">
        <v>7852</v>
      </c>
      <c r="C474" s="110" t="s">
        <v>7851</v>
      </c>
      <c r="D474" s="110" t="s">
        <v>1890</v>
      </c>
      <c r="E474" s="110" t="s">
        <v>5861</v>
      </c>
      <c r="F474" s="107" t="s">
        <v>1948</v>
      </c>
      <c r="G474" s="108" t="s">
        <v>6528</v>
      </c>
      <c r="H474" s="109">
        <v>58</v>
      </c>
      <c r="I474" s="109">
        <f t="shared" si="14"/>
        <v>10</v>
      </c>
      <c r="J474" s="107">
        <f t="shared" si="15"/>
        <v>68</v>
      </c>
      <c r="K474" s="110" t="str">
        <f>VLOOKUP(B474,'[1]MAIN-3647,48-2.6-13.10-17.11'!$C:$J,3,0)</f>
        <v>C0007-CRW253</v>
      </c>
    </row>
    <row r="475" spans="1:11" s="76" customFormat="1" ht="35.25" customHeight="1">
      <c r="A475" s="107" t="s">
        <v>5201</v>
      </c>
      <c r="B475" s="71" t="s">
        <v>7852</v>
      </c>
      <c r="C475" s="110" t="s">
        <v>7851</v>
      </c>
      <c r="D475" s="110" t="s">
        <v>1890</v>
      </c>
      <c r="E475" s="110" t="s">
        <v>5862</v>
      </c>
      <c r="F475" s="107" t="s">
        <v>1949</v>
      </c>
      <c r="G475" s="108" t="s">
        <v>6529</v>
      </c>
      <c r="H475" s="109">
        <v>20</v>
      </c>
      <c r="I475" s="109">
        <f t="shared" si="14"/>
        <v>10</v>
      </c>
      <c r="J475" s="107">
        <f t="shared" si="15"/>
        <v>30</v>
      </c>
      <c r="K475" s="110" t="str">
        <f>VLOOKUP(B475,'[1]MAIN-3647,48-2.6-13.10-17.11'!$C:$J,3,0)</f>
        <v>C0007-CRW253</v>
      </c>
    </row>
    <row r="476" spans="1:11" s="76" customFormat="1" ht="35.25" customHeight="1">
      <c r="A476" s="107" t="s">
        <v>5202</v>
      </c>
      <c r="B476" s="71" t="s">
        <v>7853</v>
      </c>
      <c r="C476" s="110" t="s">
        <v>7851</v>
      </c>
      <c r="D476" s="110" t="s">
        <v>7854</v>
      </c>
      <c r="E476" s="110" t="s">
        <v>5863</v>
      </c>
      <c r="F476" s="107" t="s">
        <v>1945</v>
      </c>
      <c r="G476" s="108" t="s">
        <v>6530</v>
      </c>
      <c r="H476" s="109">
        <v>17</v>
      </c>
      <c r="I476" s="109">
        <f t="shared" si="14"/>
        <v>10</v>
      </c>
      <c r="J476" s="107">
        <f t="shared" si="15"/>
        <v>27</v>
      </c>
      <c r="K476" s="110" t="str">
        <f>VLOOKUP(B476,'[1]MAIN-3647,48-2.6-13.10-17.11'!$C:$J,3,0)</f>
        <v>C0007-CRW253</v>
      </c>
    </row>
    <row r="477" spans="1:11" s="76" customFormat="1" ht="35.25" customHeight="1">
      <c r="A477" s="107" t="s">
        <v>5203</v>
      </c>
      <c r="B477" s="71" t="s">
        <v>7853</v>
      </c>
      <c r="C477" s="110" t="s">
        <v>7851</v>
      </c>
      <c r="D477" s="110" t="s">
        <v>7854</v>
      </c>
      <c r="E477" s="110" t="s">
        <v>5864</v>
      </c>
      <c r="F477" s="107" t="s">
        <v>1946</v>
      </c>
      <c r="G477" s="108" t="s">
        <v>6531</v>
      </c>
      <c r="H477" s="109">
        <v>41</v>
      </c>
      <c r="I477" s="109">
        <f t="shared" si="14"/>
        <v>10</v>
      </c>
      <c r="J477" s="107">
        <f t="shared" si="15"/>
        <v>51</v>
      </c>
      <c r="K477" s="110" t="str">
        <f>VLOOKUP(B477,'[1]MAIN-3647,48-2.6-13.10-17.11'!$C:$J,3,0)</f>
        <v>C0007-CRW253</v>
      </c>
    </row>
    <row r="478" spans="1:11" s="76" customFormat="1" ht="35.25" customHeight="1">
      <c r="A478" s="107" t="s">
        <v>5204</v>
      </c>
      <c r="B478" s="71" t="s">
        <v>7853</v>
      </c>
      <c r="C478" s="110" t="s">
        <v>7851</v>
      </c>
      <c r="D478" s="110" t="s">
        <v>7854</v>
      </c>
      <c r="E478" s="110" t="s">
        <v>5865</v>
      </c>
      <c r="F478" s="107" t="s">
        <v>1947</v>
      </c>
      <c r="G478" s="108" t="s">
        <v>6532</v>
      </c>
      <c r="H478" s="109">
        <v>47</v>
      </c>
      <c r="I478" s="109">
        <f t="shared" si="14"/>
        <v>10</v>
      </c>
      <c r="J478" s="107">
        <f t="shared" si="15"/>
        <v>57</v>
      </c>
      <c r="K478" s="110" t="str">
        <f>VLOOKUP(B478,'[1]MAIN-3647,48-2.6-13.10-17.11'!$C:$J,3,0)</f>
        <v>C0007-CRW253</v>
      </c>
    </row>
    <row r="479" spans="1:11" s="76" customFormat="1" ht="35.25" customHeight="1">
      <c r="A479" s="107" t="s">
        <v>5205</v>
      </c>
      <c r="B479" s="71" t="s">
        <v>7853</v>
      </c>
      <c r="C479" s="110" t="s">
        <v>7851</v>
      </c>
      <c r="D479" s="110" t="s">
        <v>7854</v>
      </c>
      <c r="E479" s="110" t="s">
        <v>5866</v>
      </c>
      <c r="F479" s="107" t="s">
        <v>1948</v>
      </c>
      <c r="G479" s="108" t="s">
        <v>6533</v>
      </c>
      <c r="H479" s="109">
        <v>34</v>
      </c>
      <c r="I479" s="109">
        <f t="shared" si="14"/>
        <v>10</v>
      </c>
      <c r="J479" s="107">
        <f t="shared" si="15"/>
        <v>44</v>
      </c>
      <c r="K479" s="110" t="str">
        <f>VLOOKUP(B479,'[1]MAIN-3647,48-2.6-13.10-17.11'!$C:$J,3,0)</f>
        <v>C0007-CRW253</v>
      </c>
    </row>
    <row r="480" spans="1:11" s="76" customFormat="1" ht="35.25" customHeight="1">
      <c r="A480" s="107" t="s">
        <v>5206</v>
      </c>
      <c r="B480" s="71" t="s">
        <v>7853</v>
      </c>
      <c r="C480" s="110" t="s">
        <v>7851</v>
      </c>
      <c r="D480" s="110" t="s">
        <v>7854</v>
      </c>
      <c r="E480" s="110" t="s">
        <v>5867</v>
      </c>
      <c r="F480" s="107" t="s">
        <v>1949</v>
      </c>
      <c r="G480" s="108" t="s">
        <v>6534</v>
      </c>
      <c r="H480" s="109">
        <v>12</v>
      </c>
      <c r="I480" s="109">
        <f t="shared" si="14"/>
        <v>10</v>
      </c>
      <c r="J480" s="107">
        <f t="shared" si="15"/>
        <v>22</v>
      </c>
      <c r="K480" s="110" t="str">
        <f>VLOOKUP(B480,'[1]MAIN-3647,48-2.6-13.10-17.11'!$C:$J,3,0)</f>
        <v>C0007-CRW253</v>
      </c>
    </row>
    <row r="481" spans="1:11" s="76" customFormat="1" ht="35.25" customHeight="1">
      <c r="A481" s="107" t="s">
        <v>5207</v>
      </c>
      <c r="B481" s="71" t="s">
        <v>7855</v>
      </c>
      <c r="C481" s="110" t="s">
        <v>7851</v>
      </c>
      <c r="D481" s="110" t="s">
        <v>4738</v>
      </c>
      <c r="E481" s="110" t="s">
        <v>5868</v>
      </c>
      <c r="F481" s="107" t="s">
        <v>1945</v>
      </c>
      <c r="G481" s="108" t="s">
        <v>6535</v>
      </c>
      <c r="H481" s="109">
        <v>21</v>
      </c>
      <c r="I481" s="109">
        <f t="shared" si="14"/>
        <v>10</v>
      </c>
      <c r="J481" s="107">
        <f t="shared" si="15"/>
        <v>31</v>
      </c>
      <c r="K481" s="110" t="str">
        <f>VLOOKUP(B481,'[1]MAIN-3647,48-2.6-13.10-17.11'!$C:$J,3,0)</f>
        <v>C0007-CRW253</v>
      </c>
    </row>
    <row r="482" spans="1:11" s="76" customFormat="1" ht="35.25" customHeight="1">
      <c r="A482" s="107" t="s">
        <v>5208</v>
      </c>
      <c r="B482" s="71" t="s">
        <v>7855</v>
      </c>
      <c r="C482" s="110" t="s">
        <v>7851</v>
      </c>
      <c r="D482" s="110" t="s">
        <v>4738</v>
      </c>
      <c r="E482" s="110" t="s">
        <v>5869</v>
      </c>
      <c r="F482" s="107" t="s">
        <v>1946</v>
      </c>
      <c r="G482" s="108" t="s">
        <v>6536</v>
      </c>
      <c r="H482" s="109">
        <v>49</v>
      </c>
      <c r="I482" s="109">
        <f t="shared" si="14"/>
        <v>10</v>
      </c>
      <c r="J482" s="107">
        <f t="shared" si="15"/>
        <v>59</v>
      </c>
      <c r="K482" s="110" t="str">
        <f>VLOOKUP(B482,'[1]MAIN-3647,48-2.6-13.10-17.11'!$C:$J,3,0)</f>
        <v>C0007-CRW253</v>
      </c>
    </row>
    <row r="483" spans="1:11" s="76" customFormat="1" ht="35.25" customHeight="1">
      <c r="A483" s="107" t="s">
        <v>5209</v>
      </c>
      <c r="B483" s="71" t="s">
        <v>7855</v>
      </c>
      <c r="C483" s="110" t="s">
        <v>7851</v>
      </c>
      <c r="D483" s="110" t="s">
        <v>4738</v>
      </c>
      <c r="E483" s="110" t="s">
        <v>5870</v>
      </c>
      <c r="F483" s="107" t="s">
        <v>1947</v>
      </c>
      <c r="G483" s="108" t="s">
        <v>6537</v>
      </c>
      <c r="H483" s="109">
        <v>56</v>
      </c>
      <c r="I483" s="109">
        <f t="shared" si="14"/>
        <v>10</v>
      </c>
      <c r="J483" s="107">
        <f t="shared" si="15"/>
        <v>66</v>
      </c>
      <c r="K483" s="110" t="str">
        <f>VLOOKUP(B483,'[1]MAIN-3647,48-2.6-13.10-17.11'!$C:$J,3,0)</f>
        <v>C0007-CRW253</v>
      </c>
    </row>
    <row r="484" spans="1:11" s="76" customFormat="1" ht="35.25" customHeight="1">
      <c r="A484" s="107" t="s">
        <v>5210</v>
      </c>
      <c r="B484" s="71" t="s">
        <v>7855</v>
      </c>
      <c r="C484" s="110" t="s">
        <v>7851</v>
      </c>
      <c r="D484" s="110" t="s">
        <v>4738</v>
      </c>
      <c r="E484" s="110" t="s">
        <v>5871</v>
      </c>
      <c r="F484" s="107" t="s">
        <v>1948</v>
      </c>
      <c r="G484" s="108" t="s">
        <v>6538</v>
      </c>
      <c r="H484" s="109">
        <v>41</v>
      </c>
      <c r="I484" s="109">
        <f t="shared" si="14"/>
        <v>10</v>
      </c>
      <c r="J484" s="107">
        <f t="shared" si="15"/>
        <v>51</v>
      </c>
      <c r="K484" s="110" t="str">
        <f>VLOOKUP(B484,'[1]MAIN-3647,48-2.6-13.10-17.11'!$C:$J,3,0)</f>
        <v>C0007-CRW253</v>
      </c>
    </row>
    <row r="485" spans="1:11" s="76" customFormat="1" ht="35.25" customHeight="1">
      <c r="A485" s="107" t="s">
        <v>5211</v>
      </c>
      <c r="B485" s="71" t="s">
        <v>7855</v>
      </c>
      <c r="C485" s="110" t="s">
        <v>7851</v>
      </c>
      <c r="D485" s="110" t="s">
        <v>4738</v>
      </c>
      <c r="E485" s="110" t="s">
        <v>5872</v>
      </c>
      <c r="F485" s="107" t="s">
        <v>1949</v>
      </c>
      <c r="G485" s="108" t="s">
        <v>6539</v>
      </c>
      <c r="H485" s="109">
        <v>16</v>
      </c>
      <c r="I485" s="109">
        <f t="shared" si="14"/>
        <v>10</v>
      </c>
      <c r="J485" s="107">
        <f t="shared" si="15"/>
        <v>26</v>
      </c>
      <c r="K485" s="110" t="str">
        <f>VLOOKUP(B485,'[1]MAIN-3647,48-2.6-13.10-17.11'!$C:$J,3,0)</f>
        <v>C0007-CRW253</v>
      </c>
    </row>
    <row r="486" spans="1:11" s="76" customFormat="1" ht="35.25" customHeight="1">
      <c r="A486" s="107" t="s">
        <v>5212</v>
      </c>
      <c r="B486" s="71" t="s">
        <v>7856</v>
      </c>
      <c r="C486" s="110" t="s">
        <v>7851</v>
      </c>
      <c r="D486" s="110" t="s">
        <v>7857</v>
      </c>
      <c r="E486" s="110" t="s">
        <v>5873</v>
      </c>
      <c r="F486" s="107" t="s">
        <v>1945</v>
      </c>
      <c r="G486" s="108" t="s">
        <v>6540</v>
      </c>
      <c r="H486" s="109">
        <v>17</v>
      </c>
      <c r="I486" s="109">
        <f t="shared" si="14"/>
        <v>10</v>
      </c>
      <c r="J486" s="107">
        <f t="shared" si="15"/>
        <v>27</v>
      </c>
      <c r="K486" s="110" t="str">
        <f>VLOOKUP(B486,'[1]MAIN-3647,48-2.6-13.10-17.11'!$C:$J,3,0)</f>
        <v>C0007-CRW253</v>
      </c>
    </row>
    <row r="487" spans="1:11" s="76" customFormat="1" ht="35.25" customHeight="1">
      <c r="A487" s="107" t="s">
        <v>5213</v>
      </c>
      <c r="B487" s="71" t="s">
        <v>7856</v>
      </c>
      <c r="C487" s="110" t="s">
        <v>7851</v>
      </c>
      <c r="D487" s="110" t="s">
        <v>7857</v>
      </c>
      <c r="E487" s="110" t="s">
        <v>5874</v>
      </c>
      <c r="F487" s="107" t="s">
        <v>1946</v>
      </c>
      <c r="G487" s="108" t="s">
        <v>6541</v>
      </c>
      <c r="H487" s="109">
        <v>41</v>
      </c>
      <c r="I487" s="109">
        <f t="shared" si="14"/>
        <v>10</v>
      </c>
      <c r="J487" s="107">
        <f t="shared" si="15"/>
        <v>51</v>
      </c>
      <c r="K487" s="110" t="str">
        <f>VLOOKUP(B487,'[1]MAIN-3647,48-2.6-13.10-17.11'!$C:$J,3,0)</f>
        <v>C0007-CRW253</v>
      </c>
    </row>
    <row r="488" spans="1:11" s="76" customFormat="1" ht="35.25" customHeight="1">
      <c r="A488" s="107" t="s">
        <v>5214</v>
      </c>
      <c r="B488" s="71" t="s">
        <v>7856</v>
      </c>
      <c r="C488" s="110" t="s">
        <v>7851</v>
      </c>
      <c r="D488" s="110" t="s">
        <v>7857</v>
      </c>
      <c r="E488" s="110" t="s">
        <v>5875</v>
      </c>
      <c r="F488" s="107" t="s">
        <v>1947</v>
      </c>
      <c r="G488" s="108" t="s">
        <v>6542</v>
      </c>
      <c r="H488" s="109">
        <v>47</v>
      </c>
      <c r="I488" s="109">
        <f t="shared" si="14"/>
        <v>10</v>
      </c>
      <c r="J488" s="107">
        <f t="shared" si="15"/>
        <v>57</v>
      </c>
      <c r="K488" s="110" t="str">
        <f>VLOOKUP(B488,'[1]MAIN-3647,48-2.6-13.10-17.11'!$C:$J,3,0)</f>
        <v>C0007-CRW253</v>
      </c>
    </row>
    <row r="489" spans="1:11" s="76" customFormat="1" ht="35.25" customHeight="1">
      <c r="A489" s="107" t="s">
        <v>5215</v>
      </c>
      <c r="B489" s="71" t="s">
        <v>7856</v>
      </c>
      <c r="C489" s="110" t="s">
        <v>7851</v>
      </c>
      <c r="D489" s="110" t="s">
        <v>7857</v>
      </c>
      <c r="E489" s="110" t="s">
        <v>5876</v>
      </c>
      <c r="F489" s="107" t="s">
        <v>1948</v>
      </c>
      <c r="G489" s="108" t="s">
        <v>6543</v>
      </c>
      <c r="H489" s="109">
        <v>34</v>
      </c>
      <c r="I489" s="109">
        <f t="shared" si="14"/>
        <v>10</v>
      </c>
      <c r="J489" s="107">
        <f t="shared" si="15"/>
        <v>44</v>
      </c>
      <c r="K489" s="110" t="str">
        <f>VLOOKUP(B489,'[1]MAIN-3647,48-2.6-13.10-17.11'!$C:$J,3,0)</f>
        <v>C0007-CRW253</v>
      </c>
    </row>
    <row r="490" spans="1:11" s="76" customFormat="1" ht="35.25" customHeight="1">
      <c r="A490" s="107" t="s">
        <v>5216</v>
      </c>
      <c r="B490" s="71" t="s">
        <v>7856</v>
      </c>
      <c r="C490" s="110" t="s">
        <v>7851</v>
      </c>
      <c r="D490" s="110" t="s">
        <v>7857</v>
      </c>
      <c r="E490" s="110" t="s">
        <v>5877</v>
      </c>
      <c r="F490" s="107" t="s">
        <v>1949</v>
      </c>
      <c r="G490" s="108" t="s">
        <v>6544</v>
      </c>
      <c r="H490" s="109">
        <v>11</v>
      </c>
      <c r="I490" s="109">
        <f t="shared" si="14"/>
        <v>10</v>
      </c>
      <c r="J490" s="107">
        <f t="shared" si="15"/>
        <v>21</v>
      </c>
      <c r="K490" s="110" t="str">
        <f>VLOOKUP(B490,'[1]MAIN-3647,48-2.6-13.10-17.11'!$C:$J,3,0)</f>
        <v>C0007-CRW253</v>
      </c>
    </row>
    <row r="491" spans="1:11" s="76" customFormat="1" ht="35.25" customHeight="1">
      <c r="A491" s="107" t="s">
        <v>5217</v>
      </c>
      <c r="B491" s="71" t="s">
        <v>7858</v>
      </c>
      <c r="C491" s="110" t="s">
        <v>7851</v>
      </c>
      <c r="D491" s="110" t="s">
        <v>1853</v>
      </c>
      <c r="E491" s="110" t="s">
        <v>5878</v>
      </c>
      <c r="F491" s="107" t="s">
        <v>1945</v>
      </c>
      <c r="G491" s="108" t="s">
        <v>6545</v>
      </c>
      <c r="H491" s="109">
        <v>23</v>
      </c>
      <c r="I491" s="109">
        <f t="shared" si="14"/>
        <v>10</v>
      </c>
      <c r="J491" s="107">
        <f t="shared" si="15"/>
        <v>33</v>
      </c>
      <c r="K491" s="110" t="str">
        <f>VLOOKUP(B491,'[1]MAIN-3647,48-2.6-13.10-17.11'!$C:$J,3,0)</f>
        <v>C0007-CRW253</v>
      </c>
    </row>
    <row r="492" spans="1:11" s="76" customFormat="1" ht="35.25" customHeight="1">
      <c r="A492" s="107" t="s">
        <v>5218</v>
      </c>
      <c r="B492" s="71" t="s">
        <v>7858</v>
      </c>
      <c r="C492" s="110" t="s">
        <v>7851</v>
      </c>
      <c r="D492" s="110" t="s">
        <v>1853</v>
      </c>
      <c r="E492" s="110" t="s">
        <v>5879</v>
      </c>
      <c r="F492" s="107" t="s">
        <v>1946</v>
      </c>
      <c r="G492" s="108" t="s">
        <v>6546</v>
      </c>
      <c r="H492" s="109">
        <v>53</v>
      </c>
      <c r="I492" s="109">
        <f t="shared" si="14"/>
        <v>10</v>
      </c>
      <c r="J492" s="107">
        <f t="shared" si="15"/>
        <v>63</v>
      </c>
      <c r="K492" s="110" t="str">
        <f>VLOOKUP(B492,'[1]MAIN-3647,48-2.6-13.10-17.11'!$C:$J,3,0)</f>
        <v>C0007-CRW253</v>
      </c>
    </row>
    <row r="493" spans="1:11" s="76" customFormat="1" ht="35.25" customHeight="1">
      <c r="A493" s="107" t="s">
        <v>5219</v>
      </c>
      <c r="B493" s="71" t="s">
        <v>7858</v>
      </c>
      <c r="C493" s="110" t="s">
        <v>7851</v>
      </c>
      <c r="D493" s="110" t="s">
        <v>1853</v>
      </c>
      <c r="E493" s="110" t="s">
        <v>5880</v>
      </c>
      <c r="F493" s="107" t="s">
        <v>1947</v>
      </c>
      <c r="G493" s="108" t="s">
        <v>6547</v>
      </c>
      <c r="H493" s="109">
        <v>60</v>
      </c>
      <c r="I493" s="109">
        <f t="shared" si="14"/>
        <v>10</v>
      </c>
      <c r="J493" s="107">
        <f t="shared" si="15"/>
        <v>70</v>
      </c>
      <c r="K493" s="110" t="str">
        <f>VLOOKUP(B493,'[1]MAIN-3647,48-2.6-13.10-17.11'!$C:$J,3,0)</f>
        <v>C0007-CRW253</v>
      </c>
    </row>
    <row r="494" spans="1:11" s="76" customFormat="1" ht="35.25" customHeight="1">
      <c r="A494" s="107" t="s">
        <v>5220</v>
      </c>
      <c r="B494" s="71" t="s">
        <v>7858</v>
      </c>
      <c r="C494" s="110" t="s">
        <v>7851</v>
      </c>
      <c r="D494" s="110" t="s">
        <v>1853</v>
      </c>
      <c r="E494" s="110" t="s">
        <v>5881</v>
      </c>
      <c r="F494" s="107" t="s">
        <v>1948</v>
      </c>
      <c r="G494" s="108" t="s">
        <v>6548</v>
      </c>
      <c r="H494" s="109">
        <v>45</v>
      </c>
      <c r="I494" s="109">
        <f t="shared" si="14"/>
        <v>10</v>
      </c>
      <c r="J494" s="107">
        <f t="shared" si="15"/>
        <v>55</v>
      </c>
      <c r="K494" s="110" t="str">
        <f>VLOOKUP(B494,'[1]MAIN-3647,48-2.6-13.10-17.11'!$C:$J,3,0)</f>
        <v>C0007-CRW253</v>
      </c>
    </row>
    <row r="495" spans="1:11" s="76" customFormat="1" ht="35.25" customHeight="1">
      <c r="A495" s="107" t="s">
        <v>5221</v>
      </c>
      <c r="B495" s="71" t="s">
        <v>7858</v>
      </c>
      <c r="C495" s="110" t="s">
        <v>7851</v>
      </c>
      <c r="D495" s="110" t="s">
        <v>1853</v>
      </c>
      <c r="E495" s="110" t="s">
        <v>5882</v>
      </c>
      <c r="F495" s="107" t="s">
        <v>1949</v>
      </c>
      <c r="G495" s="108" t="s">
        <v>6549</v>
      </c>
      <c r="H495" s="109">
        <v>17</v>
      </c>
      <c r="I495" s="109">
        <f t="shared" si="14"/>
        <v>10</v>
      </c>
      <c r="J495" s="107">
        <f t="shared" si="15"/>
        <v>27</v>
      </c>
      <c r="K495" s="110" t="str">
        <f>VLOOKUP(B495,'[1]MAIN-3647,48-2.6-13.10-17.11'!$C:$J,3,0)</f>
        <v>C0007-CRW253</v>
      </c>
    </row>
    <row r="496" spans="1:11" s="76" customFormat="1" ht="35.25" customHeight="1">
      <c r="A496" s="107" t="s">
        <v>5222</v>
      </c>
      <c r="B496" s="71" t="s">
        <v>7859</v>
      </c>
      <c r="C496" s="110" t="s">
        <v>7860</v>
      </c>
      <c r="D496" s="110" t="s">
        <v>1850</v>
      </c>
      <c r="E496" s="110" t="s">
        <v>5883</v>
      </c>
      <c r="F496" s="107" t="s">
        <v>1945</v>
      </c>
      <c r="G496" s="108" t="s">
        <v>6550</v>
      </c>
      <c r="H496" s="109">
        <v>30</v>
      </c>
      <c r="I496" s="109">
        <f t="shared" si="14"/>
        <v>10</v>
      </c>
      <c r="J496" s="107">
        <f t="shared" si="15"/>
        <v>40</v>
      </c>
      <c r="K496" s="110" t="str">
        <f>VLOOKUP(B496,'[1]MAIN-3647,48-2.6-13.10-17.11'!$C:$J,3,0)</f>
        <v>C0007-JKT206</v>
      </c>
    </row>
    <row r="497" spans="1:11" s="76" customFormat="1" ht="35.25" customHeight="1">
      <c r="A497" s="107" t="s">
        <v>5223</v>
      </c>
      <c r="B497" s="71" t="s">
        <v>7859</v>
      </c>
      <c r="C497" s="110" t="s">
        <v>7860</v>
      </c>
      <c r="D497" s="110" t="s">
        <v>1850</v>
      </c>
      <c r="E497" s="110" t="s">
        <v>5884</v>
      </c>
      <c r="F497" s="107" t="s">
        <v>1946</v>
      </c>
      <c r="G497" s="108" t="s">
        <v>6551</v>
      </c>
      <c r="H497" s="109">
        <v>60</v>
      </c>
      <c r="I497" s="109">
        <f t="shared" si="14"/>
        <v>10</v>
      </c>
      <c r="J497" s="107">
        <f t="shared" si="15"/>
        <v>70</v>
      </c>
      <c r="K497" s="110" t="str">
        <f>VLOOKUP(B497,'[1]MAIN-3647,48-2.6-13.10-17.11'!$C:$J,3,0)</f>
        <v>C0007-JKT206</v>
      </c>
    </row>
    <row r="498" spans="1:11" s="76" customFormat="1" ht="35.25" customHeight="1">
      <c r="A498" s="107" t="s">
        <v>5224</v>
      </c>
      <c r="B498" s="71" t="s">
        <v>7859</v>
      </c>
      <c r="C498" s="110" t="s">
        <v>7860</v>
      </c>
      <c r="D498" s="110" t="s">
        <v>1850</v>
      </c>
      <c r="E498" s="110" t="s">
        <v>5885</v>
      </c>
      <c r="F498" s="107" t="s">
        <v>1947</v>
      </c>
      <c r="G498" s="108" t="s">
        <v>6552</v>
      </c>
      <c r="H498" s="109">
        <v>72</v>
      </c>
      <c r="I498" s="109">
        <f t="shared" si="14"/>
        <v>10</v>
      </c>
      <c r="J498" s="107">
        <f t="shared" si="15"/>
        <v>82</v>
      </c>
      <c r="K498" s="110" t="str">
        <f>VLOOKUP(B498,'[1]MAIN-3647,48-2.6-13.10-17.11'!$C:$J,3,0)</f>
        <v>C0007-JKT206</v>
      </c>
    </row>
    <row r="499" spans="1:11" s="76" customFormat="1" ht="35.25" customHeight="1">
      <c r="A499" s="107" t="s">
        <v>5225</v>
      </c>
      <c r="B499" s="71" t="s">
        <v>7859</v>
      </c>
      <c r="C499" s="110" t="s">
        <v>7860</v>
      </c>
      <c r="D499" s="110" t="s">
        <v>1850</v>
      </c>
      <c r="E499" s="110" t="s">
        <v>5886</v>
      </c>
      <c r="F499" s="107" t="s">
        <v>1948</v>
      </c>
      <c r="G499" s="108" t="s">
        <v>6553</v>
      </c>
      <c r="H499" s="109">
        <v>49</v>
      </c>
      <c r="I499" s="109">
        <f t="shared" si="14"/>
        <v>10</v>
      </c>
      <c r="J499" s="107">
        <f t="shared" si="15"/>
        <v>59</v>
      </c>
      <c r="K499" s="110" t="str">
        <f>VLOOKUP(B499,'[1]MAIN-3647,48-2.6-13.10-17.11'!$C:$J,3,0)</f>
        <v>C0007-JKT206</v>
      </c>
    </row>
    <row r="500" spans="1:11" s="76" customFormat="1" ht="35.25" customHeight="1">
      <c r="A500" s="107" t="s">
        <v>5226</v>
      </c>
      <c r="B500" s="71" t="s">
        <v>7861</v>
      </c>
      <c r="C500" s="110" t="s">
        <v>7860</v>
      </c>
      <c r="D500" s="110" t="s">
        <v>4738</v>
      </c>
      <c r="E500" s="110" t="s">
        <v>5887</v>
      </c>
      <c r="F500" s="107" t="s">
        <v>1945</v>
      </c>
      <c r="G500" s="108" t="s">
        <v>6554</v>
      </c>
      <c r="H500" s="109">
        <v>17</v>
      </c>
      <c r="I500" s="109">
        <f t="shared" si="14"/>
        <v>10</v>
      </c>
      <c r="J500" s="107">
        <f t="shared" si="15"/>
        <v>27</v>
      </c>
      <c r="K500" s="110" t="str">
        <f>VLOOKUP(B500,'[1]MAIN-3647,48-2.6-13.10-17.11'!$C:$J,3,0)</f>
        <v>C0007-JKT206</v>
      </c>
    </row>
    <row r="501" spans="1:11" s="76" customFormat="1" ht="35.25" customHeight="1">
      <c r="A501" s="107" t="s">
        <v>5227</v>
      </c>
      <c r="B501" s="71" t="s">
        <v>7861</v>
      </c>
      <c r="C501" s="110" t="s">
        <v>7860</v>
      </c>
      <c r="D501" s="110" t="s">
        <v>4738</v>
      </c>
      <c r="E501" s="110" t="s">
        <v>5888</v>
      </c>
      <c r="F501" s="107" t="s">
        <v>1946</v>
      </c>
      <c r="G501" s="108" t="s">
        <v>6555</v>
      </c>
      <c r="H501" s="109">
        <v>35</v>
      </c>
      <c r="I501" s="109">
        <f t="shared" si="14"/>
        <v>10</v>
      </c>
      <c r="J501" s="107">
        <f t="shared" si="15"/>
        <v>45</v>
      </c>
      <c r="K501" s="110" t="str">
        <f>VLOOKUP(B501,'[1]MAIN-3647,48-2.6-13.10-17.11'!$C:$J,3,0)</f>
        <v>C0007-JKT206</v>
      </c>
    </row>
    <row r="502" spans="1:11" s="76" customFormat="1" ht="35.25" customHeight="1">
      <c r="A502" s="107" t="s">
        <v>5228</v>
      </c>
      <c r="B502" s="71" t="s">
        <v>7861</v>
      </c>
      <c r="C502" s="110" t="s">
        <v>7860</v>
      </c>
      <c r="D502" s="110" t="s">
        <v>4738</v>
      </c>
      <c r="E502" s="110" t="s">
        <v>5889</v>
      </c>
      <c r="F502" s="107" t="s">
        <v>1947</v>
      </c>
      <c r="G502" s="108" t="s">
        <v>6556</v>
      </c>
      <c r="H502" s="109">
        <v>42</v>
      </c>
      <c r="I502" s="109">
        <f t="shared" si="14"/>
        <v>10</v>
      </c>
      <c r="J502" s="107">
        <f t="shared" si="15"/>
        <v>52</v>
      </c>
      <c r="K502" s="110" t="str">
        <f>VLOOKUP(B502,'[1]MAIN-3647,48-2.6-13.10-17.11'!$C:$J,3,0)</f>
        <v>C0007-JKT206</v>
      </c>
    </row>
    <row r="503" spans="1:11" s="76" customFormat="1" ht="35.25" customHeight="1">
      <c r="A503" s="107" t="s">
        <v>5229</v>
      </c>
      <c r="B503" s="71" t="s">
        <v>7861</v>
      </c>
      <c r="C503" s="110" t="s">
        <v>7860</v>
      </c>
      <c r="D503" s="110" t="s">
        <v>4738</v>
      </c>
      <c r="E503" s="110" t="s">
        <v>5890</v>
      </c>
      <c r="F503" s="107" t="s">
        <v>1948</v>
      </c>
      <c r="G503" s="108" t="s">
        <v>6557</v>
      </c>
      <c r="H503" s="109">
        <v>27</v>
      </c>
      <c r="I503" s="109">
        <f t="shared" si="14"/>
        <v>10</v>
      </c>
      <c r="J503" s="107">
        <f t="shared" si="15"/>
        <v>37</v>
      </c>
      <c r="K503" s="110" t="str">
        <f>VLOOKUP(B503,'[1]MAIN-3647,48-2.6-13.10-17.11'!$C:$J,3,0)</f>
        <v>C0007-JKT206</v>
      </c>
    </row>
    <row r="504" spans="1:11" s="76" customFormat="1" ht="35.25" customHeight="1">
      <c r="A504" s="107" t="s">
        <v>5230</v>
      </c>
      <c r="B504" s="71" t="s">
        <v>7862</v>
      </c>
      <c r="C504" s="110" t="s">
        <v>7860</v>
      </c>
      <c r="D504" s="110" t="s">
        <v>4735</v>
      </c>
      <c r="E504" s="110" t="s">
        <v>5891</v>
      </c>
      <c r="F504" s="107" t="s">
        <v>1945</v>
      </c>
      <c r="G504" s="108" t="s">
        <v>6558</v>
      </c>
      <c r="H504" s="109">
        <v>30</v>
      </c>
      <c r="I504" s="109">
        <f t="shared" si="14"/>
        <v>10</v>
      </c>
      <c r="J504" s="107">
        <f t="shared" si="15"/>
        <v>40</v>
      </c>
      <c r="K504" s="110" t="str">
        <f>VLOOKUP(B504,'[1]MAIN-3647,48-2.6-13.10-17.11'!$C:$J,3,0)</f>
        <v>C0007-JKT206</v>
      </c>
    </row>
    <row r="505" spans="1:11" s="76" customFormat="1" ht="35.25" customHeight="1">
      <c r="A505" s="107" t="s">
        <v>5231</v>
      </c>
      <c r="B505" s="71" t="s">
        <v>7862</v>
      </c>
      <c r="C505" s="110" t="s">
        <v>7860</v>
      </c>
      <c r="D505" s="110" t="s">
        <v>4735</v>
      </c>
      <c r="E505" s="110" t="s">
        <v>5892</v>
      </c>
      <c r="F505" s="107" t="s">
        <v>1946</v>
      </c>
      <c r="G505" s="108" t="s">
        <v>6559</v>
      </c>
      <c r="H505" s="109">
        <v>59</v>
      </c>
      <c r="I505" s="109">
        <f t="shared" si="14"/>
        <v>10</v>
      </c>
      <c r="J505" s="107">
        <f t="shared" si="15"/>
        <v>69</v>
      </c>
      <c r="K505" s="110" t="str">
        <f>VLOOKUP(B505,'[1]MAIN-3647,48-2.6-13.10-17.11'!$C:$J,3,0)</f>
        <v>C0007-JKT206</v>
      </c>
    </row>
    <row r="506" spans="1:11" s="76" customFormat="1" ht="35.25" customHeight="1">
      <c r="A506" s="107" t="s">
        <v>5232</v>
      </c>
      <c r="B506" s="71" t="s">
        <v>7862</v>
      </c>
      <c r="C506" s="110" t="s">
        <v>7860</v>
      </c>
      <c r="D506" s="110" t="s">
        <v>4735</v>
      </c>
      <c r="E506" s="110" t="s">
        <v>5893</v>
      </c>
      <c r="F506" s="107" t="s">
        <v>1947</v>
      </c>
      <c r="G506" s="108" t="s">
        <v>6560</v>
      </c>
      <c r="H506" s="109">
        <v>70</v>
      </c>
      <c r="I506" s="109">
        <f t="shared" si="14"/>
        <v>10</v>
      </c>
      <c r="J506" s="107">
        <f t="shared" si="15"/>
        <v>80</v>
      </c>
      <c r="K506" s="110" t="str">
        <f>VLOOKUP(B506,'[1]MAIN-3647,48-2.6-13.10-17.11'!$C:$J,3,0)</f>
        <v>C0007-JKT206</v>
      </c>
    </row>
    <row r="507" spans="1:11" s="76" customFormat="1" ht="35.25" customHeight="1">
      <c r="A507" s="107" t="s">
        <v>5233</v>
      </c>
      <c r="B507" s="71" t="s">
        <v>7862</v>
      </c>
      <c r="C507" s="110" t="s">
        <v>7860</v>
      </c>
      <c r="D507" s="110" t="s">
        <v>4735</v>
      </c>
      <c r="E507" s="110" t="s">
        <v>5894</v>
      </c>
      <c r="F507" s="107" t="s">
        <v>1948</v>
      </c>
      <c r="G507" s="108" t="s">
        <v>6561</v>
      </c>
      <c r="H507" s="109">
        <v>49</v>
      </c>
      <c r="I507" s="109">
        <f t="shared" si="14"/>
        <v>10</v>
      </c>
      <c r="J507" s="107">
        <f t="shared" si="15"/>
        <v>59</v>
      </c>
      <c r="K507" s="110" t="str">
        <f>VLOOKUP(B507,'[1]MAIN-3647,48-2.6-13.10-17.11'!$C:$J,3,0)</f>
        <v>C0007-JKT206</v>
      </c>
    </row>
    <row r="508" spans="1:11" s="76" customFormat="1" ht="35.25" customHeight="1">
      <c r="A508" s="107" t="s">
        <v>5234</v>
      </c>
      <c r="B508" s="71" t="s">
        <v>7863</v>
      </c>
      <c r="C508" s="110" t="s">
        <v>7864</v>
      </c>
      <c r="D508" s="110" t="s">
        <v>1869</v>
      </c>
      <c r="E508" s="110" t="s">
        <v>5895</v>
      </c>
      <c r="F508" s="107" t="s">
        <v>1945</v>
      </c>
      <c r="G508" s="108" t="s">
        <v>6562</v>
      </c>
      <c r="H508" s="109">
        <v>27</v>
      </c>
      <c r="I508" s="109">
        <f t="shared" si="14"/>
        <v>10</v>
      </c>
      <c r="J508" s="107">
        <f t="shared" si="15"/>
        <v>37</v>
      </c>
      <c r="K508" s="110" t="str">
        <f>VLOOKUP(B508,'[1]MAIN-3647,48-2.6-13.10-17.11'!$C:$J,3,0)</f>
        <v>C0007-CRW259</v>
      </c>
    </row>
    <row r="509" spans="1:11" s="76" customFormat="1" ht="35.25" customHeight="1">
      <c r="A509" s="107" t="s">
        <v>5235</v>
      </c>
      <c r="B509" s="71" t="s">
        <v>7863</v>
      </c>
      <c r="C509" s="110" t="s">
        <v>7864</v>
      </c>
      <c r="D509" s="110" t="s">
        <v>1869</v>
      </c>
      <c r="E509" s="110" t="s">
        <v>5896</v>
      </c>
      <c r="F509" s="107" t="s">
        <v>1946</v>
      </c>
      <c r="G509" s="108" t="s">
        <v>6563</v>
      </c>
      <c r="H509" s="109">
        <v>59</v>
      </c>
      <c r="I509" s="109">
        <f t="shared" si="14"/>
        <v>10</v>
      </c>
      <c r="J509" s="107">
        <f t="shared" si="15"/>
        <v>69</v>
      </c>
      <c r="K509" s="110" t="str">
        <f>VLOOKUP(B509,'[1]MAIN-3647,48-2.6-13.10-17.11'!$C:$J,3,0)</f>
        <v>C0007-CRW259</v>
      </c>
    </row>
    <row r="510" spans="1:11" s="76" customFormat="1" ht="35.25" customHeight="1">
      <c r="A510" s="107" t="s">
        <v>5236</v>
      </c>
      <c r="B510" s="71" t="s">
        <v>7863</v>
      </c>
      <c r="C510" s="110" t="s">
        <v>7864</v>
      </c>
      <c r="D510" s="110" t="s">
        <v>1869</v>
      </c>
      <c r="E510" s="110" t="s">
        <v>5897</v>
      </c>
      <c r="F510" s="107" t="s">
        <v>1947</v>
      </c>
      <c r="G510" s="108" t="s">
        <v>6564</v>
      </c>
      <c r="H510" s="109">
        <v>72</v>
      </c>
      <c r="I510" s="109">
        <f t="shared" si="14"/>
        <v>10</v>
      </c>
      <c r="J510" s="107">
        <f t="shared" si="15"/>
        <v>82</v>
      </c>
      <c r="K510" s="110" t="str">
        <f>VLOOKUP(B510,'[1]MAIN-3647,48-2.6-13.10-17.11'!$C:$J,3,0)</f>
        <v>C0007-CRW259</v>
      </c>
    </row>
    <row r="511" spans="1:11" s="76" customFormat="1" ht="35.25" customHeight="1">
      <c r="A511" s="107" t="s">
        <v>5237</v>
      </c>
      <c r="B511" s="71" t="s">
        <v>7863</v>
      </c>
      <c r="C511" s="110" t="s">
        <v>7864</v>
      </c>
      <c r="D511" s="110" t="s">
        <v>1869</v>
      </c>
      <c r="E511" s="110" t="s">
        <v>5898</v>
      </c>
      <c r="F511" s="107" t="s">
        <v>1948</v>
      </c>
      <c r="G511" s="108" t="s">
        <v>6565</v>
      </c>
      <c r="H511" s="109">
        <v>54</v>
      </c>
      <c r="I511" s="109">
        <f t="shared" si="14"/>
        <v>10</v>
      </c>
      <c r="J511" s="107">
        <f t="shared" si="15"/>
        <v>64</v>
      </c>
      <c r="K511" s="110" t="str">
        <f>VLOOKUP(B511,'[1]MAIN-3647,48-2.6-13.10-17.11'!$C:$J,3,0)</f>
        <v>C0007-CRW259</v>
      </c>
    </row>
    <row r="512" spans="1:11" s="76" customFormat="1" ht="35.25" customHeight="1">
      <c r="A512" s="107" t="s">
        <v>5238</v>
      </c>
      <c r="B512" s="71" t="s">
        <v>7863</v>
      </c>
      <c r="C512" s="110" t="s">
        <v>7864</v>
      </c>
      <c r="D512" s="110" t="s">
        <v>1869</v>
      </c>
      <c r="E512" s="110" t="s">
        <v>5899</v>
      </c>
      <c r="F512" s="107" t="s">
        <v>1949</v>
      </c>
      <c r="G512" s="108" t="s">
        <v>6566</v>
      </c>
      <c r="H512" s="109">
        <v>19</v>
      </c>
      <c r="I512" s="109">
        <f t="shared" si="14"/>
        <v>10</v>
      </c>
      <c r="J512" s="107">
        <f t="shared" si="15"/>
        <v>29</v>
      </c>
      <c r="K512" s="110" t="str">
        <f>VLOOKUP(B512,'[1]MAIN-3647,48-2.6-13.10-17.11'!$C:$J,3,0)</f>
        <v>C0007-CRW259</v>
      </c>
    </row>
    <row r="513" spans="1:11" s="76" customFormat="1" ht="35.25" customHeight="1">
      <c r="A513" s="107" t="s">
        <v>5239</v>
      </c>
      <c r="B513" s="71" t="s">
        <v>7865</v>
      </c>
      <c r="C513" s="110" t="s">
        <v>7864</v>
      </c>
      <c r="D513" s="110" t="s">
        <v>4736</v>
      </c>
      <c r="E513" s="110" t="s">
        <v>5900</v>
      </c>
      <c r="F513" s="107" t="s">
        <v>1945</v>
      </c>
      <c r="G513" s="108" t="s">
        <v>6567</v>
      </c>
      <c r="H513" s="109">
        <v>16</v>
      </c>
      <c r="I513" s="109">
        <f t="shared" si="14"/>
        <v>10</v>
      </c>
      <c r="J513" s="107">
        <f t="shared" si="15"/>
        <v>26</v>
      </c>
      <c r="K513" s="110" t="str">
        <f>VLOOKUP(B513,'[1]MAIN-3647,48-2.6-13.10-17.11'!$C:$J,3,0)</f>
        <v>C0007-CRW259</v>
      </c>
    </row>
    <row r="514" spans="1:11" s="76" customFormat="1" ht="35.25" customHeight="1">
      <c r="A514" s="107" t="s">
        <v>5240</v>
      </c>
      <c r="B514" s="71" t="s">
        <v>7865</v>
      </c>
      <c r="C514" s="110" t="s">
        <v>7864</v>
      </c>
      <c r="D514" s="110" t="s">
        <v>4736</v>
      </c>
      <c r="E514" s="110" t="s">
        <v>5901</v>
      </c>
      <c r="F514" s="107" t="s">
        <v>1946</v>
      </c>
      <c r="G514" s="108" t="s">
        <v>6568</v>
      </c>
      <c r="H514" s="109">
        <v>41</v>
      </c>
      <c r="I514" s="109">
        <f t="shared" si="14"/>
        <v>10</v>
      </c>
      <c r="J514" s="107">
        <f t="shared" si="15"/>
        <v>51</v>
      </c>
      <c r="K514" s="110" t="str">
        <f>VLOOKUP(B514,'[1]MAIN-3647,48-2.6-13.10-17.11'!$C:$J,3,0)</f>
        <v>C0007-CRW259</v>
      </c>
    </row>
    <row r="515" spans="1:11" s="76" customFormat="1" ht="35.25" customHeight="1">
      <c r="A515" s="107" t="s">
        <v>5241</v>
      </c>
      <c r="B515" s="71" t="s">
        <v>7865</v>
      </c>
      <c r="C515" s="110" t="s">
        <v>7864</v>
      </c>
      <c r="D515" s="110" t="s">
        <v>4736</v>
      </c>
      <c r="E515" s="110" t="s">
        <v>5902</v>
      </c>
      <c r="F515" s="107" t="s">
        <v>1947</v>
      </c>
      <c r="G515" s="108" t="s">
        <v>6569</v>
      </c>
      <c r="H515" s="109">
        <v>49</v>
      </c>
      <c r="I515" s="109">
        <f t="shared" si="14"/>
        <v>10</v>
      </c>
      <c r="J515" s="107">
        <f t="shared" si="15"/>
        <v>59</v>
      </c>
      <c r="K515" s="110" t="str">
        <f>VLOOKUP(B515,'[1]MAIN-3647,48-2.6-13.10-17.11'!$C:$J,3,0)</f>
        <v>C0007-CRW259</v>
      </c>
    </row>
    <row r="516" spans="1:11" s="76" customFormat="1" ht="35.25" customHeight="1">
      <c r="A516" s="107" t="s">
        <v>5242</v>
      </c>
      <c r="B516" s="71" t="s">
        <v>7865</v>
      </c>
      <c r="C516" s="110" t="s">
        <v>7864</v>
      </c>
      <c r="D516" s="110" t="s">
        <v>4736</v>
      </c>
      <c r="E516" s="110" t="s">
        <v>5903</v>
      </c>
      <c r="F516" s="107" t="s">
        <v>1948</v>
      </c>
      <c r="G516" s="108" t="s">
        <v>6570</v>
      </c>
      <c r="H516" s="109">
        <v>34</v>
      </c>
      <c r="I516" s="109">
        <f t="shared" ref="I516:I579" si="16">ROUNDUP(H516*0.1,-1)</f>
        <v>10</v>
      </c>
      <c r="J516" s="107">
        <f t="shared" ref="J516:J579" si="17">SUM(H516:I516)</f>
        <v>44</v>
      </c>
      <c r="K516" s="110" t="str">
        <f>VLOOKUP(B516,'[1]MAIN-3647,48-2.6-13.10-17.11'!$C:$J,3,0)</f>
        <v>C0007-CRW259</v>
      </c>
    </row>
    <row r="517" spans="1:11" s="76" customFormat="1" ht="35.25" customHeight="1">
      <c r="A517" s="107" t="s">
        <v>5243</v>
      </c>
      <c r="B517" s="71" t="s">
        <v>7865</v>
      </c>
      <c r="C517" s="110" t="s">
        <v>7864</v>
      </c>
      <c r="D517" s="110" t="s">
        <v>4736</v>
      </c>
      <c r="E517" s="110" t="s">
        <v>5904</v>
      </c>
      <c r="F517" s="107" t="s">
        <v>1949</v>
      </c>
      <c r="G517" s="108" t="s">
        <v>6571</v>
      </c>
      <c r="H517" s="109">
        <v>12</v>
      </c>
      <c r="I517" s="109">
        <f t="shared" si="16"/>
        <v>10</v>
      </c>
      <c r="J517" s="107">
        <f t="shared" si="17"/>
        <v>22</v>
      </c>
      <c r="K517" s="110" t="str">
        <f>VLOOKUP(B517,'[1]MAIN-3647,48-2.6-13.10-17.11'!$C:$J,3,0)</f>
        <v>C0007-CRW259</v>
      </c>
    </row>
    <row r="518" spans="1:11" s="76" customFormat="1" ht="35.25" customHeight="1">
      <c r="A518" s="107" t="s">
        <v>5244</v>
      </c>
      <c r="B518" s="71" t="s">
        <v>7866</v>
      </c>
      <c r="C518" s="110" t="s">
        <v>7864</v>
      </c>
      <c r="D518" s="110" t="s">
        <v>1853</v>
      </c>
      <c r="E518" s="110" t="s">
        <v>5905</v>
      </c>
      <c r="F518" s="107" t="s">
        <v>1945</v>
      </c>
      <c r="G518" s="108" t="s">
        <v>6572</v>
      </c>
      <c r="H518" s="109">
        <v>23</v>
      </c>
      <c r="I518" s="109">
        <f t="shared" si="16"/>
        <v>10</v>
      </c>
      <c r="J518" s="107">
        <f t="shared" si="17"/>
        <v>33</v>
      </c>
      <c r="K518" s="110" t="str">
        <f>VLOOKUP(B518,'[1]MAIN-3647,48-2.6-13.10-17.11'!$C:$J,3,0)</f>
        <v>C0007-CRW259</v>
      </c>
    </row>
    <row r="519" spans="1:11" s="76" customFormat="1" ht="35.25" customHeight="1">
      <c r="A519" s="107" t="s">
        <v>5245</v>
      </c>
      <c r="B519" s="71" t="s">
        <v>7866</v>
      </c>
      <c r="C519" s="110" t="s">
        <v>7864</v>
      </c>
      <c r="D519" s="110" t="s">
        <v>1853</v>
      </c>
      <c r="E519" s="110" t="s">
        <v>5906</v>
      </c>
      <c r="F519" s="107" t="s">
        <v>1946</v>
      </c>
      <c r="G519" s="108" t="s">
        <v>6573</v>
      </c>
      <c r="H519" s="109">
        <v>55</v>
      </c>
      <c r="I519" s="109">
        <f t="shared" si="16"/>
        <v>10</v>
      </c>
      <c r="J519" s="107">
        <f t="shared" si="17"/>
        <v>65</v>
      </c>
      <c r="K519" s="110" t="str">
        <f>VLOOKUP(B519,'[1]MAIN-3647,48-2.6-13.10-17.11'!$C:$J,3,0)</f>
        <v>C0007-CRW259</v>
      </c>
    </row>
    <row r="520" spans="1:11" s="76" customFormat="1" ht="35.25" customHeight="1">
      <c r="A520" s="107" t="s">
        <v>5246</v>
      </c>
      <c r="B520" s="71" t="s">
        <v>7866</v>
      </c>
      <c r="C520" s="110" t="s">
        <v>7864</v>
      </c>
      <c r="D520" s="110" t="s">
        <v>1853</v>
      </c>
      <c r="E520" s="110" t="s">
        <v>5907</v>
      </c>
      <c r="F520" s="107" t="s">
        <v>1947</v>
      </c>
      <c r="G520" s="108" t="s">
        <v>6574</v>
      </c>
      <c r="H520" s="109">
        <v>66</v>
      </c>
      <c r="I520" s="109">
        <f t="shared" si="16"/>
        <v>10</v>
      </c>
      <c r="J520" s="107">
        <f t="shared" si="17"/>
        <v>76</v>
      </c>
      <c r="K520" s="110" t="str">
        <f>VLOOKUP(B520,'[1]MAIN-3647,48-2.6-13.10-17.11'!$C:$J,3,0)</f>
        <v>C0007-CRW259</v>
      </c>
    </row>
    <row r="521" spans="1:11" s="76" customFormat="1" ht="35.25" customHeight="1">
      <c r="A521" s="107" t="s">
        <v>5247</v>
      </c>
      <c r="B521" s="71" t="s">
        <v>7866</v>
      </c>
      <c r="C521" s="110" t="s">
        <v>7864</v>
      </c>
      <c r="D521" s="110" t="s">
        <v>1853</v>
      </c>
      <c r="E521" s="110" t="s">
        <v>5908</v>
      </c>
      <c r="F521" s="107" t="s">
        <v>1948</v>
      </c>
      <c r="G521" s="108" t="s">
        <v>6575</v>
      </c>
      <c r="H521" s="109">
        <v>48</v>
      </c>
      <c r="I521" s="109">
        <f t="shared" si="16"/>
        <v>10</v>
      </c>
      <c r="J521" s="107">
        <f t="shared" si="17"/>
        <v>58</v>
      </c>
      <c r="K521" s="110" t="str">
        <f>VLOOKUP(B521,'[1]MAIN-3647,48-2.6-13.10-17.11'!$C:$J,3,0)</f>
        <v>C0007-CRW259</v>
      </c>
    </row>
    <row r="522" spans="1:11" s="76" customFormat="1" ht="35.25" customHeight="1">
      <c r="A522" s="107" t="s">
        <v>5248</v>
      </c>
      <c r="B522" s="71" t="s">
        <v>7866</v>
      </c>
      <c r="C522" s="110" t="s">
        <v>7864</v>
      </c>
      <c r="D522" s="110" t="s">
        <v>1853</v>
      </c>
      <c r="E522" s="110" t="s">
        <v>5909</v>
      </c>
      <c r="F522" s="107" t="s">
        <v>1949</v>
      </c>
      <c r="G522" s="108" t="s">
        <v>6576</v>
      </c>
      <c r="H522" s="109">
        <v>19</v>
      </c>
      <c r="I522" s="109">
        <f t="shared" si="16"/>
        <v>10</v>
      </c>
      <c r="J522" s="107">
        <f t="shared" si="17"/>
        <v>29</v>
      </c>
      <c r="K522" s="110" t="str">
        <f>VLOOKUP(B522,'[1]MAIN-3647,48-2.6-13.10-17.11'!$C:$J,3,0)</f>
        <v>C0007-CRW259</v>
      </c>
    </row>
    <row r="523" spans="1:11" s="76" customFormat="1" ht="35.25" customHeight="1">
      <c r="A523" s="107" t="s">
        <v>5249</v>
      </c>
      <c r="B523" s="71" t="s">
        <v>7867</v>
      </c>
      <c r="C523" s="110" t="s">
        <v>7864</v>
      </c>
      <c r="D523" s="110" t="s">
        <v>7820</v>
      </c>
      <c r="E523" s="110" t="s">
        <v>5910</v>
      </c>
      <c r="F523" s="107" t="s">
        <v>1945</v>
      </c>
      <c r="G523" s="108" t="s">
        <v>6577</v>
      </c>
      <c r="H523" s="109">
        <v>13</v>
      </c>
      <c r="I523" s="109">
        <f t="shared" si="16"/>
        <v>10</v>
      </c>
      <c r="J523" s="107">
        <f t="shared" si="17"/>
        <v>23</v>
      </c>
      <c r="K523" s="110" t="str">
        <f>VLOOKUP(B523,'[1]MAIN-3647,48-2.6-13.10-17.11'!$C:$J,3,0)</f>
        <v>C0007-CRW259</v>
      </c>
    </row>
    <row r="524" spans="1:11" s="76" customFormat="1" ht="35.25" customHeight="1">
      <c r="A524" s="107" t="s">
        <v>5250</v>
      </c>
      <c r="B524" s="71" t="s">
        <v>7867</v>
      </c>
      <c r="C524" s="110" t="s">
        <v>7864</v>
      </c>
      <c r="D524" s="110" t="s">
        <v>7820</v>
      </c>
      <c r="E524" s="110" t="s">
        <v>5911</v>
      </c>
      <c r="F524" s="107" t="s">
        <v>1946</v>
      </c>
      <c r="G524" s="108" t="s">
        <v>6578</v>
      </c>
      <c r="H524" s="109">
        <v>38</v>
      </c>
      <c r="I524" s="109">
        <f t="shared" si="16"/>
        <v>10</v>
      </c>
      <c r="J524" s="107">
        <f t="shared" si="17"/>
        <v>48</v>
      </c>
      <c r="K524" s="110" t="str">
        <f>VLOOKUP(B524,'[1]MAIN-3647,48-2.6-13.10-17.11'!$C:$J,3,0)</f>
        <v>C0007-CRW259</v>
      </c>
    </row>
    <row r="525" spans="1:11" s="76" customFormat="1" ht="35.25" customHeight="1">
      <c r="A525" s="107" t="s">
        <v>5251</v>
      </c>
      <c r="B525" s="71" t="s">
        <v>7867</v>
      </c>
      <c r="C525" s="110" t="s">
        <v>7864</v>
      </c>
      <c r="D525" s="110" t="s">
        <v>7820</v>
      </c>
      <c r="E525" s="110" t="s">
        <v>5912</v>
      </c>
      <c r="F525" s="107" t="s">
        <v>1947</v>
      </c>
      <c r="G525" s="108" t="s">
        <v>6579</v>
      </c>
      <c r="H525" s="109">
        <v>44</v>
      </c>
      <c r="I525" s="109">
        <f t="shared" si="16"/>
        <v>10</v>
      </c>
      <c r="J525" s="107">
        <f t="shared" si="17"/>
        <v>54</v>
      </c>
      <c r="K525" s="110" t="str">
        <f>VLOOKUP(B525,'[1]MAIN-3647,48-2.6-13.10-17.11'!$C:$J,3,0)</f>
        <v>C0007-CRW259</v>
      </c>
    </row>
    <row r="526" spans="1:11" s="76" customFormat="1" ht="35.25" customHeight="1">
      <c r="A526" s="107" t="s">
        <v>5252</v>
      </c>
      <c r="B526" s="71" t="s">
        <v>7867</v>
      </c>
      <c r="C526" s="110" t="s">
        <v>7864</v>
      </c>
      <c r="D526" s="110" t="s">
        <v>7820</v>
      </c>
      <c r="E526" s="110" t="s">
        <v>5913</v>
      </c>
      <c r="F526" s="107" t="s">
        <v>1948</v>
      </c>
      <c r="G526" s="108" t="s">
        <v>6580</v>
      </c>
      <c r="H526" s="109">
        <v>31</v>
      </c>
      <c r="I526" s="109">
        <f t="shared" si="16"/>
        <v>10</v>
      </c>
      <c r="J526" s="107">
        <f t="shared" si="17"/>
        <v>41</v>
      </c>
      <c r="K526" s="110" t="str">
        <f>VLOOKUP(B526,'[1]MAIN-3647,48-2.6-13.10-17.11'!$C:$J,3,0)</f>
        <v>C0007-CRW259</v>
      </c>
    </row>
    <row r="527" spans="1:11" s="76" customFormat="1" ht="35.25" customHeight="1">
      <c r="A527" s="107" t="s">
        <v>5253</v>
      </c>
      <c r="B527" s="71" t="s">
        <v>7867</v>
      </c>
      <c r="C527" s="110" t="s">
        <v>7864</v>
      </c>
      <c r="D527" s="110" t="s">
        <v>7820</v>
      </c>
      <c r="E527" s="110" t="s">
        <v>5914</v>
      </c>
      <c r="F527" s="107" t="s">
        <v>1949</v>
      </c>
      <c r="G527" s="108" t="s">
        <v>6581</v>
      </c>
      <c r="H527" s="109">
        <v>10</v>
      </c>
      <c r="I527" s="109">
        <f t="shared" si="16"/>
        <v>10</v>
      </c>
      <c r="J527" s="107">
        <f t="shared" si="17"/>
        <v>20</v>
      </c>
      <c r="K527" s="110" t="str">
        <f>VLOOKUP(B527,'[1]MAIN-3647,48-2.6-13.10-17.11'!$C:$J,3,0)</f>
        <v>C0007-CRW259</v>
      </c>
    </row>
    <row r="528" spans="1:11" s="76" customFormat="1" ht="35.25" customHeight="1">
      <c r="A528" s="107" t="s">
        <v>5254</v>
      </c>
      <c r="B528" s="71" t="s">
        <v>7868</v>
      </c>
      <c r="C528" s="110" t="s">
        <v>7864</v>
      </c>
      <c r="D528" s="110" t="s">
        <v>1850</v>
      </c>
      <c r="E528" s="110" t="s">
        <v>5915</v>
      </c>
      <c r="F528" s="107" t="s">
        <v>1945</v>
      </c>
      <c r="G528" s="108" t="s">
        <v>6582</v>
      </c>
      <c r="H528" s="109">
        <v>30</v>
      </c>
      <c r="I528" s="109">
        <f t="shared" si="16"/>
        <v>10</v>
      </c>
      <c r="J528" s="107">
        <f t="shared" si="17"/>
        <v>40</v>
      </c>
      <c r="K528" s="110" t="str">
        <f>VLOOKUP(B528,'[1]MAIN-3647,48-2.6-13.10-17.11'!$C:$J,3,0)</f>
        <v>C0007-CRW259</v>
      </c>
    </row>
    <row r="529" spans="1:11" s="76" customFormat="1" ht="35.25" customHeight="1">
      <c r="A529" s="107" t="s">
        <v>5255</v>
      </c>
      <c r="B529" s="71" t="s">
        <v>7868</v>
      </c>
      <c r="C529" s="110" t="s">
        <v>7864</v>
      </c>
      <c r="D529" s="110" t="s">
        <v>1850</v>
      </c>
      <c r="E529" s="110" t="s">
        <v>5916</v>
      </c>
      <c r="F529" s="107" t="s">
        <v>1946</v>
      </c>
      <c r="G529" s="108" t="s">
        <v>6583</v>
      </c>
      <c r="H529" s="109">
        <v>71</v>
      </c>
      <c r="I529" s="109">
        <f t="shared" si="16"/>
        <v>10</v>
      </c>
      <c r="J529" s="107">
        <f t="shared" si="17"/>
        <v>81</v>
      </c>
      <c r="K529" s="110" t="str">
        <f>VLOOKUP(B529,'[1]MAIN-3647,48-2.6-13.10-17.11'!$C:$J,3,0)</f>
        <v>C0007-CRW259</v>
      </c>
    </row>
    <row r="530" spans="1:11" s="76" customFormat="1" ht="35.25" customHeight="1">
      <c r="A530" s="107" t="s">
        <v>5256</v>
      </c>
      <c r="B530" s="71" t="s">
        <v>7868</v>
      </c>
      <c r="C530" s="110" t="s">
        <v>7864</v>
      </c>
      <c r="D530" s="110" t="s">
        <v>1850</v>
      </c>
      <c r="E530" s="110" t="s">
        <v>5917</v>
      </c>
      <c r="F530" s="107" t="s">
        <v>1947</v>
      </c>
      <c r="G530" s="108" t="s">
        <v>6584</v>
      </c>
      <c r="H530" s="109">
        <v>85</v>
      </c>
      <c r="I530" s="109">
        <f t="shared" si="16"/>
        <v>10</v>
      </c>
      <c r="J530" s="107">
        <f t="shared" si="17"/>
        <v>95</v>
      </c>
      <c r="K530" s="110" t="str">
        <f>VLOOKUP(B530,'[1]MAIN-3647,48-2.6-13.10-17.11'!$C:$J,3,0)</f>
        <v>C0007-CRW259</v>
      </c>
    </row>
    <row r="531" spans="1:11" s="76" customFormat="1" ht="35.25" customHeight="1">
      <c r="A531" s="107" t="s">
        <v>5257</v>
      </c>
      <c r="B531" s="71" t="s">
        <v>7868</v>
      </c>
      <c r="C531" s="110" t="s">
        <v>7864</v>
      </c>
      <c r="D531" s="110" t="s">
        <v>1850</v>
      </c>
      <c r="E531" s="110" t="s">
        <v>5918</v>
      </c>
      <c r="F531" s="107" t="s">
        <v>1948</v>
      </c>
      <c r="G531" s="108" t="s">
        <v>6585</v>
      </c>
      <c r="H531" s="109">
        <v>65</v>
      </c>
      <c r="I531" s="109">
        <f t="shared" si="16"/>
        <v>10</v>
      </c>
      <c r="J531" s="107">
        <f t="shared" si="17"/>
        <v>75</v>
      </c>
      <c r="K531" s="110" t="str">
        <f>VLOOKUP(B531,'[1]MAIN-3647,48-2.6-13.10-17.11'!$C:$J,3,0)</f>
        <v>C0007-CRW259</v>
      </c>
    </row>
    <row r="532" spans="1:11" s="76" customFormat="1" ht="35.25" customHeight="1">
      <c r="A532" s="107" t="s">
        <v>5258</v>
      </c>
      <c r="B532" s="71" t="s">
        <v>7868</v>
      </c>
      <c r="C532" s="110" t="s">
        <v>7864</v>
      </c>
      <c r="D532" s="110" t="s">
        <v>1850</v>
      </c>
      <c r="E532" s="110" t="s">
        <v>5919</v>
      </c>
      <c r="F532" s="107" t="s">
        <v>1949</v>
      </c>
      <c r="G532" s="108" t="s">
        <v>6586</v>
      </c>
      <c r="H532" s="109">
        <v>24</v>
      </c>
      <c r="I532" s="109">
        <f t="shared" si="16"/>
        <v>10</v>
      </c>
      <c r="J532" s="107">
        <f t="shared" si="17"/>
        <v>34</v>
      </c>
      <c r="K532" s="110" t="str">
        <f>VLOOKUP(B532,'[1]MAIN-3647,48-2.6-13.10-17.11'!$C:$J,3,0)</f>
        <v>C0007-CRW259</v>
      </c>
    </row>
    <row r="533" spans="1:11" s="76" customFormat="1" ht="35.25" customHeight="1">
      <c r="A533" s="107" t="s">
        <v>5259</v>
      </c>
      <c r="B533" s="71" t="s">
        <v>7869</v>
      </c>
      <c r="C533" s="110" t="s">
        <v>7870</v>
      </c>
      <c r="D533" s="110" t="s">
        <v>4735</v>
      </c>
      <c r="E533" s="110" t="s">
        <v>5920</v>
      </c>
      <c r="F533" s="107" t="s">
        <v>1945</v>
      </c>
      <c r="G533" s="108" t="s">
        <v>6587</v>
      </c>
      <c r="H533" s="109">
        <v>23</v>
      </c>
      <c r="I533" s="109">
        <f t="shared" si="16"/>
        <v>10</v>
      </c>
      <c r="J533" s="107">
        <f t="shared" si="17"/>
        <v>33</v>
      </c>
      <c r="K533" s="110" t="str">
        <f>VLOOKUP(B533,'[1]MAIN-3647,48-2.6-13.10-17.11'!$C:$J,3,0)</f>
        <v>C0007-LST258</v>
      </c>
    </row>
    <row r="534" spans="1:11" s="76" customFormat="1" ht="35.25" customHeight="1">
      <c r="A534" s="107" t="s">
        <v>5260</v>
      </c>
      <c r="B534" s="71" t="s">
        <v>7869</v>
      </c>
      <c r="C534" s="110" t="s">
        <v>7870</v>
      </c>
      <c r="D534" s="110" t="s">
        <v>4735</v>
      </c>
      <c r="E534" s="110" t="s">
        <v>5921</v>
      </c>
      <c r="F534" s="107" t="s">
        <v>1946</v>
      </c>
      <c r="G534" s="108" t="s">
        <v>6588</v>
      </c>
      <c r="H534" s="109">
        <v>51</v>
      </c>
      <c r="I534" s="109">
        <f t="shared" si="16"/>
        <v>10</v>
      </c>
      <c r="J534" s="107">
        <f t="shared" si="17"/>
        <v>61</v>
      </c>
      <c r="K534" s="110" t="str">
        <f>VLOOKUP(B534,'[1]MAIN-3647,48-2.6-13.10-17.11'!$C:$J,3,0)</f>
        <v>C0007-LST258</v>
      </c>
    </row>
    <row r="535" spans="1:11" s="76" customFormat="1" ht="35.25" customHeight="1">
      <c r="A535" s="107" t="s">
        <v>5261</v>
      </c>
      <c r="B535" s="71" t="s">
        <v>7869</v>
      </c>
      <c r="C535" s="110" t="s">
        <v>7870</v>
      </c>
      <c r="D535" s="110" t="s">
        <v>4735</v>
      </c>
      <c r="E535" s="110" t="s">
        <v>5922</v>
      </c>
      <c r="F535" s="107" t="s">
        <v>1947</v>
      </c>
      <c r="G535" s="108" t="s">
        <v>6589</v>
      </c>
      <c r="H535" s="109">
        <v>58</v>
      </c>
      <c r="I535" s="109">
        <f t="shared" si="16"/>
        <v>10</v>
      </c>
      <c r="J535" s="107">
        <f t="shared" si="17"/>
        <v>68</v>
      </c>
      <c r="K535" s="110" t="str">
        <f>VLOOKUP(B535,'[1]MAIN-3647,48-2.6-13.10-17.11'!$C:$J,3,0)</f>
        <v>C0007-LST258</v>
      </c>
    </row>
    <row r="536" spans="1:11" s="76" customFormat="1" ht="35.25" customHeight="1">
      <c r="A536" s="107" t="s">
        <v>5262</v>
      </c>
      <c r="B536" s="71" t="s">
        <v>7869</v>
      </c>
      <c r="C536" s="110" t="s">
        <v>7870</v>
      </c>
      <c r="D536" s="110" t="s">
        <v>4735</v>
      </c>
      <c r="E536" s="110" t="s">
        <v>5923</v>
      </c>
      <c r="F536" s="107" t="s">
        <v>1948</v>
      </c>
      <c r="G536" s="108" t="s">
        <v>6590</v>
      </c>
      <c r="H536" s="109">
        <v>34</v>
      </c>
      <c r="I536" s="109">
        <f t="shared" si="16"/>
        <v>10</v>
      </c>
      <c r="J536" s="107">
        <f t="shared" si="17"/>
        <v>44</v>
      </c>
      <c r="K536" s="110" t="str">
        <f>VLOOKUP(B536,'[1]MAIN-3647,48-2.6-13.10-17.11'!$C:$J,3,0)</f>
        <v>C0007-LST258</v>
      </c>
    </row>
    <row r="537" spans="1:11" s="76" customFormat="1" ht="35.25" customHeight="1">
      <c r="A537" s="107" t="s">
        <v>5263</v>
      </c>
      <c r="B537" s="71" t="s">
        <v>7871</v>
      </c>
      <c r="C537" s="110" t="s">
        <v>7870</v>
      </c>
      <c r="D537" s="110" t="s">
        <v>1853</v>
      </c>
      <c r="E537" s="110" t="s">
        <v>5924</v>
      </c>
      <c r="F537" s="107" t="s">
        <v>1945</v>
      </c>
      <c r="G537" s="108" t="s">
        <v>6591</v>
      </c>
      <c r="H537" s="109">
        <v>23</v>
      </c>
      <c r="I537" s="109">
        <f t="shared" si="16"/>
        <v>10</v>
      </c>
      <c r="J537" s="107">
        <f t="shared" si="17"/>
        <v>33</v>
      </c>
      <c r="K537" s="110" t="str">
        <f>VLOOKUP(B537,'[1]MAIN-3647,48-2.6-13.10-17.11'!$C:$J,3,0)</f>
        <v>C0007-LST258</v>
      </c>
    </row>
    <row r="538" spans="1:11" s="76" customFormat="1" ht="35.25" customHeight="1">
      <c r="A538" s="107" t="s">
        <v>5264</v>
      </c>
      <c r="B538" s="71" t="s">
        <v>7871</v>
      </c>
      <c r="C538" s="110" t="s">
        <v>7870</v>
      </c>
      <c r="D538" s="110" t="s">
        <v>1853</v>
      </c>
      <c r="E538" s="110" t="s">
        <v>5925</v>
      </c>
      <c r="F538" s="107" t="s">
        <v>1946</v>
      </c>
      <c r="G538" s="108" t="s">
        <v>6592</v>
      </c>
      <c r="H538" s="109">
        <v>51</v>
      </c>
      <c r="I538" s="109">
        <f t="shared" si="16"/>
        <v>10</v>
      </c>
      <c r="J538" s="107">
        <f t="shared" si="17"/>
        <v>61</v>
      </c>
      <c r="K538" s="110" t="str">
        <f>VLOOKUP(B538,'[1]MAIN-3647,48-2.6-13.10-17.11'!$C:$J,3,0)</f>
        <v>C0007-LST258</v>
      </c>
    </row>
    <row r="539" spans="1:11" s="76" customFormat="1" ht="35.25" customHeight="1">
      <c r="A539" s="107" t="s">
        <v>5265</v>
      </c>
      <c r="B539" s="71" t="s">
        <v>7871</v>
      </c>
      <c r="C539" s="110" t="s">
        <v>7870</v>
      </c>
      <c r="D539" s="110" t="s">
        <v>1853</v>
      </c>
      <c r="E539" s="110" t="s">
        <v>5926</v>
      </c>
      <c r="F539" s="107" t="s">
        <v>1947</v>
      </c>
      <c r="G539" s="108" t="s">
        <v>6593</v>
      </c>
      <c r="H539" s="109">
        <v>58</v>
      </c>
      <c r="I539" s="109">
        <f t="shared" si="16"/>
        <v>10</v>
      </c>
      <c r="J539" s="107">
        <f t="shared" si="17"/>
        <v>68</v>
      </c>
      <c r="K539" s="110" t="str">
        <f>VLOOKUP(B539,'[1]MAIN-3647,48-2.6-13.10-17.11'!$C:$J,3,0)</f>
        <v>C0007-LST258</v>
      </c>
    </row>
    <row r="540" spans="1:11" s="76" customFormat="1" ht="35.25" customHeight="1">
      <c r="A540" s="107" t="s">
        <v>5266</v>
      </c>
      <c r="B540" s="71" t="s">
        <v>7871</v>
      </c>
      <c r="C540" s="110" t="s">
        <v>7870</v>
      </c>
      <c r="D540" s="110" t="s">
        <v>1853</v>
      </c>
      <c r="E540" s="110" t="s">
        <v>5927</v>
      </c>
      <c r="F540" s="107" t="s">
        <v>1948</v>
      </c>
      <c r="G540" s="108" t="s">
        <v>6594</v>
      </c>
      <c r="H540" s="109">
        <v>34</v>
      </c>
      <c r="I540" s="109">
        <f t="shared" si="16"/>
        <v>10</v>
      </c>
      <c r="J540" s="107">
        <f t="shared" si="17"/>
        <v>44</v>
      </c>
      <c r="K540" s="110" t="str">
        <f>VLOOKUP(B540,'[1]MAIN-3647,48-2.6-13.10-17.11'!$C:$J,3,0)</f>
        <v>C0007-LST258</v>
      </c>
    </row>
    <row r="541" spans="1:11" s="76" customFormat="1" ht="35.25" customHeight="1">
      <c r="A541" s="107" t="s">
        <v>5267</v>
      </c>
      <c r="B541" s="71" t="s">
        <v>7872</v>
      </c>
      <c r="C541" s="110" t="s">
        <v>7870</v>
      </c>
      <c r="D541" s="110" t="s">
        <v>7734</v>
      </c>
      <c r="E541" s="110" t="s">
        <v>5928</v>
      </c>
      <c r="F541" s="107" t="s">
        <v>1945</v>
      </c>
      <c r="G541" s="108" t="s">
        <v>6595</v>
      </c>
      <c r="H541" s="109">
        <v>12</v>
      </c>
      <c r="I541" s="109">
        <f t="shared" si="16"/>
        <v>10</v>
      </c>
      <c r="J541" s="107">
        <f t="shared" si="17"/>
        <v>22</v>
      </c>
      <c r="K541" s="110" t="str">
        <f>VLOOKUP(B541,'[1]MAIN-3647,48-2.6-13.10-17.11'!$C:$J,3,0)</f>
        <v>C0007-LST258</v>
      </c>
    </row>
    <row r="542" spans="1:11" s="76" customFormat="1" ht="35.25" customHeight="1">
      <c r="A542" s="107" t="s">
        <v>5268</v>
      </c>
      <c r="B542" s="71" t="s">
        <v>7872</v>
      </c>
      <c r="C542" s="110" t="s">
        <v>7870</v>
      </c>
      <c r="D542" s="110" t="s">
        <v>7734</v>
      </c>
      <c r="E542" s="110" t="s">
        <v>5929</v>
      </c>
      <c r="F542" s="107" t="s">
        <v>1946</v>
      </c>
      <c r="G542" s="108" t="s">
        <v>6596</v>
      </c>
      <c r="H542" s="109">
        <v>31</v>
      </c>
      <c r="I542" s="109">
        <f t="shared" si="16"/>
        <v>10</v>
      </c>
      <c r="J542" s="107">
        <f t="shared" si="17"/>
        <v>41</v>
      </c>
      <c r="K542" s="110" t="str">
        <f>VLOOKUP(B542,'[1]MAIN-3647,48-2.6-13.10-17.11'!$C:$J,3,0)</f>
        <v>C0007-LST258</v>
      </c>
    </row>
    <row r="543" spans="1:11" s="76" customFormat="1" ht="35.25" customHeight="1">
      <c r="A543" s="107" t="s">
        <v>5269</v>
      </c>
      <c r="B543" s="71" t="s">
        <v>7872</v>
      </c>
      <c r="C543" s="110" t="s">
        <v>7870</v>
      </c>
      <c r="D543" s="110" t="s">
        <v>7734</v>
      </c>
      <c r="E543" s="110" t="s">
        <v>5930</v>
      </c>
      <c r="F543" s="107" t="s">
        <v>1947</v>
      </c>
      <c r="G543" s="108" t="s">
        <v>6597</v>
      </c>
      <c r="H543" s="109">
        <v>36</v>
      </c>
      <c r="I543" s="109">
        <f t="shared" si="16"/>
        <v>10</v>
      </c>
      <c r="J543" s="107">
        <f t="shared" si="17"/>
        <v>46</v>
      </c>
      <c r="K543" s="110" t="str">
        <f>VLOOKUP(B543,'[1]MAIN-3647,48-2.6-13.10-17.11'!$C:$J,3,0)</f>
        <v>C0007-LST258</v>
      </c>
    </row>
    <row r="544" spans="1:11" s="76" customFormat="1" ht="35.25" customHeight="1">
      <c r="A544" s="107" t="s">
        <v>5270</v>
      </c>
      <c r="B544" s="71" t="s">
        <v>7872</v>
      </c>
      <c r="C544" s="110" t="s">
        <v>7870</v>
      </c>
      <c r="D544" s="110" t="s">
        <v>7734</v>
      </c>
      <c r="E544" s="110" t="s">
        <v>5931</v>
      </c>
      <c r="F544" s="107" t="s">
        <v>1948</v>
      </c>
      <c r="G544" s="108" t="s">
        <v>6598</v>
      </c>
      <c r="H544" s="109">
        <v>21</v>
      </c>
      <c r="I544" s="109">
        <f t="shared" si="16"/>
        <v>10</v>
      </c>
      <c r="J544" s="107">
        <f t="shared" si="17"/>
        <v>31</v>
      </c>
      <c r="K544" s="110" t="str">
        <f>VLOOKUP(B544,'[1]MAIN-3647,48-2.6-13.10-17.11'!$C:$J,3,0)</f>
        <v>C0007-LST258</v>
      </c>
    </row>
    <row r="545" spans="1:11" s="76" customFormat="1" ht="35.25" customHeight="1">
      <c r="A545" s="107" t="s">
        <v>5271</v>
      </c>
      <c r="B545" s="71" t="s">
        <v>7873</v>
      </c>
      <c r="C545" s="110" t="s">
        <v>7874</v>
      </c>
      <c r="D545" s="110" t="s">
        <v>1850</v>
      </c>
      <c r="E545" s="110" t="s">
        <v>5932</v>
      </c>
      <c r="F545" s="107" t="s">
        <v>4636</v>
      </c>
      <c r="G545" s="108" t="s">
        <v>6599</v>
      </c>
      <c r="H545" s="109">
        <v>13</v>
      </c>
      <c r="I545" s="109">
        <f t="shared" si="16"/>
        <v>10</v>
      </c>
      <c r="J545" s="107">
        <f t="shared" si="17"/>
        <v>23</v>
      </c>
      <c r="K545" s="110" t="str">
        <f>VLOOKUP(B545,'[1]MAIN-3647,48-2.6-13.10-17.11'!$C:$J,3,0)</f>
        <v>C0007-HOD567</v>
      </c>
    </row>
    <row r="546" spans="1:11" s="76" customFormat="1" ht="35.25" customHeight="1">
      <c r="A546" s="107" t="s">
        <v>5272</v>
      </c>
      <c r="B546" s="71" t="s">
        <v>7873</v>
      </c>
      <c r="C546" s="110" t="s">
        <v>7874</v>
      </c>
      <c r="D546" s="110" t="s">
        <v>1850</v>
      </c>
      <c r="E546" s="110" t="s">
        <v>5933</v>
      </c>
      <c r="F546" s="107" t="s">
        <v>1945</v>
      </c>
      <c r="G546" s="108" t="s">
        <v>6600</v>
      </c>
      <c r="H546" s="109">
        <v>30</v>
      </c>
      <c r="I546" s="109">
        <f t="shared" si="16"/>
        <v>10</v>
      </c>
      <c r="J546" s="107">
        <f t="shared" si="17"/>
        <v>40</v>
      </c>
      <c r="K546" s="110" t="str">
        <f>VLOOKUP(B546,'[1]MAIN-3647,48-2.6-13.10-17.11'!$C:$J,3,0)</f>
        <v>C0007-HOD567</v>
      </c>
    </row>
    <row r="547" spans="1:11" s="76" customFormat="1" ht="35.25" customHeight="1">
      <c r="A547" s="107" t="s">
        <v>5273</v>
      </c>
      <c r="B547" s="71" t="s">
        <v>7873</v>
      </c>
      <c r="C547" s="110" t="s">
        <v>7874</v>
      </c>
      <c r="D547" s="110" t="s">
        <v>1850</v>
      </c>
      <c r="E547" s="110" t="s">
        <v>5934</v>
      </c>
      <c r="F547" s="107" t="s">
        <v>1946</v>
      </c>
      <c r="G547" s="108" t="s">
        <v>6601</v>
      </c>
      <c r="H547" s="109">
        <v>63</v>
      </c>
      <c r="I547" s="109">
        <f t="shared" si="16"/>
        <v>10</v>
      </c>
      <c r="J547" s="107">
        <f t="shared" si="17"/>
        <v>73</v>
      </c>
      <c r="K547" s="110" t="str">
        <f>VLOOKUP(B547,'[1]MAIN-3647,48-2.6-13.10-17.11'!$C:$J,3,0)</f>
        <v>C0007-HOD567</v>
      </c>
    </row>
    <row r="548" spans="1:11" s="76" customFormat="1" ht="35.25" customHeight="1">
      <c r="A548" s="107" t="s">
        <v>5274</v>
      </c>
      <c r="B548" s="71" t="s">
        <v>7873</v>
      </c>
      <c r="C548" s="110" t="s">
        <v>7874</v>
      </c>
      <c r="D548" s="110" t="s">
        <v>1850</v>
      </c>
      <c r="E548" s="110" t="s">
        <v>5935</v>
      </c>
      <c r="F548" s="107" t="s">
        <v>1947</v>
      </c>
      <c r="G548" s="108" t="s">
        <v>6602</v>
      </c>
      <c r="H548" s="109">
        <v>75</v>
      </c>
      <c r="I548" s="109">
        <f t="shared" si="16"/>
        <v>10</v>
      </c>
      <c r="J548" s="107">
        <f t="shared" si="17"/>
        <v>85</v>
      </c>
      <c r="K548" s="110" t="str">
        <f>VLOOKUP(B548,'[1]MAIN-3647,48-2.6-13.10-17.11'!$C:$J,3,0)</f>
        <v>C0007-HOD567</v>
      </c>
    </row>
    <row r="549" spans="1:11" s="76" customFormat="1" ht="35.25" customHeight="1">
      <c r="A549" s="107" t="s">
        <v>5275</v>
      </c>
      <c r="B549" s="71" t="s">
        <v>7873</v>
      </c>
      <c r="C549" s="110" t="s">
        <v>7874</v>
      </c>
      <c r="D549" s="110" t="s">
        <v>1850</v>
      </c>
      <c r="E549" s="110" t="s">
        <v>5936</v>
      </c>
      <c r="F549" s="107" t="s">
        <v>1948</v>
      </c>
      <c r="G549" s="108" t="s">
        <v>6603</v>
      </c>
      <c r="H549" s="109">
        <v>51</v>
      </c>
      <c r="I549" s="109">
        <f t="shared" si="16"/>
        <v>10</v>
      </c>
      <c r="J549" s="107">
        <f t="shared" si="17"/>
        <v>61</v>
      </c>
      <c r="K549" s="110" t="str">
        <f>VLOOKUP(B549,'[1]MAIN-3647,48-2.6-13.10-17.11'!$C:$J,3,0)</f>
        <v>C0007-HOD567</v>
      </c>
    </row>
    <row r="550" spans="1:11" s="76" customFormat="1" ht="35.25" customHeight="1">
      <c r="A550" s="107" t="s">
        <v>5276</v>
      </c>
      <c r="B550" s="71" t="s">
        <v>7873</v>
      </c>
      <c r="C550" s="110" t="s">
        <v>7874</v>
      </c>
      <c r="D550" s="110" t="s">
        <v>1850</v>
      </c>
      <c r="E550" s="110" t="s">
        <v>5937</v>
      </c>
      <c r="F550" s="107" t="s">
        <v>1949</v>
      </c>
      <c r="G550" s="108" t="s">
        <v>6604</v>
      </c>
      <c r="H550" s="109">
        <v>15</v>
      </c>
      <c r="I550" s="109">
        <f t="shared" si="16"/>
        <v>10</v>
      </c>
      <c r="J550" s="107">
        <f t="shared" si="17"/>
        <v>25</v>
      </c>
      <c r="K550" s="110" t="str">
        <f>VLOOKUP(B550,'[1]MAIN-3647,48-2.6-13.10-17.11'!$C:$J,3,0)</f>
        <v>C0007-HOD567</v>
      </c>
    </row>
    <row r="551" spans="1:11" s="76" customFormat="1" ht="35.25" customHeight="1">
      <c r="A551" s="107" t="s">
        <v>5277</v>
      </c>
      <c r="B551" s="71" t="s">
        <v>7875</v>
      </c>
      <c r="C551" s="110" t="s">
        <v>7874</v>
      </c>
      <c r="D551" s="110" t="s">
        <v>4738</v>
      </c>
      <c r="E551" s="110" t="s">
        <v>5938</v>
      </c>
      <c r="F551" s="107" t="s">
        <v>4636</v>
      </c>
      <c r="G551" s="108" t="s">
        <v>6605</v>
      </c>
      <c r="H551" s="109">
        <v>11</v>
      </c>
      <c r="I551" s="109">
        <f t="shared" si="16"/>
        <v>10</v>
      </c>
      <c r="J551" s="107">
        <f t="shared" si="17"/>
        <v>21</v>
      </c>
      <c r="K551" s="110" t="str">
        <f>VLOOKUP(B551,'[1]MAIN-3647,48-2.6-13.10-17.11'!$C:$J,3,0)</f>
        <v>C0007-HOD567</v>
      </c>
    </row>
    <row r="552" spans="1:11" s="76" customFormat="1" ht="35.25" customHeight="1">
      <c r="A552" s="107" t="s">
        <v>5278</v>
      </c>
      <c r="B552" s="71" t="s">
        <v>7875</v>
      </c>
      <c r="C552" s="110" t="s">
        <v>7874</v>
      </c>
      <c r="D552" s="110" t="s">
        <v>4738</v>
      </c>
      <c r="E552" s="110" t="s">
        <v>5939</v>
      </c>
      <c r="F552" s="107" t="s">
        <v>1946</v>
      </c>
      <c r="G552" s="108" t="s">
        <v>6606</v>
      </c>
      <c r="H552" s="109">
        <v>40</v>
      </c>
      <c r="I552" s="109">
        <f t="shared" si="16"/>
        <v>10</v>
      </c>
      <c r="J552" s="107">
        <f t="shared" si="17"/>
        <v>50</v>
      </c>
      <c r="K552" s="110" t="str">
        <f>VLOOKUP(B552,'[1]MAIN-3647,48-2.6-13.10-17.11'!$C:$J,3,0)</f>
        <v>C0007-HOD567</v>
      </c>
    </row>
    <row r="553" spans="1:11" s="76" customFormat="1" ht="35.25" customHeight="1">
      <c r="A553" s="107" t="s">
        <v>5279</v>
      </c>
      <c r="B553" s="71" t="s">
        <v>7875</v>
      </c>
      <c r="C553" s="110" t="s">
        <v>7874</v>
      </c>
      <c r="D553" s="110" t="s">
        <v>4738</v>
      </c>
      <c r="E553" s="110" t="s">
        <v>5940</v>
      </c>
      <c r="F553" s="107" t="s">
        <v>1947</v>
      </c>
      <c r="G553" s="108" t="s">
        <v>6607</v>
      </c>
      <c r="H553" s="109">
        <v>46</v>
      </c>
      <c r="I553" s="109">
        <f t="shared" si="16"/>
        <v>10</v>
      </c>
      <c r="J553" s="107">
        <f t="shared" si="17"/>
        <v>56</v>
      </c>
      <c r="K553" s="110" t="str">
        <f>VLOOKUP(B553,'[1]MAIN-3647,48-2.6-13.10-17.11'!$C:$J,3,0)</f>
        <v>C0007-HOD567</v>
      </c>
    </row>
    <row r="554" spans="1:11" s="76" customFormat="1" ht="35.25" customHeight="1">
      <c r="A554" s="107" t="s">
        <v>5280</v>
      </c>
      <c r="B554" s="71" t="s">
        <v>7875</v>
      </c>
      <c r="C554" s="110" t="s">
        <v>7874</v>
      </c>
      <c r="D554" s="110" t="s">
        <v>4738</v>
      </c>
      <c r="E554" s="110" t="s">
        <v>5941</v>
      </c>
      <c r="F554" s="107" t="s">
        <v>1948</v>
      </c>
      <c r="G554" s="108" t="s">
        <v>6608</v>
      </c>
      <c r="H554" s="109">
        <v>30</v>
      </c>
      <c r="I554" s="109">
        <f t="shared" si="16"/>
        <v>10</v>
      </c>
      <c r="J554" s="107">
        <f t="shared" si="17"/>
        <v>40</v>
      </c>
      <c r="K554" s="110" t="str">
        <f>VLOOKUP(B554,'[1]MAIN-3647,48-2.6-13.10-17.11'!$C:$J,3,0)</f>
        <v>C0007-HOD567</v>
      </c>
    </row>
    <row r="555" spans="1:11" s="76" customFormat="1" ht="35.25" customHeight="1">
      <c r="A555" s="107" t="s">
        <v>5281</v>
      </c>
      <c r="B555" s="71" t="s">
        <v>7875</v>
      </c>
      <c r="C555" s="110" t="s">
        <v>7874</v>
      </c>
      <c r="D555" s="110" t="s">
        <v>4738</v>
      </c>
      <c r="E555" s="110" t="s">
        <v>5942</v>
      </c>
      <c r="F555" s="107" t="s">
        <v>1949</v>
      </c>
      <c r="G555" s="108" t="s">
        <v>6609</v>
      </c>
      <c r="H555" s="109">
        <v>11</v>
      </c>
      <c r="I555" s="109">
        <f t="shared" si="16"/>
        <v>10</v>
      </c>
      <c r="J555" s="107">
        <f t="shared" si="17"/>
        <v>21</v>
      </c>
      <c r="K555" s="110" t="str">
        <f>VLOOKUP(B555,'[1]MAIN-3647,48-2.6-13.10-17.11'!$C:$J,3,0)</f>
        <v>C0007-HOD567</v>
      </c>
    </row>
    <row r="556" spans="1:11" s="76" customFormat="1" ht="35.25" customHeight="1">
      <c r="A556" s="107" t="s">
        <v>5282</v>
      </c>
      <c r="B556" s="71" t="s">
        <v>7876</v>
      </c>
      <c r="C556" s="110" t="s">
        <v>7874</v>
      </c>
      <c r="D556" s="110" t="s">
        <v>1869</v>
      </c>
      <c r="E556" s="110" t="s">
        <v>5943</v>
      </c>
      <c r="F556" s="107" t="s">
        <v>4636</v>
      </c>
      <c r="G556" s="108" t="s">
        <v>6610</v>
      </c>
      <c r="H556" s="109">
        <v>12</v>
      </c>
      <c r="I556" s="109">
        <f t="shared" si="16"/>
        <v>10</v>
      </c>
      <c r="J556" s="107">
        <f t="shared" si="17"/>
        <v>22</v>
      </c>
      <c r="K556" s="110" t="str">
        <f>VLOOKUP(B556,'[1]MAIN-3647,48-2.6-13.10-17.11'!$C:$J,3,0)</f>
        <v>C0007-HOD567</v>
      </c>
    </row>
    <row r="557" spans="1:11" s="76" customFormat="1" ht="35.25" customHeight="1">
      <c r="A557" s="107" t="s">
        <v>5283</v>
      </c>
      <c r="B557" s="71" t="s">
        <v>7876</v>
      </c>
      <c r="C557" s="110" t="s">
        <v>7874</v>
      </c>
      <c r="D557" s="110" t="s">
        <v>1869</v>
      </c>
      <c r="E557" s="110" t="s">
        <v>5944</v>
      </c>
      <c r="F557" s="107" t="s">
        <v>1945</v>
      </c>
      <c r="G557" s="108" t="s">
        <v>6611</v>
      </c>
      <c r="H557" s="109">
        <v>28</v>
      </c>
      <c r="I557" s="109">
        <f t="shared" si="16"/>
        <v>10</v>
      </c>
      <c r="J557" s="107">
        <f t="shared" si="17"/>
        <v>38</v>
      </c>
      <c r="K557" s="110" t="str">
        <f>VLOOKUP(B557,'[1]MAIN-3647,48-2.6-13.10-17.11'!$C:$J,3,0)</f>
        <v>C0007-HOD567</v>
      </c>
    </row>
    <row r="558" spans="1:11" s="76" customFormat="1" ht="35.25" customHeight="1">
      <c r="A558" s="107" t="s">
        <v>5284</v>
      </c>
      <c r="B558" s="71" t="s">
        <v>7876</v>
      </c>
      <c r="C558" s="110" t="s">
        <v>7874</v>
      </c>
      <c r="D558" s="110" t="s">
        <v>1869</v>
      </c>
      <c r="E558" s="110" t="s">
        <v>5945</v>
      </c>
      <c r="F558" s="107" t="s">
        <v>1946</v>
      </c>
      <c r="G558" s="108" t="s">
        <v>6612</v>
      </c>
      <c r="H558" s="109">
        <v>59</v>
      </c>
      <c r="I558" s="109">
        <f t="shared" si="16"/>
        <v>10</v>
      </c>
      <c r="J558" s="107">
        <f t="shared" si="17"/>
        <v>69</v>
      </c>
      <c r="K558" s="110" t="str">
        <f>VLOOKUP(B558,'[1]MAIN-3647,48-2.6-13.10-17.11'!$C:$J,3,0)</f>
        <v>C0007-HOD567</v>
      </c>
    </row>
    <row r="559" spans="1:11" s="76" customFormat="1" ht="35.25" customHeight="1">
      <c r="A559" s="107" t="s">
        <v>5285</v>
      </c>
      <c r="B559" s="71" t="s">
        <v>7876</v>
      </c>
      <c r="C559" s="110" t="s">
        <v>7874</v>
      </c>
      <c r="D559" s="110" t="s">
        <v>1869</v>
      </c>
      <c r="E559" s="110" t="s">
        <v>5946</v>
      </c>
      <c r="F559" s="107" t="s">
        <v>1947</v>
      </c>
      <c r="G559" s="108" t="s">
        <v>6613</v>
      </c>
      <c r="H559" s="109">
        <v>71</v>
      </c>
      <c r="I559" s="109">
        <f t="shared" si="16"/>
        <v>10</v>
      </c>
      <c r="J559" s="107">
        <f t="shared" si="17"/>
        <v>81</v>
      </c>
      <c r="K559" s="110" t="str">
        <f>VLOOKUP(B559,'[1]MAIN-3647,48-2.6-13.10-17.11'!$C:$J,3,0)</f>
        <v>C0007-HOD567</v>
      </c>
    </row>
    <row r="560" spans="1:11" s="76" customFormat="1" ht="35.25" customHeight="1">
      <c r="A560" s="107" t="s">
        <v>5286</v>
      </c>
      <c r="B560" s="71" t="s">
        <v>7876</v>
      </c>
      <c r="C560" s="110" t="s">
        <v>7874</v>
      </c>
      <c r="D560" s="110" t="s">
        <v>1869</v>
      </c>
      <c r="E560" s="110" t="s">
        <v>5947</v>
      </c>
      <c r="F560" s="107" t="s">
        <v>1948</v>
      </c>
      <c r="G560" s="108" t="s">
        <v>6614</v>
      </c>
      <c r="H560" s="109">
        <v>48</v>
      </c>
      <c r="I560" s="109">
        <f t="shared" si="16"/>
        <v>10</v>
      </c>
      <c r="J560" s="107">
        <f t="shared" si="17"/>
        <v>58</v>
      </c>
      <c r="K560" s="110" t="str">
        <f>VLOOKUP(B560,'[1]MAIN-3647,48-2.6-13.10-17.11'!$C:$J,3,0)</f>
        <v>C0007-HOD567</v>
      </c>
    </row>
    <row r="561" spans="1:11" s="76" customFormat="1" ht="35.25" customHeight="1">
      <c r="A561" s="107" t="s">
        <v>5287</v>
      </c>
      <c r="B561" s="71" t="s">
        <v>7876</v>
      </c>
      <c r="C561" s="110" t="s">
        <v>7874</v>
      </c>
      <c r="D561" s="110" t="s">
        <v>1869</v>
      </c>
      <c r="E561" s="110" t="s">
        <v>5948</v>
      </c>
      <c r="F561" s="107" t="s">
        <v>1949</v>
      </c>
      <c r="G561" s="108" t="s">
        <v>6615</v>
      </c>
      <c r="H561" s="109">
        <v>14</v>
      </c>
      <c r="I561" s="109">
        <f t="shared" si="16"/>
        <v>10</v>
      </c>
      <c r="J561" s="107">
        <f t="shared" si="17"/>
        <v>24</v>
      </c>
      <c r="K561" s="110" t="str">
        <f>VLOOKUP(B561,'[1]MAIN-3647,48-2.6-13.10-17.11'!$C:$J,3,0)</f>
        <v>C0007-HOD567</v>
      </c>
    </row>
    <row r="562" spans="1:11" s="76" customFormat="1" ht="35.25" customHeight="1">
      <c r="A562" s="107" t="s">
        <v>5288</v>
      </c>
      <c r="B562" s="71" t="s">
        <v>7877</v>
      </c>
      <c r="C562" s="110" t="s">
        <v>7874</v>
      </c>
      <c r="D562" s="110" t="s">
        <v>7820</v>
      </c>
      <c r="E562" s="110" t="s">
        <v>5949</v>
      </c>
      <c r="F562" s="107" t="s">
        <v>4636</v>
      </c>
      <c r="G562" s="108" t="s">
        <v>6616</v>
      </c>
      <c r="H562" s="109">
        <v>10</v>
      </c>
      <c r="I562" s="109">
        <f t="shared" si="16"/>
        <v>10</v>
      </c>
      <c r="J562" s="107">
        <f t="shared" si="17"/>
        <v>20</v>
      </c>
      <c r="K562" s="110" t="str">
        <f>VLOOKUP(B562,'[1]MAIN-3647,48-2.6-13.10-17.11'!$C:$J,3,0)</f>
        <v>C0007-HOD567</v>
      </c>
    </row>
    <row r="563" spans="1:11" s="76" customFormat="1" ht="35.25" customHeight="1">
      <c r="A563" s="107" t="s">
        <v>5289</v>
      </c>
      <c r="B563" s="71" t="s">
        <v>7877</v>
      </c>
      <c r="C563" s="110" t="s">
        <v>7874</v>
      </c>
      <c r="D563" s="110" t="s">
        <v>7820</v>
      </c>
      <c r="E563" s="110" t="s">
        <v>5950</v>
      </c>
      <c r="F563" s="107" t="s">
        <v>1945</v>
      </c>
      <c r="G563" s="108" t="s">
        <v>6617</v>
      </c>
      <c r="H563" s="109">
        <v>14</v>
      </c>
      <c r="I563" s="109">
        <f t="shared" si="16"/>
        <v>10</v>
      </c>
      <c r="J563" s="107">
        <f t="shared" si="17"/>
        <v>24</v>
      </c>
      <c r="K563" s="110" t="str">
        <f>VLOOKUP(B563,'[1]MAIN-3647,48-2.6-13.10-17.11'!$C:$J,3,0)</f>
        <v>C0007-HOD567</v>
      </c>
    </row>
    <row r="564" spans="1:11" s="76" customFormat="1" ht="35.25" customHeight="1">
      <c r="A564" s="107" t="s">
        <v>5290</v>
      </c>
      <c r="B564" s="71" t="s">
        <v>7877</v>
      </c>
      <c r="C564" s="110" t="s">
        <v>7874</v>
      </c>
      <c r="D564" s="110" t="s">
        <v>7820</v>
      </c>
      <c r="E564" s="110" t="s">
        <v>5951</v>
      </c>
      <c r="F564" s="107" t="s">
        <v>1946</v>
      </c>
      <c r="G564" s="108" t="s">
        <v>6618</v>
      </c>
      <c r="H564" s="109">
        <v>35</v>
      </c>
      <c r="I564" s="109">
        <f t="shared" si="16"/>
        <v>10</v>
      </c>
      <c r="J564" s="107">
        <f t="shared" si="17"/>
        <v>45</v>
      </c>
      <c r="K564" s="110" t="str">
        <f>VLOOKUP(B564,'[1]MAIN-3647,48-2.6-13.10-17.11'!$C:$J,3,0)</f>
        <v>C0007-HOD567</v>
      </c>
    </row>
    <row r="565" spans="1:11" s="76" customFormat="1" ht="35.25" customHeight="1">
      <c r="A565" s="107" t="s">
        <v>5291</v>
      </c>
      <c r="B565" s="71" t="s">
        <v>7877</v>
      </c>
      <c r="C565" s="110" t="s">
        <v>7874</v>
      </c>
      <c r="D565" s="110" t="s">
        <v>7820</v>
      </c>
      <c r="E565" s="110" t="s">
        <v>5952</v>
      </c>
      <c r="F565" s="107" t="s">
        <v>1947</v>
      </c>
      <c r="G565" s="108" t="s">
        <v>6619</v>
      </c>
      <c r="H565" s="109">
        <v>40</v>
      </c>
      <c r="I565" s="109">
        <f t="shared" si="16"/>
        <v>10</v>
      </c>
      <c r="J565" s="107">
        <f t="shared" si="17"/>
        <v>50</v>
      </c>
      <c r="K565" s="110" t="str">
        <f>VLOOKUP(B565,'[1]MAIN-3647,48-2.6-13.10-17.11'!$C:$J,3,0)</f>
        <v>C0007-HOD567</v>
      </c>
    </row>
    <row r="566" spans="1:11" s="76" customFormat="1" ht="35.25" customHeight="1">
      <c r="A566" s="107" t="s">
        <v>5292</v>
      </c>
      <c r="B566" s="71" t="s">
        <v>7877</v>
      </c>
      <c r="C566" s="110" t="s">
        <v>7874</v>
      </c>
      <c r="D566" s="110" t="s">
        <v>7820</v>
      </c>
      <c r="E566" s="110" t="s">
        <v>5953</v>
      </c>
      <c r="F566" s="107" t="s">
        <v>1948</v>
      </c>
      <c r="G566" s="108" t="s">
        <v>6620</v>
      </c>
      <c r="H566" s="109">
        <v>27</v>
      </c>
      <c r="I566" s="109">
        <f t="shared" si="16"/>
        <v>10</v>
      </c>
      <c r="J566" s="107">
        <f t="shared" si="17"/>
        <v>37</v>
      </c>
      <c r="K566" s="110" t="str">
        <f>VLOOKUP(B566,'[1]MAIN-3647,48-2.6-13.10-17.11'!$C:$J,3,0)</f>
        <v>C0007-HOD567</v>
      </c>
    </row>
    <row r="567" spans="1:11" s="76" customFormat="1" ht="35.25" customHeight="1">
      <c r="A567" s="107" t="s">
        <v>5293</v>
      </c>
      <c r="B567" s="71" t="s">
        <v>7877</v>
      </c>
      <c r="C567" s="110" t="s">
        <v>7874</v>
      </c>
      <c r="D567" s="110" t="s">
        <v>7820</v>
      </c>
      <c r="E567" s="110" t="s">
        <v>5954</v>
      </c>
      <c r="F567" s="107" t="s">
        <v>1949</v>
      </c>
      <c r="G567" s="108" t="s">
        <v>6621</v>
      </c>
      <c r="H567" s="109">
        <v>8</v>
      </c>
      <c r="I567" s="109">
        <f t="shared" si="16"/>
        <v>10</v>
      </c>
      <c r="J567" s="107">
        <f t="shared" si="17"/>
        <v>18</v>
      </c>
      <c r="K567" s="110" t="str">
        <f>VLOOKUP(B567,'[1]MAIN-3647,48-2.6-13.10-17.11'!$C:$J,3,0)</f>
        <v>C0007-HOD567</v>
      </c>
    </row>
    <row r="568" spans="1:11" s="76" customFormat="1" ht="35.25" customHeight="1">
      <c r="A568" s="107" t="s">
        <v>5294</v>
      </c>
      <c r="B568" s="71" t="s">
        <v>7878</v>
      </c>
      <c r="C568" s="110" t="s">
        <v>7874</v>
      </c>
      <c r="D568" s="110" t="s">
        <v>1853</v>
      </c>
      <c r="E568" s="110" t="s">
        <v>5955</v>
      </c>
      <c r="F568" s="107" t="s">
        <v>4636</v>
      </c>
      <c r="G568" s="108" t="s">
        <v>6622</v>
      </c>
      <c r="H568" s="109">
        <v>9</v>
      </c>
      <c r="I568" s="109">
        <f t="shared" si="16"/>
        <v>10</v>
      </c>
      <c r="J568" s="107">
        <f t="shared" si="17"/>
        <v>19</v>
      </c>
      <c r="K568" s="110" t="str">
        <f>VLOOKUP(B568,'[1]MAIN-3647,48-2.6-13.10-17.11'!$C:$J,3,0)</f>
        <v>C0007-HOD567</v>
      </c>
    </row>
    <row r="569" spans="1:11" s="76" customFormat="1" ht="35.25" customHeight="1">
      <c r="A569" s="107" t="s">
        <v>5295</v>
      </c>
      <c r="B569" s="71" t="s">
        <v>7878</v>
      </c>
      <c r="C569" s="110" t="s">
        <v>7874</v>
      </c>
      <c r="D569" s="110" t="s">
        <v>1853</v>
      </c>
      <c r="E569" s="110" t="s">
        <v>5956</v>
      </c>
      <c r="F569" s="107" t="s">
        <v>1945</v>
      </c>
      <c r="G569" s="108" t="s">
        <v>6623</v>
      </c>
      <c r="H569" s="109">
        <v>20</v>
      </c>
      <c r="I569" s="109">
        <f t="shared" si="16"/>
        <v>10</v>
      </c>
      <c r="J569" s="107">
        <f t="shared" si="17"/>
        <v>30</v>
      </c>
      <c r="K569" s="110" t="str">
        <f>VLOOKUP(B569,'[1]MAIN-3647,48-2.6-13.10-17.11'!$C:$J,3,0)</f>
        <v>C0007-HOD567</v>
      </c>
    </row>
    <row r="570" spans="1:11" s="76" customFormat="1" ht="35.25" customHeight="1">
      <c r="A570" s="107" t="s">
        <v>5296</v>
      </c>
      <c r="B570" s="71" t="s">
        <v>7878</v>
      </c>
      <c r="C570" s="110" t="s">
        <v>7874</v>
      </c>
      <c r="D570" s="110" t="s">
        <v>1853</v>
      </c>
      <c r="E570" s="110" t="s">
        <v>5957</v>
      </c>
      <c r="F570" s="107" t="s">
        <v>1946</v>
      </c>
      <c r="G570" s="108" t="s">
        <v>6624</v>
      </c>
      <c r="H570" s="109">
        <v>42</v>
      </c>
      <c r="I570" s="109">
        <f t="shared" si="16"/>
        <v>10</v>
      </c>
      <c r="J570" s="107">
        <f t="shared" si="17"/>
        <v>52</v>
      </c>
      <c r="K570" s="110" t="str">
        <f>VLOOKUP(B570,'[1]MAIN-3647,48-2.6-13.10-17.11'!$C:$J,3,0)</f>
        <v>C0007-HOD567</v>
      </c>
    </row>
    <row r="571" spans="1:11" s="76" customFormat="1" ht="35.25" customHeight="1">
      <c r="A571" s="107" t="s">
        <v>5297</v>
      </c>
      <c r="B571" s="71" t="s">
        <v>7878</v>
      </c>
      <c r="C571" s="110" t="s">
        <v>7874</v>
      </c>
      <c r="D571" s="110" t="s">
        <v>1853</v>
      </c>
      <c r="E571" s="110" t="s">
        <v>5958</v>
      </c>
      <c r="F571" s="107" t="s">
        <v>1947</v>
      </c>
      <c r="G571" s="108" t="s">
        <v>6625</v>
      </c>
      <c r="H571" s="109">
        <v>50</v>
      </c>
      <c r="I571" s="109">
        <f t="shared" si="16"/>
        <v>10</v>
      </c>
      <c r="J571" s="107">
        <f t="shared" si="17"/>
        <v>60</v>
      </c>
      <c r="K571" s="110" t="str">
        <f>VLOOKUP(B571,'[1]MAIN-3647,48-2.6-13.10-17.11'!$C:$J,3,0)</f>
        <v>C0007-HOD567</v>
      </c>
    </row>
    <row r="572" spans="1:11" s="76" customFormat="1" ht="35.25" customHeight="1">
      <c r="A572" s="107" t="s">
        <v>5298</v>
      </c>
      <c r="B572" s="71" t="s">
        <v>7878</v>
      </c>
      <c r="C572" s="110" t="s">
        <v>7874</v>
      </c>
      <c r="D572" s="110" t="s">
        <v>1853</v>
      </c>
      <c r="E572" s="110" t="s">
        <v>5959</v>
      </c>
      <c r="F572" s="107" t="s">
        <v>1948</v>
      </c>
      <c r="G572" s="108" t="s">
        <v>6626</v>
      </c>
      <c r="H572" s="109">
        <v>34</v>
      </c>
      <c r="I572" s="109">
        <f t="shared" si="16"/>
        <v>10</v>
      </c>
      <c r="J572" s="107">
        <f t="shared" si="17"/>
        <v>44</v>
      </c>
      <c r="K572" s="110" t="str">
        <f>VLOOKUP(B572,'[1]MAIN-3647,48-2.6-13.10-17.11'!$C:$J,3,0)</f>
        <v>C0007-HOD567</v>
      </c>
    </row>
    <row r="573" spans="1:11" s="76" customFormat="1" ht="35.25" customHeight="1">
      <c r="A573" s="107" t="s">
        <v>5299</v>
      </c>
      <c r="B573" s="71" t="s">
        <v>7878</v>
      </c>
      <c r="C573" s="110" t="s">
        <v>7874</v>
      </c>
      <c r="D573" s="110" t="s">
        <v>1853</v>
      </c>
      <c r="E573" s="110" t="s">
        <v>5960</v>
      </c>
      <c r="F573" s="107" t="s">
        <v>1949</v>
      </c>
      <c r="G573" s="108" t="s">
        <v>6627</v>
      </c>
      <c r="H573" s="109">
        <v>11</v>
      </c>
      <c r="I573" s="109">
        <f t="shared" si="16"/>
        <v>10</v>
      </c>
      <c r="J573" s="107">
        <f t="shared" si="17"/>
        <v>21</v>
      </c>
      <c r="K573" s="110" t="str">
        <f>VLOOKUP(B573,'[1]MAIN-3647,48-2.6-13.10-17.11'!$C:$J,3,0)</f>
        <v>C0007-HOD567</v>
      </c>
    </row>
    <row r="574" spans="1:11" s="76" customFormat="1" ht="35.25" customHeight="1">
      <c r="A574" s="107" t="s">
        <v>5300</v>
      </c>
      <c r="B574" s="71" t="s">
        <v>7879</v>
      </c>
      <c r="C574" s="110" t="s">
        <v>7880</v>
      </c>
      <c r="D574" s="110" t="s">
        <v>4735</v>
      </c>
      <c r="E574" s="110" t="s">
        <v>5961</v>
      </c>
      <c r="F574" s="107" t="s">
        <v>1945</v>
      </c>
      <c r="G574" s="108" t="s">
        <v>6628</v>
      </c>
      <c r="H574" s="109">
        <v>24</v>
      </c>
      <c r="I574" s="109">
        <f t="shared" si="16"/>
        <v>10</v>
      </c>
      <c r="J574" s="107">
        <f t="shared" si="17"/>
        <v>34</v>
      </c>
      <c r="K574" s="110" t="str">
        <f>VLOOKUP(B574,'[1]MAIN-3647,48-2.6-13.10-17.11'!$C:$J,3,0)</f>
        <v>C0007-JOG149</v>
      </c>
    </row>
    <row r="575" spans="1:11" s="76" customFormat="1" ht="35.25" customHeight="1">
      <c r="A575" s="107" t="s">
        <v>5301</v>
      </c>
      <c r="B575" s="71" t="s">
        <v>7879</v>
      </c>
      <c r="C575" s="110" t="s">
        <v>7880</v>
      </c>
      <c r="D575" s="110" t="s">
        <v>4735</v>
      </c>
      <c r="E575" s="110" t="s">
        <v>5962</v>
      </c>
      <c r="F575" s="107" t="s">
        <v>1946</v>
      </c>
      <c r="G575" s="108" t="s">
        <v>6629</v>
      </c>
      <c r="H575" s="109">
        <v>30</v>
      </c>
      <c r="I575" s="109">
        <f t="shared" si="16"/>
        <v>10</v>
      </c>
      <c r="J575" s="107">
        <f t="shared" si="17"/>
        <v>40</v>
      </c>
      <c r="K575" s="110" t="str">
        <f>VLOOKUP(B575,'[1]MAIN-3647,48-2.6-13.10-17.11'!$C:$J,3,0)</f>
        <v>C0007-JOG149</v>
      </c>
    </row>
    <row r="576" spans="1:11" s="76" customFormat="1" ht="35.25" customHeight="1">
      <c r="A576" s="107" t="s">
        <v>5302</v>
      </c>
      <c r="B576" s="71" t="s">
        <v>7879</v>
      </c>
      <c r="C576" s="110" t="s">
        <v>7880</v>
      </c>
      <c r="D576" s="110" t="s">
        <v>4735</v>
      </c>
      <c r="E576" s="110" t="s">
        <v>5963</v>
      </c>
      <c r="F576" s="107" t="s">
        <v>1947</v>
      </c>
      <c r="G576" s="108" t="s">
        <v>6630</v>
      </c>
      <c r="H576" s="109">
        <v>28</v>
      </c>
      <c r="I576" s="109">
        <f t="shared" si="16"/>
        <v>10</v>
      </c>
      <c r="J576" s="107">
        <f t="shared" si="17"/>
        <v>38</v>
      </c>
      <c r="K576" s="110" t="str">
        <f>VLOOKUP(B576,'[1]MAIN-3647,48-2.6-13.10-17.11'!$C:$J,3,0)</f>
        <v>C0007-JOG149</v>
      </c>
    </row>
    <row r="577" spans="1:11" s="76" customFormat="1" ht="35.25" customHeight="1">
      <c r="A577" s="107" t="s">
        <v>5303</v>
      </c>
      <c r="B577" s="71" t="s">
        <v>7879</v>
      </c>
      <c r="C577" s="110" t="s">
        <v>7880</v>
      </c>
      <c r="D577" s="110" t="s">
        <v>4735</v>
      </c>
      <c r="E577" s="110" t="s">
        <v>5964</v>
      </c>
      <c r="F577" s="107" t="s">
        <v>1948</v>
      </c>
      <c r="G577" s="108" t="s">
        <v>6631</v>
      </c>
      <c r="H577" s="109">
        <v>18</v>
      </c>
      <c r="I577" s="109">
        <f t="shared" si="16"/>
        <v>10</v>
      </c>
      <c r="J577" s="107">
        <f t="shared" si="17"/>
        <v>28</v>
      </c>
      <c r="K577" s="110" t="str">
        <f>VLOOKUP(B577,'[1]MAIN-3647,48-2.6-13.10-17.11'!$C:$J,3,0)</f>
        <v>C0007-JOG149</v>
      </c>
    </row>
    <row r="578" spans="1:11" s="76" customFormat="1" ht="35.25" customHeight="1">
      <c r="A578" s="107" t="s">
        <v>5304</v>
      </c>
      <c r="B578" s="71" t="s">
        <v>7881</v>
      </c>
      <c r="C578" s="110" t="s">
        <v>7880</v>
      </c>
      <c r="D578" s="110" t="s">
        <v>1850</v>
      </c>
      <c r="E578" s="110" t="s">
        <v>5965</v>
      </c>
      <c r="F578" s="107" t="s">
        <v>1945</v>
      </c>
      <c r="G578" s="108" t="s">
        <v>6632</v>
      </c>
      <c r="H578" s="109">
        <v>31</v>
      </c>
      <c r="I578" s="109">
        <f t="shared" si="16"/>
        <v>10</v>
      </c>
      <c r="J578" s="107">
        <f t="shared" si="17"/>
        <v>41</v>
      </c>
      <c r="K578" s="110" t="str">
        <f>VLOOKUP(B578,'[1]MAIN-3647,48-2.6-13.10-17.11'!$C:$J,3,0)</f>
        <v>C0007-JOG149</v>
      </c>
    </row>
    <row r="579" spans="1:11" s="76" customFormat="1" ht="35.25" customHeight="1">
      <c r="A579" s="107" t="s">
        <v>5305</v>
      </c>
      <c r="B579" s="71" t="s">
        <v>7881</v>
      </c>
      <c r="C579" s="110" t="s">
        <v>7880</v>
      </c>
      <c r="D579" s="110" t="s">
        <v>1850</v>
      </c>
      <c r="E579" s="110" t="s">
        <v>5966</v>
      </c>
      <c r="F579" s="107" t="s">
        <v>1946</v>
      </c>
      <c r="G579" s="108" t="s">
        <v>6633</v>
      </c>
      <c r="H579" s="109">
        <v>40</v>
      </c>
      <c r="I579" s="109">
        <f t="shared" si="16"/>
        <v>10</v>
      </c>
      <c r="J579" s="107">
        <f t="shared" si="17"/>
        <v>50</v>
      </c>
      <c r="K579" s="110" t="str">
        <f>VLOOKUP(B579,'[1]MAIN-3647,48-2.6-13.10-17.11'!$C:$J,3,0)</f>
        <v>C0007-JOG149</v>
      </c>
    </row>
    <row r="580" spans="1:11" s="76" customFormat="1" ht="35.25" customHeight="1">
      <c r="A580" s="107" t="s">
        <v>5306</v>
      </c>
      <c r="B580" s="71" t="s">
        <v>7881</v>
      </c>
      <c r="C580" s="110" t="s">
        <v>7880</v>
      </c>
      <c r="D580" s="110" t="s">
        <v>1850</v>
      </c>
      <c r="E580" s="110" t="s">
        <v>5967</v>
      </c>
      <c r="F580" s="107" t="s">
        <v>1947</v>
      </c>
      <c r="G580" s="108" t="s">
        <v>6634</v>
      </c>
      <c r="H580" s="109">
        <v>33</v>
      </c>
      <c r="I580" s="109">
        <f t="shared" ref="I580:I643" si="18">ROUNDUP(H580*0.1,-1)</f>
        <v>10</v>
      </c>
      <c r="J580" s="107">
        <f t="shared" ref="J580:J643" si="19">SUM(H580:I580)</f>
        <v>43</v>
      </c>
      <c r="K580" s="110" t="str">
        <f>VLOOKUP(B580,'[1]MAIN-3647,48-2.6-13.10-17.11'!$C:$J,3,0)</f>
        <v>C0007-JOG149</v>
      </c>
    </row>
    <row r="581" spans="1:11" s="76" customFormat="1" ht="35.25" customHeight="1">
      <c r="A581" s="107" t="s">
        <v>5307</v>
      </c>
      <c r="B581" s="71" t="s">
        <v>7881</v>
      </c>
      <c r="C581" s="110" t="s">
        <v>7880</v>
      </c>
      <c r="D581" s="110" t="s">
        <v>1850</v>
      </c>
      <c r="E581" s="110" t="s">
        <v>5968</v>
      </c>
      <c r="F581" s="107" t="s">
        <v>1948</v>
      </c>
      <c r="G581" s="108" t="s">
        <v>6635</v>
      </c>
      <c r="H581" s="109">
        <v>21</v>
      </c>
      <c r="I581" s="109">
        <f t="shared" si="18"/>
        <v>10</v>
      </c>
      <c r="J581" s="107">
        <f t="shared" si="19"/>
        <v>31</v>
      </c>
      <c r="K581" s="110" t="str">
        <f>VLOOKUP(B581,'[1]MAIN-3647,48-2.6-13.10-17.11'!$C:$J,3,0)</f>
        <v>C0007-JOG149</v>
      </c>
    </row>
    <row r="582" spans="1:11" s="76" customFormat="1" ht="35.25" customHeight="1">
      <c r="A582" s="107" t="s">
        <v>5308</v>
      </c>
      <c r="B582" s="71" t="s">
        <v>7882</v>
      </c>
      <c r="C582" s="110" t="s">
        <v>7880</v>
      </c>
      <c r="D582" s="110" t="s">
        <v>4738</v>
      </c>
      <c r="E582" s="110" t="s">
        <v>5969</v>
      </c>
      <c r="F582" s="107" t="s">
        <v>1945</v>
      </c>
      <c r="G582" s="108" t="s">
        <v>6636</v>
      </c>
      <c r="H582" s="109">
        <v>24</v>
      </c>
      <c r="I582" s="109">
        <f t="shared" si="18"/>
        <v>10</v>
      </c>
      <c r="J582" s="107">
        <f t="shared" si="19"/>
        <v>34</v>
      </c>
      <c r="K582" s="110" t="str">
        <f>VLOOKUP(B582,'[1]MAIN-3647,48-2.6-13.10-17.11'!$C:$J,3,0)</f>
        <v>C0007-JOG149</v>
      </c>
    </row>
    <row r="583" spans="1:11" s="76" customFormat="1" ht="35.25" customHeight="1">
      <c r="A583" s="107" t="s">
        <v>5309</v>
      </c>
      <c r="B583" s="71" t="s">
        <v>7882</v>
      </c>
      <c r="C583" s="110" t="s">
        <v>7880</v>
      </c>
      <c r="D583" s="110" t="s">
        <v>4738</v>
      </c>
      <c r="E583" s="110" t="s">
        <v>5970</v>
      </c>
      <c r="F583" s="107" t="s">
        <v>1946</v>
      </c>
      <c r="G583" s="108" t="s">
        <v>6637</v>
      </c>
      <c r="H583" s="109">
        <v>30</v>
      </c>
      <c r="I583" s="109">
        <f t="shared" si="18"/>
        <v>10</v>
      </c>
      <c r="J583" s="107">
        <f t="shared" si="19"/>
        <v>40</v>
      </c>
      <c r="K583" s="110" t="str">
        <f>VLOOKUP(B583,'[1]MAIN-3647,48-2.6-13.10-17.11'!$C:$J,3,0)</f>
        <v>C0007-JOG149</v>
      </c>
    </row>
    <row r="584" spans="1:11" s="76" customFormat="1" ht="35.25" customHeight="1">
      <c r="A584" s="107" t="s">
        <v>5310</v>
      </c>
      <c r="B584" s="71" t="s">
        <v>7882</v>
      </c>
      <c r="C584" s="110" t="s">
        <v>7880</v>
      </c>
      <c r="D584" s="110" t="s">
        <v>4738</v>
      </c>
      <c r="E584" s="110" t="s">
        <v>5971</v>
      </c>
      <c r="F584" s="107" t="s">
        <v>1947</v>
      </c>
      <c r="G584" s="108" t="s">
        <v>6638</v>
      </c>
      <c r="H584" s="109">
        <v>28</v>
      </c>
      <c r="I584" s="109">
        <f t="shared" si="18"/>
        <v>10</v>
      </c>
      <c r="J584" s="107">
        <f t="shared" si="19"/>
        <v>38</v>
      </c>
      <c r="K584" s="110" t="str">
        <f>VLOOKUP(B584,'[1]MAIN-3647,48-2.6-13.10-17.11'!$C:$J,3,0)</f>
        <v>C0007-JOG149</v>
      </c>
    </row>
    <row r="585" spans="1:11" s="76" customFormat="1" ht="35.25" customHeight="1">
      <c r="A585" s="107" t="s">
        <v>5311</v>
      </c>
      <c r="B585" s="71" t="s">
        <v>7882</v>
      </c>
      <c r="C585" s="110" t="s">
        <v>7880</v>
      </c>
      <c r="D585" s="110" t="s">
        <v>4738</v>
      </c>
      <c r="E585" s="110" t="s">
        <v>5972</v>
      </c>
      <c r="F585" s="107" t="s">
        <v>1948</v>
      </c>
      <c r="G585" s="108" t="s">
        <v>6639</v>
      </c>
      <c r="H585" s="109">
        <v>18</v>
      </c>
      <c r="I585" s="109">
        <f t="shared" si="18"/>
        <v>10</v>
      </c>
      <c r="J585" s="107">
        <f t="shared" si="19"/>
        <v>28</v>
      </c>
      <c r="K585" s="110" t="str">
        <f>VLOOKUP(B585,'[1]MAIN-3647,48-2.6-13.10-17.11'!$C:$J,3,0)</f>
        <v>C0007-JOG149</v>
      </c>
    </row>
    <row r="586" spans="1:11" s="76" customFormat="1" ht="35.25" customHeight="1">
      <c r="A586" s="107" t="s">
        <v>5312</v>
      </c>
      <c r="B586" s="71" t="s">
        <v>7883</v>
      </c>
      <c r="C586" s="110" t="s">
        <v>7884</v>
      </c>
      <c r="D586" s="110" t="s">
        <v>1850</v>
      </c>
      <c r="E586" s="110" t="s">
        <v>5973</v>
      </c>
      <c r="F586" s="107" t="s">
        <v>1945</v>
      </c>
      <c r="G586" s="108" t="s">
        <v>6640</v>
      </c>
      <c r="H586" s="109">
        <v>27</v>
      </c>
      <c r="I586" s="109">
        <f t="shared" si="18"/>
        <v>10</v>
      </c>
      <c r="J586" s="107">
        <f t="shared" si="19"/>
        <v>37</v>
      </c>
      <c r="K586" s="110" t="str">
        <f>VLOOKUP(B586,'[1]MAIN-3647,48-2.6-13.10-17.11'!$C:$J,3,0)</f>
        <v>C0007-SST1422</v>
      </c>
    </row>
    <row r="587" spans="1:11" s="76" customFormat="1" ht="35.25" customHeight="1">
      <c r="A587" s="107" t="s">
        <v>5313</v>
      </c>
      <c r="B587" s="71" t="s">
        <v>7883</v>
      </c>
      <c r="C587" s="110" t="s">
        <v>7884</v>
      </c>
      <c r="D587" s="110" t="s">
        <v>1850</v>
      </c>
      <c r="E587" s="110" t="s">
        <v>5974</v>
      </c>
      <c r="F587" s="107" t="s">
        <v>1946</v>
      </c>
      <c r="G587" s="108" t="s">
        <v>6641</v>
      </c>
      <c r="H587" s="109">
        <v>59</v>
      </c>
      <c r="I587" s="109">
        <f t="shared" si="18"/>
        <v>10</v>
      </c>
      <c r="J587" s="107">
        <f t="shared" si="19"/>
        <v>69</v>
      </c>
      <c r="K587" s="110" t="str">
        <f>VLOOKUP(B587,'[1]MAIN-3647,48-2.6-13.10-17.11'!$C:$J,3,0)</f>
        <v>C0007-SST1422</v>
      </c>
    </row>
    <row r="588" spans="1:11" s="76" customFormat="1" ht="35.25" customHeight="1">
      <c r="A588" s="107" t="s">
        <v>5314</v>
      </c>
      <c r="B588" s="71" t="s">
        <v>7883</v>
      </c>
      <c r="C588" s="110" t="s">
        <v>7884</v>
      </c>
      <c r="D588" s="110" t="s">
        <v>1850</v>
      </c>
      <c r="E588" s="110" t="s">
        <v>5975</v>
      </c>
      <c r="F588" s="107" t="s">
        <v>1947</v>
      </c>
      <c r="G588" s="108" t="s">
        <v>6642</v>
      </c>
      <c r="H588" s="109">
        <v>67</v>
      </c>
      <c r="I588" s="109">
        <f t="shared" si="18"/>
        <v>10</v>
      </c>
      <c r="J588" s="107">
        <f t="shared" si="19"/>
        <v>77</v>
      </c>
      <c r="K588" s="110" t="str">
        <f>VLOOKUP(B588,'[1]MAIN-3647,48-2.6-13.10-17.11'!$C:$J,3,0)</f>
        <v>C0007-SST1422</v>
      </c>
    </row>
    <row r="589" spans="1:11" s="76" customFormat="1" ht="35.25" customHeight="1">
      <c r="A589" s="107" t="s">
        <v>5315</v>
      </c>
      <c r="B589" s="71" t="s">
        <v>7883</v>
      </c>
      <c r="C589" s="110" t="s">
        <v>7884</v>
      </c>
      <c r="D589" s="110" t="s">
        <v>1850</v>
      </c>
      <c r="E589" s="110" t="s">
        <v>5976</v>
      </c>
      <c r="F589" s="107" t="s">
        <v>1948</v>
      </c>
      <c r="G589" s="108" t="s">
        <v>6643</v>
      </c>
      <c r="H589" s="109">
        <v>42</v>
      </c>
      <c r="I589" s="109">
        <f t="shared" si="18"/>
        <v>10</v>
      </c>
      <c r="J589" s="107">
        <f t="shared" si="19"/>
        <v>52</v>
      </c>
      <c r="K589" s="110" t="str">
        <f>VLOOKUP(B589,'[1]MAIN-3647,48-2.6-13.10-17.11'!$C:$J,3,0)</f>
        <v>C0007-SST1422</v>
      </c>
    </row>
    <row r="590" spans="1:11" s="76" customFormat="1" ht="35.25" customHeight="1">
      <c r="A590" s="107" t="s">
        <v>5316</v>
      </c>
      <c r="B590" s="71" t="s">
        <v>7885</v>
      </c>
      <c r="C590" s="110" t="s">
        <v>7884</v>
      </c>
      <c r="D590" s="110" t="s">
        <v>7886</v>
      </c>
      <c r="E590" s="110" t="s">
        <v>5977</v>
      </c>
      <c r="F590" s="107" t="s">
        <v>1945</v>
      </c>
      <c r="G590" s="108" t="s">
        <v>6644</v>
      </c>
      <c r="H590" s="109">
        <v>19</v>
      </c>
      <c r="I590" s="109">
        <f t="shared" si="18"/>
        <v>10</v>
      </c>
      <c r="J590" s="107">
        <f t="shared" si="19"/>
        <v>29</v>
      </c>
      <c r="K590" s="110" t="str">
        <f>VLOOKUP(B590,'[1]MAIN-3647,48-2.6-13.10-17.11'!$C:$J,3,0)</f>
        <v>C0007-SST1422</v>
      </c>
    </row>
    <row r="591" spans="1:11" s="76" customFormat="1" ht="35.25" customHeight="1">
      <c r="A591" s="107" t="s">
        <v>5317</v>
      </c>
      <c r="B591" s="71" t="s">
        <v>7885</v>
      </c>
      <c r="C591" s="110" t="s">
        <v>7884</v>
      </c>
      <c r="D591" s="110" t="s">
        <v>7886</v>
      </c>
      <c r="E591" s="110" t="s">
        <v>5978</v>
      </c>
      <c r="F591" s="107" t="s">
        <v>1946</v>
      </c>
      <c r="G591" s="108" t="s">
        <v>6645</v>
      </c>
      <c r="H591" s="109">
        <v>45</v>
      </c>
      <c r="I591" s="109">
        <f t="shared" si="18"/>
        <v>10</v>
      </c>
      <c r="J591" s="107">
        <f t="shared" si="19"/>
        <v>55</v>
      </c>
      <c r="K591" s="110" t="str">
        <f>VLOOKUP(B591,'[1]MAIN-3647,48-2.6-13.10-17.11'!$C:$J,3,0)</f>
        <v>C0007-SST1422</v>
      </c>
    </row>
    <row r="592" spans="1:11" s="76" customFormat="1" ht="35.25" customHeight="1">
      <c r="A592" s="107" t="s">
        <v>5318</v>
      </c>
      <c r="B592" s="71" t="s">
        <v>7885</v>
      </c>
      <c r="C592" s="110" t="s">
        <v>7884</v>
      </c>
      <c r="D592" s="110" t="s">
        <v>7886</v>
      </c>
      <c r="E592" s="110" t="s">
        <v>5979</v>
      </c>
      <c r="F592" s="107" t="s">
        <v>1947</v>
      </c>
      <c r="G592" s="108" t="s">
        <v>6646</v>
      </c>
      <c r="H592" s="109">
        <v>52</v>
      </c>
      <c r="I592" s="109">
        <f t="shared" si="18"/>
        <v>10</v>
      </c>
      <c r="J592" s="107">
        <f t="shared" si="19"/>
        <v>62</v>
      </c>
      <c r="K592" s="110" t="str">
        <f>VLOOKUP(B592,'[1]MAIN-3647,48-2.6-13.10-17.11'!$C:$J,3,0)</f>
        <v>C0007-SST1422</v>
      </c>
    </row>
    <row r="593" spans="1:11" s="76" customFormat="1" ht="35.25" customHeight="1">
      <c r="A593" s="107" t="s">
        <v>5319</v>
      </c>
      <c r="B593" s="71" t="s">
        <v>7885</v>
      </c>
      <c r="C593" s="110" t="s">
        <v>7884</v>
      </c>
      <c r="D593" s="110" t="s">
        <v>7886</v>
      </c>
      <c r="E593" s="110" t="s">
        <v>5980</v>
      </c>
      <c r="F593" s="107" t="s">
        <v>1948</v>
      </c>
      <c r="G593" s="108" t="s">
        <v>6647</v>
      </c>
      <c r="H593" s="109">
        <v>30</v>
      </c>
      <c r="I593" s="109">
        <f t="shared" si="18"/>
        <v>10</v>
      </c>
      <c r="J593" s="107">
        <f t="shared" si="19"/>
        <v>40</v>
      </c>
      <c r="K593" s="110" t="str">
        <f>VLOOKUP(B593,'[1]MAIN-3647,48-2.6-13.10-17.11'!$C:$J,3,0)</f>
        <v>C0007-SST1422</v>
      </c>
    </row>
    <row r="594" spans="1:11" s="76" customFormat="1" ht="35.25" customHeight="1">
      <c r="A594" s="107" t="s">
        <v>5320</v>
      </c>
      <c r="B594" s="71" t="s">
        <v>7887</v>
      </c>
      <c r="C594" s="110" t="s">
        <v>7884</v>
      </c>
      <c r="D594" s="110" t="s">
        <v>1870</v>
      </c>
      <c r="E594" s="110" t="s">
        <v>5981</v>
      </c>
      <c r="F594" s="107" t="s">
        <v>1945</v>
      </c>
      <c r="G594" s="108" t="s">
        <v>6648</v>
      </c>
      <c r="H594" s="109">
        <v>25</v>
      </c>
      <c r="I594" s="109">
        <f t="shared" si="18"/>
        <v>10</v>
      </c>
      <c r="J594" s="107">
        <f t="shared" si="19"/>
        <v>35</v>
      </c>
      <c r="K594" s="110" t="str">
        <f>VLOOKUP(B594,'[1]MAIN-3647,48-2.6-13.10-17.11'!$C:$J,3,0)</f>
        <v>C0007-SST1422</v>
      </c>
    </row>
    <row r="595" spans="1:11" s="76" customFormat="1" ht="35.25" customHeight="1">
      <c r="A595" s="107" t="s">
        <v>5321</v>
      </c>
      <c r="B595" s="71" t="s">
        <v>7887</v>
      </c>
      <c r="C595" s="110" t="s">
        <v>7884</v>
      </c>
      <c r="D595" s="110" t="s">
        <v>1870</v>
      </c>
      <c r="E595" s="110" t="s">
        <v>5982</v>
      </c>
      <c r="F595" s="107" t="s">
        <v>1946</v>
      </c>
      <c r="G595" s="108" t="s">
        <v>6649</v>
      </c>
      <c r="H595" s="109">
        <v>56</v>
      </c>
      <c r="I595" s="109">
        <f t="shared" si="18"/>
        <v>10</v>
      </c>
      <c r="J595" s="107">
        <f t="shared" si="19"/>
        <v>66</v>
      </c>
      <c r="K595" s="110" t="str">
        <f>VLOOKUP(B595,'[1]MAIN-3647,48-2.6-13.10-17.11'!$C:$J,3,0)</f>
        <v>C0007-SST1422</v>
      </c>
    </row>
    <row r="596" spans="1:11" s="76" customFormat="1" ht="35.25" customHeight="1">
      <c r="A596" s="107" t="s">
        <v>5322</v>
      </c>
      <c r="B596" s="71" t="s">
        <v>7887</v>
      </c>
      <c r="C596" s="110" t="s">
        <v>7884</v>
      </c>
      <c r="D596" s="110" t="s">
        <v>1870</v>
      </c>
      <c r="E596" s="110" t="s">
        <v>5983</v>
      </c>
      <c r="F596" s="107" t="s">
        <v>1947</v>
      </c>
      <c r="G596" s="108" t="s">
        <v>6650</v>
      </c>
      <c r="H596" s="109">
        <v>64</v>
      </c>
      <c r="I596" s="109">
        <f t="shared" si="18"/>
        <v>10</v>
      </c>
      <c r="J596" s="107">
        <f t="shared" si="19"/>
        <v>74</v>
      </c>
      <c r="K596" s="110" t="str">
        <f>VLOOKUP(B596,'[1]MAIN-3647,48-2.6-13.10-17.11'!$C:$J,3,0)</f>
        <v>C0007-SST1422</v>
      </c>
    </row>
    <row r="597" spans="1:11" s="76" customFormat="1" ht="35.25" customHeight="1">
      <c r="A597" s="107" t="s">
        <v>5323</v>
      </c>
      <c r="B597" s="71" t="s">
        <v>7887</v>
      </c>
      <c r="C597" s="110" t="s">
        <v>7884</v>
      </c>
      <c r="D597" s="110" t="s">
        <v>1870</v>
      </c>
      <c r="E597" s="110" t="s">
        <v>5984</v>
      </c>
      <c r="F597" s="107" t="s">
        <v>1948</v>
      </c>
      <c r="G597" s="108" t="s">
        <v>6651</v>
      </c>
      <c r="H597" s="109">
        <v>40</v>
      </c>
      <c r="I597" s="109">
        <f t="shared" si="18"/>
        <v>10</v>
      </c>
      <c r="J597" s="107">
        <f t="shared" si="19"/>
        <v>50</v>
      </c>
      <c r="K597" s="110" t="str">
        <f>VLOOKUP(B597,'[1]MAIN-3647,48-2.6-13.10-17.11'!$C:$J,3,0)</f>
        <v>C0007-SST1422</v>
      </c>
    </row>
    <row r="598" spans="1:11" s="76" customFormat="1" ht="35.25" customHeight="1">
      <c r="A598" s="107" t="s">
        <v>5324</v>
      </c>
      <c r="B598" s="71" t="s">
        <v>7888</v>
      </c>
      <c r="C598" s="110" t="s">
        <v>7889</v>
      </c>
      <c r="D598" s="110" t="s">
        <v>4736</v>
      </c>
      <c r="E598" s="110" t="s">
        <v>5985</v>
      </c>
      <c r="F598" s="107" t="s">
        <v>1945</v>
      </c>
      <c r="G598" s="108" t="s">
        <v>6652</v>
      </c>
      <c r="H598" s="109">
        <v>12</v>
      </c>
      <c r="I598" s="109">
        <f t="shared" si="18"/>
        <v>10</v>
      </c>
      <c r="J598" s="107">
        <f t="shared" si="19"/>
        <v>22</v>
      </c>
      <c r="K598" s="110" t="str">
        <f>VLOOKUP(B598,'[1]MAIN-3647,48-2.6-13.10-17.11'!$C:$J,3,0)</f>
        <v>C0007-LST251</v>
      </c>
    </row>
    <row r="599" spans="1:11" s="76" customFormat="1" ht="35.25" customHeight="1">
      <c r="A599" s="107" t="s">
        <v>5325</v>
      </c>
      <c r="B599" s="71" t="s">
        <v>7888</v>
      </c>
      <c r="C599" s="110" t="s">
        <v>7889</v>
      </c>
      <c r="D599" s="110" t="s">
        <v>4736</v>
      </c>
      <c r="E599" s="110" t="s">
        <v>5986</v>
      </c>
      <c r="F599" s="107" t="s">
        <v>1946</v>
      </c>
      <c r="G599" s="108" t="s">
        <v>6653</v>
      </c>
      <c r="H599" s="109">
        <v>31</v>
      </c>
      <c r="I599" s="109">
        <f t="shared" si="18"/>
        <v>10</v>
      </c>
      <c r="J599" s="107">
        <f t="shared" si="19"/>
        <v>41</v>
      </c>
      <c r="K599" s="110" t="str">
        <f>VLOOKUP(B599,'[1]MAIN-3647,48-2.6-13.10-17.11'!$C:$J,3,0)</f>
        <v>C0007-LST251</v>
      </c>
    </row>
    <row r="600" spans="1:11" s="76" customFormat="1" ht="35.25" customHeight="1">
      <c r="A600" s="107" t="s">
        <v>5326</v>
      </c>
      <c r="B600" s="71" t="s">
        <v>7888</v>
      </c>
      <c r="C600" s="110" t="s">
        <v>7889</v>
      </c>
      <c r="D600" s="110" t="s">
        <v>4736</v>
      </c>
      <c r="E600" s="110" t="s">
        <v>5987</v>
      </c>
      <c r="F600" s="107" t="s">
        <v>1947</v>
      </c>
      <c r="G600" s="108" t="s">
        <v>6654</v>
      </c>
      <c r="H600" s="109">
        <v>38</v>
      </c>
      <c r="I600" s="109">
        <f t="shared" si="18"/>
        <v>10</v>
      </c>
      <c r="J600" s="107">
        <f t="shared" si="19"/>
        <v>48</v>
      </c>
      <c r="K600" s="110" t="str">
        <f>VLOOKUP(B600,'[1]MAIN-3647,48-2.6-13.10-17.11'!$C:$J,3,0)</f>
        <v>C0007-LST251</v>
      </c>
    </row>
    <row r="601" spans="1:11" s="76" customFormat="1" ht="35.25" customHeight="1">
      <c r="A601" s="107" t="s">
        <v>5327</v>
      </c>
      <c r="B601" s="71" t="s">
        <v>7888</v>
      </c>
      <c r="C601" s="110" t="s">
        <v>7889</v>
      </c>
      <c r="D601" s="110" t="s">
        <v>4736</v>
      </c>
      <c r="E601" s="110" t="s">
        <v>5988</v>
      </c>
      <c r="F601" s="107" t="s">
        <v>1948</v>
      </c>
      <c r="G601" s="108" t="s">
        <v>6655</v>
      </c>
      <c r="H601" s="109">
        <v>23</v>
      </c>
      <c r="I601" s="109">
        <f t="shared" si="18"/>
        <v>10</v>
      </c>
      <c r="J601" s="107">
        <f t="shared" si="19"/>
        <v>33</v>
      </c>
      <c r="K601" s="110" t="str">
        <f>VLOOKUP(B601,'[1]MAIN-3647,48-2.6-13.10-17.11'!$C:$J,3,0)</f>
        <v>C0007-LST251</v>
      </c>
    </row>
    <row r="602" spans="1:11" s="76" customFormat="1" ht="35.25" customHeight="1">
      <c r="A602" s="107" t="s">
        <v>5328</v>
      </c>
      <c r="B602" s="71" t="s">
        <v>7890</v>
      </c>
      <c r="C602" s="110" t="s">
        <v>7889</v>
      </c>
      <c r="D602" s="110" t="s">
        <v>1853</v>
      </c>
      <c r="E602" s="110" t="s">
        <v>5989</v>
      </c>
      <c r="F602" s="107" t="s">
        <v>1945</v>
      </c>
      <c r="G602" s="108" t="s">
        <v>6656</v>
      </c>
      <c r="H602" s="109">
        <v>22</v>
      </c>
      <c r="I602" s="109">
        <f t="shared" si="18"/>
        <v>10</v>
      </c>
      <c r="J602" s="107">
        <f t="shared" si="19"/>
        <v>32</v>
      </c>
      <c r="K602" s="110" t="str">
        <f>VLOOKUP(B602,'[1]MAIN-3647,48-2.6-13.10-17.11'!$C:$J,3,0)</f>
        <v>C0007-LST251</v>
      </c>
    </row>
    <row r="603" spans="1:11" s="76" customFormat="1" ht="35.25" customHeight="1">
      <c r="A603" s="107" t="s">
        <v>5329</v>
      </c>
      <c r="B603" s="71" t="s">
        <v>7890</v>
      </c>
      <c r="C603" s="110" t="s">
        <v>7889</v>
      </c>
      <c r="D603" s="110" t="s">
        <v>1853</v>
      </c>
      <c r="E603" s="110" t="s">
        <v>5990</v>
      </c>
      <c r="F603" s="107" t="s">
        <v>1946</v>
      </c>
      <c r="G603" s="108" t="s">
        <v>6657</v>
      </c>
      <c r="H603" s="109">
        <v>48</v>
      </c>
      <c r="I603" s="109">
        <f t="shared" si="18"/>
        <v>10</v>
      </c>
      <c r="J603" s="107">
        <f t="shared" si="19"/>
        <v>58</v>
      </c>
      <c r="K603" s="110" t="str">
        <f>VLOOKUP(B603,'[1]MAIN-3647,48-2.6-13.10-17.11'!$C:$J,3,0)</f>
        <v>C0007-LST251</v>
      </c>
    </row>
    <row r="604" spans="1:11" s="76" customFormat="1" ht="35.25" customHeight="1">
      <c r="A604" s="107" t="s">
        <v>5330</v>
      </c>
      <c r="B604" s="71" t="s">
        <v>7890</v>
      </c>
      <c r="C604" s="110" t="s">
        <v>7889</v>
      </c>
      <c r="D604" s="110" t="s">
        <v>1853</v>
      </c>
      <c r="E604" s="110" t="s">
        <v>5991</v>
      </c>
      <c r="F604" s="107" t="s">
        <v>1947</v>
      </c>
      <c r="G604" s="108" t="s">
        <v>6658</v>
      </c>
      <c r="H604" s="109">
        <v>53</v>
      </c>
      <c r="I604" s="109">
        <f t="shared" si="18"/>
        <v>10</v>
      </c>
      <c r="J604" s="107">
        <f t="shared" si="19"/>
        <v>63</v>
      </c>
      <c r="K604" s="110" t="str">
        <f>VLOOKUP(B604,'[1]MAIN-3647,48-2.6-13.10-17.11'!$C:$J,3,0)</f>
        <v>C0007-LST251</v>
      </c>
    </row>
    <row r="605" spans="1:11" s="76" customFormat="1" ht="35.25" customHeight="1">
      <c r="A605" s="107" t="s">
        <v>5331</v>
      </c>
      <c r="B605" s="71" t="s">
        <v>7890</v>
      </c>
      <c r="C605" s="110" t="s">
        <v>7889</v>
      </c>
      <c r="D605" s="110" t="s">
        <v>1853</v>
      </c>
      <c r="E605" s="110" t="s">
        <v>5992</v>
      </c>
      <c r="F605" s="107" t="s">
        <v>1948</v>
      </c>
      <c r="G605" s="108" t="s">
        <v>6659</v>
      </c>
      <c r="H605" s="109">
        <v>35</v>
      </c>
      <c r="I605" s="109">
        <f t="shared" si="18"/>
        <v>10</v>
      </c>
      <c r="J605" s="107">
        <f t="shared" si="19"/>
        <v>45</v>
      </c>
      <c r="K605" s="110" t="str">
        <f>VLOOKUP(B605,'[1]MAIN-3647,48-2.6-13.10-17.11'!$C:$J,3,0)</f>
        <v>C0007-LST251</v>
      </c>
    </row>
    <row r="606" spans="1:11" s="76" customFormat="1" ht="35.25" customHeight="1">
      <c r="A606" s="107" t="s">
        <v>5332</v>
      </c>
      <c r="B606" s="71" t="s">
        <v>7891</v>
      </c>
      <c r="C606" s="110" t="s">
        <v>7889</v>
      </c>
      <c r="D606" s="110" t="s">
        <v>1850</v>
      </c>
      <c r="E606" s="110" t="s">
        <v>5993</v>
      </c>
      <c r="F606" s="107" t="s">
        <v>1945</v>
      </c>
      <c r="G606" s="108" t="s">
        <v>6660</v>
      </c>
      <c r="H606" s="109">
        <v>28</v>
      </c>
      <c r="I606" s="109">
        <f t="shared" si="18"/>
        <v>10</v>
      </c>
      <c r="J606" s="107">
        <f t="shared" si="19"/>
        <v>38</v>
      </c>
      <c r="K606" s="110" t="str">
        <f>VLOOKUP(B606,'[1]MAIN-3647,48-2.6-13.10-17.11'!$C:$J,3,0)</f>
        <v>C0007-LST251</v>
      </c>
    </row>
    <row r="607" spans="1:11" s="76" customFormat="1" ht="35.25" customHeight="1">
      <c r="A607" s="107" t="s">
        <v>5333</v>
      </c>
      <c r="B607" s="71" t="s">
        <v>7891</v>
      </c>
      <c r="C607" s="110" t="s">
        <v>7889</v>
      </c>
      <c r="D607" s="110" t="s">
        <v>1850</v>
      </c>
      <c r="E607" s="110" t="s">
        <v>5994</v>
      </c>
      <c r="F607" s="107" t="s">
        <v>1946</v>
      </c>
      <c r="G607" s="108" t="s">
        <v>6661</v>
      </c>
      <c r="H607" s="109">
        <v>58</v>
      </c>
      <c r="I607" s="109">
        <f t="shared" si="18"/>
        <v>10</v>
      </c>
      <c r="J607" s="107">
        <f t="shared" si="19"/>
        <v>68</v>
      </c>
      <c r="K607" s="110" t="str">
        <f>VLOOKUP(B607,'[1]MAIN-3647,48-2.6-13.10-17.11'!$C:$J,3,0)</f>
        <v>C0007-LST251</v>
      </c>
    </row>
    <row r="608" spans="1:11" s="76" customFormat="1" ht="35.25" customHeight="1">
      <c r="A608" s="107" t="s">
        <v>5334</v>
      </c>
      <c r="B608" s="71" t="s">
        <v>7891</v>
      </c>
      <c r="C608" s="110" t="s">
        <v>7889</v>
      </c>
      <c r="D608" s="110" t="s">
        <v>1850</v>
      </c>
      <c r="E608" s="110" t="s">
        <v>5995</v>
      </c>
      <c r="F608" s="107" t="s">
        <v>1947</v>
      </c>
      <c r="G608" s="108" t="s">
        <v>6662</v>
      </c>
      <c r="H608" s="109">
        <v>65</v>
      </c>
      <c r="I608" s="109">
        <f t="shared" si="18"/>
        <v>10</v>
      </c>
      <c r="J608" s="107">
        <f t="shared" si="19"/>
        <v>75</v>
      </c>
      <c r="K608" s="110" t="str">
        <f>VLOOKUP(B608,'[1]MAIN-3647,48-2.6-13.10-17.11'!$C:$J,3,0)</f>
        <v>C0007-LST251</v>
      </c>
    </row>
    <row r="609" spans="1:11" s="76" customFormat="1" ht="35.25" customHeight="1">
      <c r="A609" s="107" t="s">
        <v>5335</v>
      </c>
      <c r="B609" s="71" t="s">
        <v>7891</v>
      </c>
      <c r="C609" s="110" t="s">
        <v>7889</v>
      </c>
      <c r="D609" s="110" t="s">
        <v>1850</v>
      </c>
      <c r="E609" s="110" t="s">
        <v>5996</v>
      </c>
      <c r="F609" s="107" t="s">
        <v>1948</v>
      </c>
      <c r="G609" s="108" t="s">
        <v>6663</v>
      </c>
      <c r="H609" s="109">
        <v>45</v>
      </c>
      <c r="I609" s="109">
        <f t="shared" si="18"/>
        <v>10</v>
      </c>
      <c r="J609" s="107">
        <f t="shared" si="19"/>
        <v>55</v>
      </c>
      <c r="K609" s="110" t="str">
        <f>VLOOKUP(B609,'[1]MAIN-3647,48-2.6-13.10-17.11'!$C:$J,3,0)</f>
        <v>C0007-LST251</v>
      </c>
    </row>
    <row r="610" spans="1:11" s="76" customFormat="1" ht="35.25" customHeight="1">
      <c r="A610" s="107" t="s">
        <v>5336</v>
      </c>
      <c r="B610" s="71" t="s">
        <v>7892</v>
      </c>
      <c r="C610" s="110" t="s">
        <v>7889</v>
      </c>
      <c r="D610" s="110" t="s">
        <v>1869</v>
      </c>
      <c r="E610" s="110" t="s">
        <v>5997</v>
      </c>
      <c r="F610" s="107" t="s">
        <v>1945</v>
      </c>
      <c r="G610" s="108" t="s">
        <v>6664</v>
      </c>
      <c r="H610" s="109">
        <v>21</v>
      </c>
      <c r="I610" s="109">
        <f t="shared" si="18"/>
        <v>10</v>
      </c>
      <c r="J610" s="107">
        <f t="shared" si="19"/>
        <v>31</v>
      </c>
      <c r="K610" s="110" t="str">
        <f>VLOOKUP(B610,'[1]MAIN-3647,48-2.6-13.10-17.11'!$C:$J,3,0)</f>
        <v>C0007-LST251</v>
      </c>
    </row>
    <row r="611" spans="1:11" s="76" customFormat="1" ht="35.25" customHeight="1">
      <c r="A611" s="107" t="s">
        <v>5337</v>
      </c>
      <c r="B611" s="71" t="s">
        <v>7892</v>
      </c>
      <c r="C611" s="110" t="s">
        <v>7889</v>
      </c>
      <c r="D611" s="110" t="s">
        <v>1869</v>
      </c>
      <c r="E611" s="110" t="s">
        <v>5998</v>
      </c>
      <c r="F611" s="107" t="s">
        <v>1946</v>
      </c>
      <c r="G611" s="108" t="s">
        <v>6665</v>
      </c>
      <c r="H611" s="109">
        <v>48</v>
      </c>
      <c r="I611" s="109">
        <f t="shared" si="18"/>
        <v>10</v>
      </c>
      <c r="J611" s="107">
        <f t="shared" si="19"/>
        <v>58</v>
      </c>
      <c r="K611" s="110" t="str">
        <f>VLOOKUP(B611,'[1]MAIN-3647,48-2.6-13.10-17.11'!$C:$J,3,0)</f>
        <v>C0007-LST251</v>
      </c>
    </row>
    <row r="612" spans="1:11" s="76" customFormat="1" ht="35.25" customHeight="1">
      <c r="A612" s="107" t="s">
        <v>5338</v>
      </c>
      <c r="B612" s="71" t="s">
        <v>7892</v>
      </c>
      <c r="C612" s="110" t="s">
        <v>7889</v>
      </c>
      <c r="D612" s="110" t="s">
        <v>1869</v>
      </c>
      <c r="E612" s="110" t="s">
        <v>5999</v>
      </c>
      <c r="F612" s="107" t="s">
        <v>1947</v>
      </c>
      <c r="G612" s="108" t="s">
        <v>6666</v>
      </c>
      <c r="H612" s="109">
        <v>56</v>
      </c>
      <c r="I612" s="109">
        <f t="shared" si="18"/>
        <v>10</v>
      </c>
      <c r="J612" s="107">
        <f t="shared" si="19"/>
        <v>66</v>
      </c>
      <c r="K612" s="110" t="str">
        <f>VLOOKUP(B612,'[1]MAIN-3647,48-2.6-13.10-17.11'!$C:$J,3,0)</f>
        <v>C0007-LST251</v>
      </c>
    </row>
    <row r="613" spans="1:11" s="76" customFormat="1" ht="35.25" customHeight="1">
      <c r="A613" s="107" t="s">
        <v>5339</v>
      </c>
      <c r="B613" s="71" t="s">
        <v>7892</v>
      </c>
      <c r="C613" s="110" t="s">
        <v>7889</v>
      </c>
      <c r="D613" s="110" t="s">
        <v>1869</v>
      </c>
      <c r="E613" s="110" t="s">
        <v>6000</v>
      </c>
      <c r="F613" s="107" t="s">
        <v>1948</v>
      </c>
      <c r="G613" s="108" t="s">
        <v>6667</v>
      </c>
      <c r="H613" s="109">
        <v>35</v>
      </c>
      <c r="I613" s="109">
        <f t="shared" si="18"/>
        <v>10</v>
      </c>
      <c r="J613" s="107">
        <f t="shared" si="19"/>
        <v>45</v>
      </c>
      <c r="K613" s="110" t="str">
        <f>VLOOKUP(B613,'[1]MAIN-3647,48-2.6-13.10-17.11'!$C:$J,3,0)</f>
        <v>C0007-LST251</v>
      </c>
    </row>
    <row r="614" spans="1:11" s="76" customFormat="1" ht="35.25" customHeight="1">
      <c r="A614" s="107" t="s">
        <v>5340</v>
      </c>
      <c r="B614" s="71" t="s">
        <v>7893</v>
      </c>
      <c r="C614" s="110" t="s">
        <v>7889</v>
      </c>
      <c r="D614" s="110" t="s">
        <v>1870</v>
      </c>
      <c r="E614" s="110" t="s">
        <v>6001</v>
      </c>
      <c r="F614" s="107" t="s">
        <v>1945</v>
      </c>
      <c r="G614" s="108" t="s">
        <v>6668</v>
      </c>
      <c r="H614" s="109">
        <v>24</v>
      </c>
      <c r="I614" s="109">
        <f t="shared" si="18"/>
        <v>10</v>
      </c>
      <c r="J614" s="107">
        <f t="shared" si="19"/>
        <v>34</v>
      </c>
      <c r="K614" s="110" t="str">
        <f>VLOOKUP(B614,'[1]MAIN-3647,48-2.6-13.10-17.11'!$C:$J,3,0)</f>
        <v>C0007-LST251</v>
      </c>
    </row>
    <row r="615" spans="1:11" s="76" customFormat="1" ht="35.25" customHeight="1">
      <c r="A615" s="107" t="s">
        <v>5341</v>
      </c>
      <c r="B615" s="71" t="s">
        <v>7893</v>
      </c>
      <c r="C615" s="110" t="s">
        <v>7889</v>
      </c>
      <c r="D615" s="110" t="s">
        <v>1870</v>
      </c>
      <c r="E615" s="110" t="s">
        <v>6002</v>
      </c>
      <c r="F615" s="107" t="s">
        <v>1946</v>
      </c>
      <c r="G615" s="108" t="s">
        <v>6669</v>
      </c>
      <c r="H615" s="109">
        <v>53</v>
      </c>
      <c r="I615" s="109">
        <f t="shared" si="18"/>
        <v>10</v>
      </c>
      <c r="J615" s="107">
        <f t="shared" si="19"/>
        <v>63</v>
      </c>
      <c r="K615" s="110" t="str">
        <f>VLOOKUP(B615,'[1]MAIN-3647,48-2.6-13.10-17.11'!$C:$J,3,0)</f>
        <v>C0007-LST251</v>
      </c>
    </row>
    <row r="616" spans="1:11" s="76" customFormat="1" ht="35.25" customHeight="1">
      <c r="A616" s="107" t="s">
        <v>5342</v>
      </c>
      <c r="B616" s="71" t="s">
        <v>7893</v>
      </c>
      <c r="C616" s="110" t="s">
        <v>7889</v>
      </c>
      <c r="D616" s="110" t="s">
        <v>1870</v>
      </c>
      <c r="E616" s="110" t="s">
        <v>6003</v>
      </c>
      <c r="F616" s="107" t="s">
        <v>1947</v>
      </c>
      <c r="G616" s="108" t="s">
        <v>6670</v>
      </c>
      <c r="H616" s="109">
        <v>60</v>
      </c>
      <c r="I616" s="109">
        <f t="shared" si="18"/>
        <v>10</v>
      </c>
      <c r="J616" s="107">
        <f t="shared" si="19"/>
        <v>70</v>
      </c>
      <c r="K616" s="110" t="str">
        <f>VLOOKUP(B616,'[1]MAIN-3647,48-2.6-13.10-17.11'!$C:$J,3,0)</f>
        <v>C0007-LST251</v>
      </c>
    </row>
    <row r="617" spans="1:11" s="76" customFormat="1" ht="35.25" customHeight="1">
      <c r="A617" s="107" t="s">
        <v>5343</v>
      </c>
      <c r="B617" s="71" t="s">
        <v>7893</v>
      </c>
      <c r="C617" s="110" t="s">
        <v>7889</v>
      </c>
      <c r="D617" s="110" t="s">
        <v>1870</v>
      </c>
      <c r="E617" s="110" t="s">
        <v>6004</v>
      </c>
      <c r="F617" s="107" t="s">
        <v>1948</v>
      </c>
      <c r="G617" s="108" t="s">
        <v>6671</v>
      </c>
      <c r="H617" s="109">
        <v>39</v>
      </c>
      <c r="I617" s="109">
        <f t="shared" si="18"/>
        <v>10</v>
      </c>
      <c r="J617" s="107">
        <f t="shared" si="19"/>
        <v>49</v>
      </c>
      <c r="K617" s="110" t="str">
        <f>VLOOKUP(B617,'[1]MAIN-3647,48-2.6-13.10-17.11'!$C:$J,3,0)</f>
        <v>C0007-LST251</v>
      </c>
    </row>
    <row r="618" spans="1:11" s="76" customFormat="1" ht="35.25" customHeight="1">
      <c r="A618" s="107" t="s">
        <v>5344</v>
      </c>
      <c r="B618" s="71" t="s">
        <v>7773</v>
      </c>
      <c r="C618" s="110" t="s">
        <v>7774</v>
      </c>
      <c r="D618" s="110" t="s">
        <v>1885</v>
      </c>
      <c r="E618" s="110" t="s">
        <v>6005</v>
      </c>
      <c r="F618" s="107" t="s">
        <v>1945</v>
      </c>
      <c r="G618" s="108" t="s">
        <v>6672</v>
      </c>
      <c r="H618" s="109">
        <v>12</v>
      </c>
      <c r="I618" s="109">
        <f t="shared" si="18"/>
        <v>10</v>
      </c>
      <c r="J618" s="107">
        <f t="shared" si="19"/>
        <v>22</v>
      </c>
      <c r="K618" s="110" t="str">
        <f>VLOOKUP(B618,'[1]MAIN-3647,48-2.6-13.10-17.11'!$C:$J,3,0)</f>
        <v>C0007-LST256</v>
      </c>
    </row>
    <row r="619" spans="1:11" s="76" customFormat="1" ht="35.25" customHeight="1">
      <c r="A619" s="107" t="s">
        <v>5345</v>
      </c>
      <c r="B619" s="71" t="s">
        <v>7795</v>
      </c>
      <c r="C619" s="110" t="s">
        <v>7796</v>
      </c>
      <c r="D619" s="110" t="s">
        <v>4738</v>
      </c>
      <c r="E619" s="110" t="s">
        <v>6006</v>
      </c>
      <c r="F619" s="107" t="s">
        <v>1945</v>
      </c>
      <c r="G619" s="108" t="s">
        <v>6673</v>
      </c>
      <c r="H619" s="109">
        <v>14</v>
      </c>
      <c r="I619" s="109">
        <f t="shared" si="18"/>
        <v>10</v>
      </c>
      <c r="J619" s="107">
        <f t="shared" si="19"/>
        <v>24</v>
      </c>
      <c r="K619" s="110" t="str">
        <f>VLOOKUP(B619,'[1]MAIN-3647,48-2.6-13.10-17.11'!$C:$J,3,0)</f>
        <v>C0007-HOD555</v>
      </c>
    </row>
    <row r="620" spans="1:11" s="76" customFormat="1" ht="35.25" customHeight="1">
      <c r="A620" s="107" t="s">
        <v>5346</v>
      </c>
      <c r="B620" s="71" t="s">
        <v>7838</v>
      </c>
      <c r="C620" s="110" t="s">
        <v>7830</v>
      </c>
      <c r="D620" s="110" t="s">
        <v>7839</v>
      </c>
      <c r="E620" s="110" t="s">
        <v>6007</v>
      </c>
      <c r="F620" s="107" t="s">
        <v>1945</v>
      </c>
      <c r="G620" s="108" t="s">
        <v>6674</v>
      </c>
      <c r="H620" s="109">
        <v>16</v>
      </c>
      <c r="I620" s="109">
        <f t="shared" si="18"/>
        <v>10</v>
      </c>
      <c r="J620" s="107">
        <f t="shared" si="19"/>
        <v>26</v>
      </c>
      <c r="K620" s="110" t="str">
        <f>VLOOKUP(B620,'[1]MAIN-3647,48-2.6-13.10-17.11'!$C:$J,3,0)</f>
        <v>C0007-SST1339</v>
      </c>
    </row>
    <row r="621" spans="1:11" s="76" customFormat="1" ht="35.25" customHeight="1">
      <c r="A621" s="107" t="s">
        <v>5347</v>
      </c>
      <c r="B621" s="71" t="s">
        <v>7875</v>
      </c>
      <c r="C621" s="110" t="s">
        <v>7874</v>
      </c>
      <c r="D621" s="110" t="s">
        <v>4738</v>
      </c>
      <c r="E621" s="110" t="s">
        <v>6008</v>
      </c>
      <c r="F621" s="107" t="s">
        <v>1945</v>
      </c>
      <c r="G621" s="108" t="s">
        <v>6675</v>
      </c>
      <c r="H621" s="109">
        <v>17</v>
      </c>
      <c r="I621" s="109">
        <f t="shared" si="18"/>
        <v>10</v>
      </c>
      <c r="J621" s="107">
        <f t="shared" si="19"/>
        <v>27</v>
      </c>
      <c r="K621" s="110" t="str">
        <f>VLOOKUP(B621,'[1]MAIN-3647,48-2.6-13.10-17.11'!$C:$J,3,0)</f>
        <v>C0007-HOD567</v>
      </c>
    </row>
    <row r="622" spans="1:11" s="76" customFormat="1" ht="35.25" customHeight="1">
      <c r="A622" s="107" t="s">
        <v>5348</v>
      </c>
      <c r="B622" s="71" t="s">
        <v>7709</v>
      </c>
      <c r="C622" s="110" t="s">
        <v>7710</v>
      </c>
      <c r="D622" s="110" t="s">
        <v>7711</v>
      </c>
      <c r="E622" s="110" t="s">
        <v>6009</v>
      </c>
      <c r="F622" s="107" t="s">
        <v>1949</v>
      </c>
      <c r="G622" s="108" t="s">
        <v>6676</v>
      </c>
      <c r="H622" s="109">
        <v>7</v>
      </c>
      <c r="I622" s="109">
        <f t="shared" si="18"/>
        <v>10</v>
      </c>
      <c r="J622" s="107">
        <f t="shared" si="19"/>
        <v>17</v>
      </c>
      <c r="K622" s="110" t="str">
        <f>VLOOKUP(B622,'[1]MAIN-3647,48-2.6-13.10-17.11'!$C:$J,3,0)</f>
        <v>C0007-LST329</v>
      </c>
    </row>
    <row r="623" spans="1:11" s="76" customFormat="1" ht="35.25" customHeight="1">
      <c r="A623" s="107" t="s">
        <v>5349</v>
      </c>
      <c r="B623" s="71" t="s">
        <v>7712</v>
      </c>
      <c r="C623" s="110" t="s">
        <v>7710</v>
      </c>
      <c r="D623" s="110" t="s">
        <v>1853</v>
      </c>
      <c r="E623" s="110" t="s">
        <v>6010</v>
      </c>
      <c r="F623" s="107" t="s">
        <v>1949</v>
      </c>
      <c r="G623" s="108" t="s">
        <v>6677</v>
      </c>
      <c r="H623" s="109">
        <v>12</v>
      </c>
      <c r="I623" s="109">
        <f t="shared" si="18"/>
        <v>10</v>
      </c>
      <c r="J623" s="107">
        <f t="shared" si="19"/>
        <v>22</v>
      </c>
      <c r="K623" s="110" t="str">
        <f>VLOOKUP(B623,'[1]MAIN-3647,48-2.6-13.10-17.11'!$C:$J,3,0)</f>
        <v>C0007-LST329</v>
      </c>
    </row>
    <row r="624" spans="1:11" s="76" customFormat="1" ht="35.25" customHeight="1">
      <c r="A624" s="107" t="s">
        <v>5350</v>
      </c>
      <c r="B624" s="71" t="s">
        <v>7713</v>
      </c>
      <c r="C624" s="110" t="s">
        <v>7710</v>
      </c>
      <c r="D624" s="110" t="s">
        <v>4738</v>
      </c>
      <c r="E624" s="110" t="s">
        <v>6011</v>
      </c>
      <c r="F624" s="107" t="s">
        <v>1949</v>
      </c>
      <c r="G624" s="108" t="s">
        <v>6678</v>
      </c>
      <c r="H624" s="109">
        <v>6</v>
      </c>
      <c r="I624" s="109">
        <f t="shared" si="18"/>
        <v>10</v>
      </c>
      <c r="J624" s="107">
        <f t="shared" si="19"/>
        <v>16</v>
      </c>
      <c r="K624" s="110" t="str">
        <f>VLOOKUP(B624,'[1]MAIN-3647,48-2.6-13.10-17.11'!$C:$J,3,0)</f>
        <v>C0007-LST329</v>
      </c>
    </row>
    <row r="625" spans="1:11" s="76" customFormat="1" ht="35.25" customHeight="1">
      <c r="A625" s="107" t="s">
        <v>5351</v>
      </c>
      <c r="B625" s="71" t="s">
        <v>7727</v>
      </c>
      <c r="C625" s="110" t="s">
        <v>7728</v>
      </c>
      <c r="D625" s="110" t="s">
        <v>1870</v>
      </c>
      <c r="E625" s="110" t="s">
        <v>6012</v>
      </c>
      <c r="F625" s="107" t="s">
        <v>1949</v>
      </c>
      <c r="G625" s="108" t="s">
        <v>6679</v>
      </c>
      <c r="H625" s="109">
        <v>9</v>
      </c>
      <c r="I625" s="109">
        <f t="shared" si="18"/>
        <v>10</v>
      </c>
      <c r="J625" s="107">
        <f t="shared" si="19"/>
        <v>19</v>
      </c>
      <c r="K625" s="110" t="str">
        <f>VLOOKUP(B625,'[1]MAIN-3647,48-2.6-13.10-17.11'!$C:$J,3,0)</f>
        <v>C0007-LST238</v>
      </c>
    </row>
    <row r="626" spans="1:11" s="76" customFormat="1" ht="35.25" customHeight="1">
      <c r="A626" s="107" t="s">
        <v>5352</v>
      </c>
      <c r="B626" s="71" t="s">
        <v>7729</v>
      </c>
      <c r="C626" s="110" t="s">
        <v>7728</v>
      </c>
      <c r="D626" s="110" t="s">
        <v>1853</v>
      </c>
      <c r="E626" s="110" t="s">
        <v>6013</v>
      </c>
      <c r="F626" s="107" t="s">
        <v>1949</v>
      </c>
      <c r="G626" s="108" t="s">
        <v>6680</v>
      </c>
      <c r="H626" s="109">
        <v>10</v>
      </c>
      <c r="I626" s="109">
        <f t="shared" si="18"/>
        <v>10</v>
      </c>
      <c r="J626" s="107">
        <f t="shared" si="19"/>
        <v>20</v>
      </c>
      <c r="K626" s="110" t="str">
        <f>VLOOKUP(B626,'[1]MAIN-3647,48-2.6-13.10-17.11'!$C:$J,3,0)</f>
        <v>C0007-LST238</v>
      </c>
    </row>
    <row r="627" spans="1:11" s="76" customFormat="1" ht="35.25" customHeight="1">
      <c r="A627" s="107" t="s">
        <v>5353</v>
      </c>
      <c r="B627" s="71" t="s">
        <v>7730</v>
      </c>
      <c r="C627" s="110" t="s">
        <v>7728</v>
      </c>
      <c r="D627" s="110" t="s">
        <v>1850</v>
      </c>
      <c r="E627" s="110" t="s">
        <v>6014</v>
      </c>
      <c r="F627" s="107" t="s">
        <v>1949</v>
      </c>
      <c r="G627" s="108" t="s">
        <v>6681</v>
      </c>
      <c r="H627" s="109">
        <v>17</v>
      </c>
      <c r="I627" s="109">
        <f t="shared" si="18"/>
        <v>10</v>
      </c>
      <c r="J627" s="107">
        <f t="shared" si="19"/>
        <v>27</v>
      </c>
      <c r="K627" s="110" t="str">
        <f>VLOOKUP(B627,'[1]MAIN-3647,48-2.6-13.10-17.11'!$C:$J,3,0)</f>
        <v>C0007-LST238</v>
      </c>
    </row>
    <row r="628" spans="1:11" s="76" customFormat="1" ht="35.25" customHeight="1">
      <c r="A628" s="107" t="s">
        <v>5354</v>
      </c>
      <c r="B628" s="71" t="s">
        <v>7731</v>
      </c>
      <c r="C628" s="110" t="s">
        <v>7728</v>
      </c>
      <c r="D628" s="110" t="s">
        <v>1869</v>
      </c>
      <c r="E628" s="110" t="s">
        <v>6015</v>
      </c>
      <c r="F628" s="107" t="s">
        <v>1949</v>
      </c>
      <c r="G628" s="108" t="s">
        <v>6682</v>
      </c>
      <c r="H628" s="109">
        <v>9</v>
      </c>
      <c r="I628" s="109">
        <f t="shared" si="18"/>
        <v>10</v>
      </c>
      <c r="J628" s="107">
        <f t="shared" si="19"/>
        <v>19</v>
      </c>
      <c r="K628" s="110" t="str">
        <f>VLOOKUP(B628,'[1]MAIN-3647,48-2.6-13.10-17.11'!$C:$J,3,0)</f>
        <v>C0007-LST238</v>
      </c>
    </row>
    <row r="629" spans="1:11" s="76" customFormat="1" ht="35.25" customHeight="1">
      <c r="A629" s="107" t="s">
        <v>5355</v>
      </c>
      <c r="B629" s="71" t="s">
        <v>7737</v>
      </c>
      <c r="C629" s="110" t="s">
        <v>7738</v>
      </c>
      <c r="D629" s="110" t="s">
        <v>1850</v>
      </c>
      <c r="E629" s="110" t="s">
        <v>6016</v>
      </c>
      <c r="F629" s="107" t="s">
        <v>1949</v>
      </c>
      <c r="G629" s="108" t="s">
        <v>6683</v>
      </c>
      <c r="H629" s="109">
        <v>23</v>
      </c>
      <c r="I629" s="109">
        <f t="shared" si="18"/>
        <v>10</v>
      </c>
      <c r="J629" s="107">
        <f t="shared" si="19"/>
        <v>33</v>
      </c>
      <c r="K629" s="110" t="str">
        <f>VLOOKUP(B629,'[1]MAIN-3647,48-2.6-13.10-17.11'!$C:$J,3,0)</f>
        <v>C0007-SST1351</v>
      </c>
    </row>
    <row r="630" spans="1:11" s="76" customFormat="1" ht="35.25" customHeight="1">
      <c r="A630" s="107" t="s">
        <v>5356</v>
      </c>
      <c r="B630" s="71" t="s">
        <v>7739</v>
      </c>
      <c r="C630" s="110" t="s">
        <v>7738</v>
      </c>
      <c r="D630" s="110" t="s">
        <v>1870</v>
      </c>
      <c r="E630" s="110" t="s">
        <v>6017</v>
      </c>
      <c r="F630" s="107" t="s">
        <v>1949</v>
      </c>
      <c r="G630" s="108" t="s">
        <v>6684</v>
      </c>
      <c r="H630" s="109">
        <v>21</v>
      </c>
      <c r="I630" s="109">
        <f t="shared" si="18"/>
        <v>10</v>
      </c>
      <c r="J630" s="107">
        <f t="shared" si="19"/>
        <v>31</v>
      </c>
      <c r="K630" s="110" t="str">
        <f>VLOOKUP(B630,'[1]MAIN-3647,48-2.6-13.10-17.11'!$C:$J,3,0)</f>
        <v>C0007-SST1351</v>
      </c>
    </row>
    <row r="631" spans="1:11" s="76" customFormat="1" ht="35.25" customHeight="1">
      <c r="A631" s="107" t="s">
        <v>5357</v>
      </c>
      <c r="B631" s="71" t="s">
        <v>7740</v>
      </c>
      <c r="C631" s="110" t="s">
        <v>7738</v>
      </c>
      <c r="D631" s="110" t="s">
        <v>1853</v>
      </c>
      <c r="E631" s="110" t="s">
        <v>6018</v>
      </c>
      <c r="F631" s="107" t="s">
        <v>1949</v>
      </c>
      <c r="G631" s="108" t="s">
        <v>6685</v>
      </c>
      <c r="H631" s="109">
        <v>13</v>
      </c>
      <c r="I631" s="109">
        <f t="shared" si="18"/>
        <v>10</v>
      </c>
      <c r="J631" s="107">
        <f t="shared" si="19"/>
        <v>23</v>
      </c>
      <c r="K631" s="110" t="str">
        <f>VLOOKUP(B631,'[1]MAIN-3647,48-2.6-13.10-17.11'!$C:$J,3,0)</f>
        <v>C0007-SST1351</v>
      </c>
    </row>
    <row r="632" spans="1:11" s="76" customFormat="1" ht="35.25" customHeight="1">
      <c r="A632" s="107" t="s">
        <v>5358</v>
      </c>
      <c r="B632" s="71" t="s">
        <v>7741</v>
      </c>
      <c r="C632" s="110" t="s">
        <v>7738</v>
      </c>
      <c r="D632" s="110" t="s">
        <v>1869</v>
      </c>
      <c r="E632" s="110" t="s">
        <v>6019</v>
      </c>
      <c r="F632" s="107" t="s">
        <v>1949</v>
      </c>
      <c r="G632" s="108" t="s">
        <v>6686</v>
      </c>
      <c r="H632" s="109">
        <v>10</v>
      </c>
      <c r="I632" s="109">
        <f t="shared" si="18"/>
        <v>10</v>
      </c>
      <c r="J632" s="107">
        <f t="shared" si="19"/>
        <v>20</v>
      </c>
      <c r="K632" s="110" t="str">
        <f>VLOOKUP(B632,'[1]MAIN-3647,48-2.6-13.10-17.11'!$C:$J,3,0)</f>
        <v>C0007-SST1351</v>
      </c>
    </row>
    <row r="633" spans="1:11" s="76" customFormat="1" ht="35.25" customHeight="1">
      <c r="A633" s="107" t="s">
        <v>5359</v>
      </c>
      <c r="B633" s="71" t="s">
        <v>7742</v>
      </c>
      <c r="C633" s="110" t="s">
        <v>7738</v>
      </c>
      <c r="D633" s="110" t="s">
        <v>7719</v>
      </c>
      <c r="E633" s="110" t="s">
        <v>6020</v>
      </c>
      <c r="F633" s="107" t="s">
        <v>1949</v>
      </c>
      <c r="G633" s="108" t="s">
        <v>6687</v>
      </c>
      <c r="H633" s="109">
        <v>8</v>
      </c>
      <c r="I633" s="109">
        <f t="shared" si="18"/>
        <v>10</v>
      </c>
      <c r="J633" s="107">
        <f t="shared" si="19"/>
        <v>18</v>
      </c>
      <c r="K633" s="110" t="str">
        <f>VLOOKUP(B633,'[1]MAIN-3647,48-2.6-13.10-17.11'!$C:$J,3,0)</f>
        <v>C0007-SST1351</v>
      </c>
    </row>
    <row r="634" spans="1:11" s="76" customFormat="1" ht="35.25" customHeight="1">
      <c r="A634" s="107" t="s">
        <v>5360</v>
      </c>
      <c r="B634" s="71" t="s">
        <v>7743</v>
      </c>
      <c r="C634" s="110" t="s">
        <v>7738</v>
      </c>
      <c r="D634" s="110" t="s">
        <v>4737</v>
      </c>
      <c r="E634" s="110" t="s">
        <v>6021</v>
      </c>
      <c r="F634" s="107" t="s">
        <v>1949</v>
      </c>
      <c r="G634" s="108" t="s">
        <v>6688</v>
      </c>
      <c r="H634" s="109">
        <v>10</v>
      </c>
      <c r="I634" s="109">
        <f t="shared" si="18"/>
        <v>10</v>
      </c>
      <c r="J634" s="107">
        <f t="shared" si="19"/>
        <v>20</v>
      </c>
      <c r="K634" s="110" t="str">
        <f>VLOOKUP(B634,'[1]MAIN-3647,48-2.6-13.10-17.11'!$C:$J,3,0)</f>
        <v>C0007-SST1351</v>
      </c>
    </row>
    <row r="635" spans="1:11" s="76" customFormat="1" ht="35.25" customHeight="1">
      <c r="A635" s="107" t="s">
        <v>5361</v>
      </c>
      <c r="B635" s="71" t="s">
        <v>7758</v>
      </c>
      <c r="C635" s="110" t="s">
        <v>7759</v>
      </c>
      <c r="D635" s="110" t="s">
        <v>1853</v>
      </c>
      <c r="E635" s="110" t="s">
        <v>6022</v>
      </c>
      <c r="F635" s="107" t="s">
        <v>1949</v>
      </c>
      <c r="G635" s="108" t="s">
        <v>6689</v>
      </c>
      <c r="H635" s="109">
        <v>17</v>
      </c>
      <c r="I635" s="109">
        <f t="shared" si="18"/>
        <v>10</v>
      </c>
      <c r="J635" s="107">
        <f t="shared" si="19"/>
        <v>27</v>
      </c>
      <c r="K635" s="110" t="str">
        <f>VLOOKUP(B635,'[1]MAIN-3647,48-2.6-13.10-17.11'!$C:$J,3,0)</f>
        <v>C0007-SST1385</v>
      </c>
    </row>
    <row r="636" spans="1:11" s="76" customFormat="1" ht="35.25" customHeight="1">
      <c r="A636" s="107" t="s">
        <v>5362</v>
      </c>
      <c r="B636" s="71" t="s">
        <v>7760</v>
      </c>
      <c r="C636" s="110" t="s">
        <v>7759</v>
      </c>
      <c r="D636" s="110" t="s">
        <v>1870</v>
      </c>
      <c r="E636" s="110" t="s">
        <v>6023</v>
      </c>
      <c r="F636" s="107" t="s">
        <v>1949</v>
      </c>
      <c r="G636" s="108" t="s">
        <v>6690</v>
      </c>
      <c r="H636" s="109">
        <v>22</v>
      </c>
      <c r="I636" s="109">
        <f t="shared" si="18"/>
        <v>10</v>
      </c>
      <c r="J636" s="107">
        <f t="shared" si="19"/>
        <v>32</v>
      </c>
      <c r="K636" s="110" t="str">
        <f>VLOOKUP(B636,'[1]MAIN-3647,48-2.6-13.10-17.11'!$C:$J,3,0)</f>
        <v>C0007-SST1385</v>
      </c>
    </row>
    <row r="637" spans="1:11" s="76" customFormat="1" ht="35.25" customHeight="1">
      <c r="A637" s="107" t="s">
        <v>5363</v>
      </c>
      <c r="B637" s="71" t="s">
        <v>7761</v>
      </c>
      <c r="C637" s="110" t="s">
        <v>7759</v>
      </c>
      <c r="D637" s="110" t="s">
        <v>1869</v>
      </c>
      <c r="E637" s="110" t="s">
        <v>6024</v>
      </c>
      <c r="F637" s="107" t="s">
        <v>1949</v>
      </c>
      <c r="G637" s="108" t="s">
        <v>6691</v>
      </c>
      <c r="H637" s="109">
        <v>11</v>
      </c>
      <c r="I637" s="109">
        <f t="shared" si="18"/>
        <v>10</v>
      </c>
      <c r="J637" s="107">
        <f t="shared" si="19"/>
        <v>21</v>
      </c>
      <c r="K637" s="110" t="str">
        <f>VLOOKUP(B637,'[1]MAIN-3647,48-2.6-13.10-17.11'!$C:$J,3,0)</f>
        <v>C0007-SST1385</v>
      </c>
    </row>
    <row r="638" spans="1:11" s="76" customFormat="1" ht="35.25" customHeight="1">
      <c r="A638" s="107" t="s">
        <v>5364</v>
      </c>
      <c r="B638" s="71" t="s">
        <v>7762</v>
      </c>
      <c r="C638" s="110" t="s">
        <v>7759</v>
      </c>
      <c r="D638" s="110" t="s">
        <v>1850</v>
      </c>
      <c r="E638" s="110" t="s">
        <v>6025</v>
      </c>
      <c r="F638" s="107" t="s">
        <v>1949</v>
      </c>
      <c r="G638" s="108" t="s">
        <v>6692</v>
      </c>
      <c r="H638" s="109">
        <v>24</v>
      </c>
      <c r="I638" s="109">
        <f t="shared" si="18"/>
        <v>10</v>
      </c>
      <c r="J638" s="107">
        <f t="shared" si="19"/>
        <v>34</v>
      </c>
      <c r="K638" s="110" t="str">
        <f>VLOOKUP(B638,'[1]MAIN-3647,48-2.6-13.10-17.11'!$C:$J,3,0)</f>
        <v>C0007-SST1385</v>
      </c>
    </row>
    <row r="639" spans="1:11" s="76" customFormat="1" ht="35.25" customHeight="1">
      <c r="A639" s="107" t="s">
        <v>5365</v>
      </c>
      <c r="B639" s="71" t="s">
        <v>7763</v>
      </c>
      <c r="C639" s="110" t="s">
        <v>7759</v>
      </c>
      <c r="D639" s="110" t="s">
        <v>7764</v>
      </c>
      <c r="E639" s="110" t="s">
        <v>6026</v>
      </c>
      <c r="F639" s="107" t="s">
        <v>1949</v>
      </c>
      <c r="G639" s="108" t="s">
        <v>6693</v>
      </c>
      <c r="H639" s="109">
        <v>9</v>
      </c>
      <c r="I639" s="109">
        <f t="shared" si="18"/>
        <v>10</v>
      </c>
      <c r="J639" s="107">
        <f t="shared" si="19"/>
        <v>19</v>
      </c>
      <c r="K639" s="110" t="str">
        <f>VLOOKUP(B639,'[1]MAIN-3647,48-2.6-13.10-17.11'!$C:$J,3,0)</f>
        <v>C0007-SST1385</v>
      </c>
    </row>
    <row r="640" spans="1:11" s="76" customFormat="1" ht="35.25" customHeight="1">
      <c r="A640" s="107" t="s">
        <v>5366</v>
      </c>
      <c r="B640" s="71" t="s">
        <v>7765</v>
      </c>
      <c r="C640" s="110" t="s">
        <v>7759</v>
      </c>
      <c r="D640" s="110" t="s">
        <v>7766</v>
      </c>
      <c r="E640" s="110" t="s">
        <v>6027</v>
      </c>
      <c r="F640" s="107" t="s">
        <v>1949</v>
      </c>
      <c r="G640" s="108" t="s">
        <v>6694</v>
      </c>
      <c r="H640" s="109">
        <v>10</v>
      </c>
      <c r="I640" s="109">
        <f t="shared" si="18"/>
        <v>10</v>
      </c>
      <c r="J640" s="107">
        <f t="shared" si="19"/>
        <v>20</v>
      </c>
      <c r="K640" s="110" t="str">
        <f>VLOOKUP(B640,'[1]MAIN-3647,48-2.6-13.10-17.11'!$C:$J,3,0)</f>
        <v>C0007-SST1385</v>
      </c>
    </row>
    <row r="641" spans="1:11" s="76" customFormat="1" ht="35.25" customHeight="1">
      <c r="A641" s="107" t="s">
        <v>5367</v>
      </c>
      <c r="B641" s="71" t="s">
        <v>7787</v>
      </c>
      <c r="C641" s="110" t="s">
        <v>7788</v>
      </c>
      <c r="D641" s="110" t="s">
        <v>7789</v>
      </c>
      <c r="E641" s="110" t="s">
        <v>6028</v>
      </c>
      <c r="F641" s="107" t="s">
        <v>1949</v>
      </c>
      <c r="G641" s="108" t="s">
        <v>6695</v>
      </c>
      <c r="H641" s="109">
        <v>7</v>
      </c>
      <c r="I641" s="109">
        <f t="shared" si="18"/>
        <v>10</v>
      </c>
      <c r="J641" s="107">
        <f t="shared" si="19"/>
        <v>17</v>
      </c>
      <c r="K641" s="110" t="str">
        <f>VLOOKUP(B641,'[1]MAIN-3647,48-2.6-13.10-17.11'!$C:$J,3,0)</f>
        <v>C0007-SST1378</v>
      </c>
    </row>
    <row r="642" spans="1:11" s="76" customFormat="1" ht="35.25" customHeight="1">
      <c r="A642" s="107" t="s">
        <v>5368</v>
      </c>
      <c r="B642" s="71" t="s">
        <v>7790</v>
      </c>
      <c r="C642" s="110" t="s">
        <v>7788</v>
      </c>
      <c r="D642" s="110" t="s">
        <v>1869</v>
      </c>
      <c r="E642" s="110" t="s">
        <v>6029</v>
      </c>
      <c r="F642" s="107" t="s">
        <v>1949</v>
      </c>
      <c r="G642" s="108" t="s">
        <v>6696</v>
      </c>
      <c r="H642" s="109">
        <v>8</v>
      </c>
      <c r="I642" s="109">
        <f t="shared" si="18"/>
        <v>10</v>
      </c>
      <c r="J642" s="107">
        <f t="shared" si="19"/>
        <v>18</v>
      </c>
      <c r="K642" s="110" t="str">
        <f>VLOOKUP(B642,'[1]MAIN-3647,48-2.6-13.10-17.11'!$C:$J,3,0)</f>
        <v>C0007-SST1378</v>
      </c>
    </row>
    <row r="643" spans="1:11" s="76" customFormat="1" ht="35.25" customHeight="1">
      <c r="A643" s="107" t="s">
        <v>5369</v>
      </c>
      <c r="B643" s="71" t="s">
        <v>7791</v>
      </c>
      <c r="C643" s="110" t="s">
        <v>7788</v>
      </c>
      <c r="D643" s="110" t="s">
        <v>1853</v>
      </c>
      <c r="E643" s="110" t="s">
        <v>6030</v>
      </c>
      <c r="F643" s="107" t="s">
        <v>1949</v>
      </c>
      <c r="G643" s="108" t="s">
        <v>6697</v>
      </c>
      <c r="H643" s="109">
        <v>12</v>
      </c>
      <c r="I643" s="109">
        <f t="shared" si="18"/>
        <v>10</v>
      </c>
      <c r="J643" s="107">
        <f t="shared" si="19"/>
        <v>22</v>
      </c>
      <c r="K643" s="110" t="str">
        <f>VLOOKUP(B643,'[1]MAIN-3647,48-2.6-13.10-17.11'!$C:$J,3,0)</f>
        <v>C0007-SST1378</v>
      </c>
    </row>
    <row r="644" spans="1:11" s="76" customFormat="1" ht="35.25" customHeight="1">
      <c r="A644" s="107" t="s">
        <v>5370</v>
      </c>
      <c r="B644" s="71" t="s">
        <v>7792</v>
      </c>
      <c r="C644" s="110" t="s">
        <v>7788</v>
      </c>
      <c r="D644" s="110" t="s">
        <v>1850</v>
      </c>
      <c r="E644" s="110" t="s">
        <v>6031</v>
      </c>
      <c r="F644" s="107" t="s">
        <v>1949</v>
      </c>
      <c r="G644" s="108" t="s">
        <v>6698</v>
      </c>
      <c r="H644" s="109">
        <v>15</v>
      </c>
      <c r="I644" s="109">
        <f t="shared" ref="I644:I707" si="20">ROUNDUP(H644*0.1,-1)</f>
        <v>10</v>
      </c>
      <c r="J644" s="107">
        <f t="shared" ref="J644:J707" si="21">SUM(H644:I644)</f>
        <v>25</v>
      </c>
      <c r="K644" s="110" t="str">
        <f>VLOOKUP(B644,'[1]MAIN-3647,48-2.6-13.10-17.11'!$C:$J,3,0)</f>
        <v>C0007-SST1378</v>
      </c>
    </row>
    <row r="645" spans="1:11" s="76" customFormat="1" ht="35.25" customHeight="1">
      <c r="A645" s="107" t="s">
        <v>5371</v>
      </c>
      <c r="B645" s="71" t="s">
        <v>7793</v>
      </c>
      <c r="C645" s="110" t="s">
        <v>7788</v>
      </c>
      <c r="D645" s="110" t="s">
        <v>7719</v>
      </c>
      <c r="E645" s="110" t="s">
        <v>6032</v>
      </c>
      <c r="F645" s="107" t="s">
        <v>1949</v>
      </c>
      <c r="G645" s="108" t="s">
        <v>6699</v>
      </c>
      <c r="H645" s="109">
        <v>7</v>
      </c>
      <c r="I645" s="109">
        <f t="shared" si="20"/>
        <v>10</v>
      </c>
      <c r="J645" s="107">
        <f t="shared" si="21"/>
        <v>17</v>
      </c>
      <c r="K645" s="110" t="str">
        <f>VLOOKUP(B645,'[1]MAIN-3647,48-2.6-13.10-17.11'!$C:$J,3,0)</f>
        <v>C0007-SST1378</v>
      </c>
    </row>
    <row r="646" spans="1:11" s="76" customFormat="1" ht="35.25" customHeight="1">
      <c r="A646" s="107" t="s">
        <v>5372</v>
      </c>
      <c r="B646" s="71" t="s">
        <v>7794</v>
      </c>
      <c r="C646" s="110" t="s">
        <v>7788</v>
      </c>
      <c r="D646" s="110" t="s">
        <v>1870</v>
      </c>
      <c r="E646" s="110" t="s">
        <v>6033</v>
      </c>
      <c r="F646" s="107" t="s">
        <v>1949</v>
      </c>
      <c r="G646" s="108" t="s">
        <v>6700</v>
      </c>
      <c r="H646" s="109">
        <v>13</v>
      </c>
      <c r="I646" s="109">
        <f t="shared" si="20"/>
        <v>10</v>
      </c>
      <c r="J646" s="107">
        <f t="shared" si="21"/>
        <v>23</v>
      </c>
      <c r="K646" s="110" t="str">
        <f>VLOOKUP(B646,'[1]MAIN-3647,48-2.6-13.10-17.11'!$C:$J,3,0)</f>
        <v>C0007-SST1378</v>
      </c>
    </row>
    <row r="647" spans="1:11" s="76" customFormat="1" ht="35.25" customHeight="1">
      <c r="A647" s="107" t="s">
        <v>5373</v>
      </c>
      <c r="B647" s="71" t="s">
        <v>7806</v>
      </c>
      <c r="C647" s="110" t="s">
        <v>7807</v>
      </c>
      <c r="D647" s="110" t="s">
        <v>1870</v>
      </c>
      <c r="E647" s="110" t="s">
        <v>6034</v>
      </c>
      <c r="F647" s="107" t="s">
        <v>1949</v>
      </c>
      <c r="G647" s="108" t="s">
        <v>6701</v>
      </c>
      <c r="H647" s="109">
        <v>22</v>
      </c>
      <c r="I647" s="109">
        <f t="shared" si="20"/>
        <v>10</v>
      </c>
      <c r="J647" s="107">
        <f t="shared" si="21"/>
        <v>32</v>
      </c>
      <c r="K647" s="110" t="str">
        <f>VLOOKUP(B647,'[1]MAIN-3647,48-2.6-13.10-17.11'!$C:$J,3,0)</f>
        <v>C0007-SST1392</v>
      </c>
    </row>
    <row r="648" spans="1:11" s="76" customFormat="1" ht="35.25" customHeight="1">
      <c r="A648" s="107" t="s">
        <v>5374</v>
      </c>
      <c r="B648" s="71" t="s">
        <v>7808</v>
      </c>
      <c r="C648" s="110" t="s">
        <v>7807</v>
      </c>
      <c r="D648" s="110" t="s">
        <v>1869</v>
      </c>
      <c r="E648" s="110" t="s">
        <v>6035</v>
      </c>
      <c r="F648" s="107" t="s">
        <v>1949</v>
      </c>
      <c r="G648" s="108" t="s">
        <v>6702</v>
      </c>
      <c r="H648" s="109">
        <v>17</v>
      </c>
      <c r="I648" s="109">
        <f t="shared" si="20"/>
        <v>10</v>
      </c>
      <c r="J648" s="107">
        <f t="shared" si="21"/>
        <v>27</v>
      </c>
      <c r="K648" s="110" t="str">
        <f>VLOOKUP(B648,'[1]MAIN-3647,48-2.6-13.10-17.11'!$C:$J,3,0)</f>
        <v>C0007-SST1392</v>
      </c>
    </row>
    <row r="649" spans="1:11" s="76" customFormat="1" ht="35.25" customHeight="1">
      <c r="A649" s="107" t="s">
        <v>5375</v>
      </c>
      <c r="B649" s="71" t="s">
        <v>7809</v>
      </c>
      <c r="C649" s="110" t="s">
        <v>7807</v>
      </c>
      <c r="D649" s="110" t="s">
        <v>1853</v>
      </c>
      <c r="E649" s="110" t="s">
        <v>6036</v>
      </c>
      <c r="F649" s="107" t="s">
        <v>1949</v>
      </c>
      <c r="G649" s="108" t="s">
        <v>6703</v>
      </c>
      <c r="H649" s="109">
        <v>19</v>
      </c>
      <c r="I649" s="109">
        <f t="shared" si="20"/>
        <v>10</v>
      </c>
      <c r="J649" s="107">
        <f t="shared" si="21"/>
        <v>29</v>
      </c>
      <c r="K649" s="110" t="str">
        <f>VLOOKUP(B649,'[1]MAIN-3647,48-2.6-13.10-17.11'!$C:$J,3,0)</f>
        <v>C0007-SST1392</v>
      </c>
    </row>
    <row r="650" spans="1:11" s="76" customFormat="1" ht="35.25" customHeight="1">
      <c r="A650" s="107" t="s">
        <v>5376</v>
      </c>
      <c r="B650" s="71" t="s">
        <v>7810</v>
      </c>
      <c r="C650" s="110" t="s">
        <v>7807</v>
      </c>
      <c r="D650" s="110" t="s">
        <v>1850</v>
      </c>
      <c r="E650" s="110" t="s">
        <v>6037</v>
      </c>
      <c r="F650" s="107" t="s">
        <v>1949</v>
      </c>
      <c r="G650" s="108" t="s">
        <v>6704</v>
      </c>
      <c r="H650" s="109">
        <v>24</v>
      </c>
      <c r="I650" s="109">
        <f t="shared" si="20"/>
        <v>10</v>
      </c>
      <c r="J650" s="107">
        <f t="shared" si="21"/>
        <v>34</v>
      </c>
      <c r="K650" s="110" t="str">
        <f>VLOOKUP(B650,'[1]MAIN-3647,48-2.6-13.10-17.11'!$C:$J,3,0)</f>
        <v>C0007-SST1392</v>
      </c>
    </row>
    <row r="651" spans="1:11" s="76" customFormat="1" ht="35.25" customHeight="1">
      <c r="A651" s="107" t="s">
        <v>5377</v>
      </c>
      <c r="B651" s="71" t="s">
        <v>7811</v>
      </c>
      <c r="C651" s="110" t="s">
        <v>7807</v>
      </c>
      <c r="D651" s="110" t="s">
        <v>7764</v>
      </c>
      <c r="E651" s="110" t="s">
        <v>6038</v>
      </c>
      <c r="F651" s="107" t="s">
        <v>1949</v>
      </c>
      <c r="G651" s="108" t="s">
        <v>6705</v>
      </c>
      <c r="H651" s="109">
        <v>9</v>
      </c>
      <c r="I651" s="109">
        <f t="shared" si="20"/>
        <v>10</v>
      </c>
      <c r="J651" s="107">
        <f t="shared" si="21"/>
        <v>19</v>
      </c>
      <c r="K651" s="110" t="str">
        <f>VLOOKUP(B651,'[1]MAIN-3647,48-2.6-13.10-17.11'!$C:$J,3,0)</f>
        <v>C0007-SST1392</v>
      </c>
    </row>
    <row r="652" spans="1:11" s="76" customFormat="1" ht="35.25" customHeight="1">
      <c r="A652" s="107" t="s">
        <v>5378</v>
      </c>
      <c r="B652" s="71" t="s">
        <v>7812</v>
      </c>
      <c r="C652" s="110" t="s">
        <v>7807</v>
      </c>
      <c r="D652" s="110" t="s">
        <v>4696</v>
      </c>
      <c r="E652" s="110" t="s">
        <v>6039</v>
      </c>
      <c r="F652" s="107" t="s">
        <v>1949</v>
      </c>
      <c r="G652" s="108" t="s">
        <v>6706</v>
      </c>
      <c r="H652" s="109">
        <v>9</v>
      </c>
      <c r="I652" s="109">
        <f t="shared" si="20"/>
        <v>10</v>
      </c>
      <c r="J652" s="107">
        <f t="shared" si="21"/>
        <v>19</v>
      </c>
      <c r="K652" s="110" t="str">
        <f>VLOOKUP(B652,'[1]MAIN-3647,48-2.6-13.10-17.11'!$C:$J,3,0)</f>
        <v>C0007-SST1392</v>
      </c>
    </row>
    <row r="653" spans="1:11" s="76" customFormat="1" ht="35.25" customHeight="1">
      <c r="A653" s="107" t="s">
        <v>5379</v>
      </c>
      <c r="B653" s="71" t="s">
        <v>7813</v>
      </c>
      <c r="C653" s="110" t="s">
        <v>7814</v>
      </c>
      <c r="D653" s="110" t="s">
        <v>1850</v>
      </c>
      <c r="E653" s="110" t="s">
        <v>6040</v>
      </c>
      <c r="F653" s="107" t="s">
        <v>1949</v>
      </c>
      <c r="G653" s="108" t="s">
        <v>6707</v>
      </c>
      <c r="H653" s="109">
        <v>12</v>
      </c>
      <c r="I653" s="109">
        <f t="shared" si="20"/>
        <v>10</v>
      </c>
      <c r="J653" s="107">
        <f t="shared" si="21"/>
        <v>22</v>
      </c>
      <c r="K653" s="110" t="str">
        <f>VLOOKUP(B653,'[1]MAIN-3647,48-2.6-13.10-17.11'!$C:$J,3,0)</f>
        <v>C0007-LST261</v>
      </c>
    </row>
    <row r="654" spans="1:11" s="76" customFormat="1" ht="35.25" customHeight="1">
      <c r="A654" s="107" t="s">
        <v>5380</v>
      </c>
      <c r="B654" s="71" t="s">
        <v>7815</v>
      </c>
      <c r="C654" s="110" t="s">
        <v>7814</v>
      </c>
      <c r="D654" s="110" t="s">
        <v>4738</v>
      </c>
      <c r="E654" s="110" t="s">
        <v>6041</v>
      </c>
      <c r="F654" s="107" t="s">
        <v>1949</v>
      </c>
      <c r="G654" s="108" t="s">
        <v>6708</v>
      </c>
      <c r="H654" s="109">
        <v>8</v>
      </c>
      <c r="I654" s="109">
        <f t="shared" si="20"/>
        <v>10</v>
      </c>
      <c r="J654" s="107">
        <f t="shared" si="21"/>
        <v>18</v>
      </c>
      <c r="K654" s="110" t="str">
        <f>VLOOKUP(B654,'[1]MAIN-3647,48-2.6-13.10-17.11'!$C:$J,3,0)</f>
        <v>C0007-LST261</v>
      </c>
    </row>
    <row r="655" spans="1:11" s="76" customFormat="1" ht="35.25" customHeight="1">
      <c r="A655" s="107" t="s">
        <v>5381</v>
      </c>
      <c r="B655" s="71" t="s">
        <v>7816</v>
      </c>
      <c r="C655" s="110" t="s">
        <v>7814</v>
      </c>
      <c r="D655" s="110" t="s">
        <v>7817</v>
      </c>
      <c r="E655" s="110" t="s">
        <v>6042</v>
      </c>
      <c r="F655" s="107" t="s">
        <v>1949</v>
      </c>
      <c r="G655" s="108" t="s">
        <v>6709</v>
      </c>
      <c r="H655" s="109">
        <v>7</v>
      </c>
      <c r="I655" s="109">
        <f t="shared" si="20"/>
        <v>10</v>
      </c>
      <c r="J655" s="107">
        <f t="shared" si="21"/>
        <v>17</v>
      </c>
      <c r="K655" s="110" t="str">
        <f>VLOOKUP(B655,'[1]MAIN-3647,48-2.6-13.10-17.11'!$C:$J,3,0)</f>
        <v>C0007-LST261</v>
      </c>
    </row>
    <row r="656" spans="1:11" s="76" customFormat="1" ht="35.25" customHeight="1">
      <c r="A656" s="107" t="s">
        <v>5382</v>
      </c>
      <c r="B656" s="71" t="s">
        <v>7829</v>
      </c>
      <c r="C656" s="110" t="s">
        <v>7830</v>
      </c>
      <c r="D656" s="110" t="s">
        <v>7766</v>
      </c>
      <c r="E656" s="110" t="s">
        <v>6043</v>
      </c>
      <c r="F656" s="107" t="s">
        <v>1949</v>
      </c>
      <c r="G656" s="108" t="s">
        <v>6710</v>
      </c>
      <c r="H656" s="109">
        <v>8</v>
      </c>
      <c r="I656" s="109">
        <f t="shared" si="20"/>
        <v>10</v>
      </c>
      <c r="J656" s="107">
        <f t="shared" si="21"/>
        <v>18</v>
      </c>
      <c r="K656" s="110" t="str">
        <f>VLOOKUP(B656,'[1]MAIN-3647,48-2.6-13.10-17.11'!$C:$J,3,0)</f>
        <v>C0007-SST1339</v>
      </c>
    </row>
    <row r="657" spans="1:11" s="76" customFormat="1" ht="35.25" customHeight="1">
      <c r="A657" s="107" t="s">
        <v>5383</v>
      </c>
      <c r="B657" s="71" t="s">
        <v>7831</v>
      </c>
      <c r="C657" s="110" t="s">
        <v>7830</v>
      </c>
      <c r="D657" s="110" t="s">
        <v>7832</v>
      </c>
      <c r="E657" s="110" t="s">
        <v>6044</v>
      </c>
      <c r="F657" s="107" t="s">
        <v>1949</v>
      </c>
      <c r="G657" s="108" t="s">
        <v>6711</v>
      </c>
      <c r="H657" s="109">
        <v>8</v>
      </c>
      <c r="I657" s="109">
        <f t="shared" si="20"/>
        <v>10</v>
      </c>
      <c r="J657" s="107">
        <f t="shared" si="21"/>
        <v>18</v>
      </c>
      <c r="K657" s="110" t="str">
        <f>VLOOKUP(B657,'[1]MAIN-3647,48-2.6-13.10-17.11'!$C:$J,3,0)</f>
        <v>C0007-SST1339</v>
      </c>
    </row>
    <row r="658" spans="1:11" s="76" customFormat="1" ht="35.25" customHeight="1">
      <c r="A658" s="107" t="s">
        <v>5384</v>
      </c>
      <c r="B658" s="71" t="s">
        <v>7835</v>
      </c>
      <c r="C658" s="110" t="s">
        <v>7830</v>
      </c>
      <c r="D658" s="110" t="s">
        <v>7764</v>
      </c>
      <c r="E658" s="110" t="s">
        <v>6045</v>
      </c>
      <c r="F658" s="107" t="s">
        <v>1949</v>
      </c>
      <c r="G658" s="108" t="s">
        <v>6712</v>
      </c>
      <c r="H658" s="109">
        <v>6</v>
      </c>
      <c r="I658" s="109">
        <f t="shared" si="20"/>
        <v>10</v>
      </c>
      <c r="J658" s="107">
        <f t="shared" si="21"/>
        <v>16</v>
      </c>
      <c r="K658" s="110" t="str">
        <f>VLOOKUP(B658,'[1]MAIN-3647,48-2.6-13.10-17.11'!$C:$J,3,0)</f>
        <v>C0007-SST1339</v>
      </c>
    </row>
    <row r="659" spans="1:11" s="76" customFormat="1" ht="35.25" customHeight="1">
      <c r="A659" s="107" t="s">
        <v>5385</v>
      </c>
      <c r="B659" s="71" t="s">
        <v>7838</v>
      </c>
      <c r="C659" s="110" t="s">
        <v>7830</v>
      </c>
      <c r="D659" s="110" t="s">
        <v>7839</v>
      </c>
      <c r="E659" s="110" t="s">
        <v>6046</v>
      </c>
      <c r="F659" s="107" t="s">
        <v>1949</v>
      </c>
      <c r="G659" s="108" t="s">
        <v>6713</v>
      </c>
      <c r="H659" s="109">
        <v>10</v>
      </c>
      <c r="I659" s="109">
        <f t="shared" si="20"/>
        <v>10</v>
      </c>
      <c r="J659" s="107">
        <f t="shared" si="21"/>
        <v>20</v>
      </c>
      <c r="K659" s="110" t="str">
        <f>VLOOKUP(B659,'[1]MAIN-3647,48-2.6-13.10-17.11'!$C:$J,3,0)</f>
        <v>C0007-SST1339</v>
      </c>
    </row>
    <row r="660" spans="1:11" s="76" customFormat="1" ht="35.25" customHeight="1">
      <c r="A660" s="107" t="s">
        <v>5386</v>
      </c>
      <c r="B660" s="71" t="s">
        <v>7840</v>
      </c>
      <c r="C660" s="110" t="s">
        <v>7841</v>
      </c>
      <c r="D660" s="110" t="s">
        <v>1850</v>
      </c>
      <c r="E660" s="110" t="s">
        <v>6047</v>
      </c>
      <c r="F660" s="107" t="s">
        <v>1949</v>
      </c>
      <c r="G660" s="108" t="s">
        <v>6714</v>
      </c>
      <c r="H660" s="109">
        <v>14</v>
      </c>
      <c r="I660" s="109">
        <f t="shared" si="20"/>
        <v>10</v>
      </c>
      <c r="J660" s="107">
        <f t="shared" si="21"/>
        <v>24</v>
      </c>
      <c r="K660" s="110" t="str">
        <f>VLOOKUP(B660,'[1]MAIN-3647,48-2.6-13.10-17.11'!$C:$J,3,0)</f>
        <v>C0007-HOD564</v>
      </c>
    </row>
    <row r="661" spans="1:11" s="76" customFormat="1" ht="35.25" customHeight="1">
      <c r="A661" s="107" t="s">
        <v>5387</v>
      </c>
      <c r="B661" s="71" t="s">
        <v>7842</v>
      </c>
      <c r="C661" s="110" t="s">
        <v>7841</v>
      </c>
      <c r="D661" s="110" t="s">
        <v>7766</v>
      </c>
      <c r="E661" s="110" t="s">
        <v>6048</v>
      </c>
      <c r="F661" s="107" t="s">
        <v>1949</v>
      </c>
      <c r="G661" s="108" t="s">
        <v>6715</v>
      </c>
      <c r="H661" s="109">
        <v>8</v>
      </c>
      <c r="I661" s="109">
        <f t="shared" si="20"/>
        <v>10</v>
      </c>
      <c r="J661" s="107">
        <f t="shared" si="21"/>
        <v>18</v>
      </c>
      <c r="K661" s="110" t="str">
        <f>VLOOKUP(B661,'[1]MAIN-3647,48-2.6-13.10-17.11'!$C:$J,3,0)</f>
        <v>C0007-HOD564</v>
      </c>
    </row>
    <row r="662" spans="1:11" s="76" customFormat="1" ht="35.25" customHeight="1">
      <c r="A662" s="107" t="s">
        <v>5388</v>
      </c>
      <c r="B662" s="71" t="s">
        <v>7843</v>
      </c>
      <c r="C662" s="110" t="s">
        <v>7841</v>
      </c>
      <c r="D662" s="110" t="s">
        <v>4738</v>
      </c>
      <c r="E662" s="110" t="s">
        <v>6049</v>
      </c>
      <c r="F662" s="107" t="s">
        <v>1949</v>
      </c>
      <c r="G662" s="108" t="s">
        <v>6716</v>
      </c>
      <c r="H662" s="109">
        <v>9</v>
      </c>
      <c r="I662" s="109">
        <f t="shared" si="20"/>
        <v>10</v>
      </c>
      <c r="J662" s="107">
        <f t="shared" si="21"/>
        <v>19</v>
      </c>
      <c r="K662" s="110" t="str">
        <f>VLOOKUP(B662,'[1]MAIN-3647,48-2.6-13.10-17.11'!$C:$J,3,0)</f>
        <v>C0007-HOD564</v>
      </c>
    </row>
    <row r="663" spans="1:11" s="76" customFormat="1" ht="35.25" customHeight="1">
      <c r="A663" s="107" t="s">
        <v>5389</v>
      </c>
      <c r="B663" s="71" t="s">
        <v>7888</v>
      </c>
      <c r="C663" s="110" t="s">
        <v>7889</v>
      </c>
      <c r="D663" s="110" t="s">
        <v>4736</v>
      </c>
      <c r="E663" s="110" t="s">
        <v>6050</v>
      </c>
      <c r="F663" s="107" t="s">
        <v>1949</v>
      </c>
      <c r="G663" s="108" t="s">
        <v>6717</v>
      </c>
      <c r="H663" s="109">
        <v>5</v>
      </c>
      <c r="I663" s="109">
        <f t="shared" si="20"/>
        <v>10</v>
      </c>
      <c r="J663" s="107">
        <f t="shared" si="21"/>
        <v>15</v>
      </c>
      <c r="K663" s="110" t="str">
        <f>VLOOKUP(B663,'[1]MAIN-3647,48-2.6-13.10-17.11'!$C:$J,3,0)</f>
        <v>C0007-LST251</v>
      </c>
    </row>
    <row r="664" spans="1:11" s="76" customFormat="1" ht="35.25" customHeight="1">
      <c r="A664" s="107" t="s">
        <v>5390</v>
      </c>
      <c r="B664" s="71" t="s">
        <v>7890</v>
      </c>
      <c r="C664" s="110" t="s">
        <v>7889</v>
      </c>
      <c r="D664" s="110" t="s">
        <v>1853</v>
      </c>
      <c r="E664" s="110" t="s">
        <v>6051</v>
      </c>
      <c r="F664" s="107" t="s">
        <v>1949</v>
      </c>
      <c r="G664" s="108" t="s">
        <v>6718</v>
      </c>
      <c r="H664" s="109">
        <v>9</v>
      </c>
      <c r="I664" s="109">
        <f t="shared" si="20"/>
        <v>10</v>
      </c>
      <c r="J664" s="107">
        <f t="shared" si="21"/>
        <v>19</v>
      </c>
      <c r="K664" s="110" t="str">
        <f>VLOOKUP(B664,'[1]MAIN-3647,48-2.6-13.10-17.11'!$C:$J,3,0)</f>
        <v>C0007-LST251</v>
      </c>
    </row>
    <row r="665" spans="1:11" s="76" customFormat="1" ht="35.25" customHeight="1">
      <c r="A665" s="107" t="s">
        <v>5391</v>
      </c>
      <c r="B665" s="71" t="s">
        <v>7891</v>
      </c>
      <c r="C665" s="110" t="s">
        <v>7889</v>
      </c>
      <c r="D665" s="110" t="s">
        <v>1850</v>
      </c>
      <c r="E665" s="110" t="s">
        <v>6052</v>
      </c>
      <c r="F665" s="107" t="s">
        <v>1949</v>
      </c>
      <c r="G665" s="108" t="s">
        <v>6719</v>
      </c>
      <c r="H665" s="109">
        <v>9</v>
      </c>
      <c r="I665" s="109">
        <f t="shared" si="20"/>
        <v>10</v>
      </c>
      <c r="J665" s="107">
        <f t="shared" si="21"/>
        <v>19</v>
      </c>
      <c r="K665" s="110" t="str">
        <f>VLOOKUP(B665,'[1]MAIN-3647,48-2.6-13.10-17.11'!$C:$J,3,0)</f>
        <v>C0007-LST251</v>
      </c>
    </row>
    <row r="666" spans="1:11" s="76" customFormat="1" ht="35.25" customHeight="1">
      <c r="A666" s="107" t="s">
        <v>5392</v>
      </c>
      <c r="B666" s="71" t="s">
        <v>7892</v>
      </c>
      <c r="C666" s="110" t="s">
        <v>7889</v>
      </c>
      <c r="D666" s="110" t="s">
        <v>1869</v>
      </c>
      <c r="E666" s="110" t="s">
        <v>6053</v>
      </c>
      <c r="F666" s="107" t="s">
        <v>1949</v>
      </c>
      <c r="G666" s="108" t="s">
        <v>6720</v>
      </c>
      <c r="H666" s="109">
        <v>7</v>
      </c>
      <c r="I666" s="109">
        <f t="shared" si="20"/>
        <v>10</v>
      </c>
      <c r="J666" s="107">
        <f t="shared" si="21"/>
        <v>17</v>
      </c>
      <c r="K666" s="110" t="str">
        <f>VLOOKUP(B666,'[1]MAIN-3647,48-2.6-13.10-17.11'!$C:$J,3,0)</f>
        <v>C0007-LST251</v>
      </c>
    </row>
    <row r="667" spans="1:11" s="76" customFormat="1" ht="35.25" customHeight="1">
      <c r="A667" s="107" t="s">
        <v>5393</v>
      </c>
      <c r="B667" s="71" t="s">
        <v>7893</v>
      </c>
      <c r="C667" s="110" t="s">
        <v>7889</v>
      </c>
      <c r="D667" s="110" t="s">
        <v>1870</v>
      </c>
      <c r="E667" s="110" t="s">
        <v>6054</v>
      </c>
      <c r="F667" s="107" t="s">
        <v>1949</v>
      </c>
      <c r="G667" s="108" t="s">
        <v>6721</v>
      </c>
      <c r="H667" s="109">
        <v>10</v>
      </c>
      <c r="I667" s="109">
        <f t="shared" si="20"/>
        <v>10</v>
      </c>
      <c r="J667" s="107">
        <f t="shared" si="21"/>
        <v>20</v>
      </c>
      <c r="K667" s="110" t="str">
        <f>VLOOKUP(B667,'[1]MAIN-3647,48-2.6-13.10-17.11'!$C:$J,3,0)</f>
        <v>C0007-LST251</v>
      </c>
    </row>
    <row r="668" spans="1:11" s="76" customFormat="1" ht="35.25" customHeight="1">
      <c r="A668" s="107" t="s">
        <v>5394</v>
      </c>
      <c r="B668" s="71" t="s">
        <v>7732</v>
      </c>
      <c r="C668" s="110" t="s">
        <v>7733</v>
      </c>
      <c r="D668" s="110" t="s">
        <v>7734</v>
      </c>
      <c r="E668" s="110" t="s">
        <v>6055</v>
      </c>
      <c r="F668" s="107" t="s">
        <v>1949</v>
      </c>
      <c r="G668" s="108" t="s">
        <v>6722</v>
      </c>
      <c r="H668" s="109">
        <v>1</v>
      </c>
      <c r="I668" s="109">
        <f t="shared" si="20"/>
        <v>10</v>
      </c>
      <c r="J668" s="107">
        <f t="shared" si="21"/>
        <v>11</v>
      </c>
      <c r="K668" s="110" t="str">
        <f>VLOOKUP(B668,'[1]MAIN-3647,48-2.6-13.10-17.11'!$C:$J,3,0)</f>
        <v>C0007-HOD525</v>
      </c>
    </row>
    <row r="669" spans="1:11" s="76" customFormat="1" ht="35.25" customHeight="1">
      <c r="A669" s="107" t="s">
        <v>5395</v>
      </c>
      <c r="B669" s="71" t="s">
        <v>7735</v>
      </c>
      <c r="C669" s="110" t="s">
        <v>7733</v>
      </c>
      <c r="D669" s="110" t="s">
        <v>1850</v>
      </c>
      <c r="E669" s="110" t="s">
        <v>6056</v>
      </c>
      <c r="F669" s="107" t="s">
        <v>1949</v>
      </c>
      <c r="G669" s="108" t="s">
        <v>6723</v>
      </c>
      <c r="H669" s="109">
        <v>4</v>
      </c>
      <c r="I669" s="109">
        <f t="shared" si="20"/>
        <v>10</v>
      </c>
      <c r="J669" s="107">
        <f t="shared" si="21"/>
        <v>14</v>
      </c>
      <c r="K669" s="110" t="str">
        <f>VLOOKUP(B669,'[1]MAIN-3647,48-2.6-13.10-17.11'!$C:$J,3,0)</f>
        <v>C0007-HOD525</v>
      </c>
    </row>
    <row r="670" spans="1:11" s="76" customFormat="1" ht="35.25" customHeight="1">
      <c r="A670" s="107" t="s">
        <v>5396</v>
      </c>
      <c r="B670" s="71" t="s">
        <v>7736</v>
      </c>
      <c r="C670" s="110" t="s">
        <v>7733</v>
      </c>
      <c r="D670" s="110" t="s">
        <v>1853</v>
      </c>
      <c r="E670" s="110" t="s">
        <v>6057</v>
      </c>
      <c r="F670" s="107" t="s">
        <v>1949</v>
      </c>
      <c r="G670" s="108" t="s">
        <v>6724</v>
      </c>
      <c r="H670" s="109">
        <v>2</v>
      </c>
      <c r="I670" s="109">
        <f t="shared" si="20"/>
        <v>10</v>
      </c>
      <c r="J670" s="107">
        <f t="shared" si="21"/>
        <v>12</v>
      </c>
      <c r="K670" s="110" t="str">
        <f>VLOOKUP(B670,'[1]MAIN-3647,48-2.6-13.10-17.11'!$C:$J,3,0)</f>
        <v>C0007-HOD525</v>
      </c>
    </row>
    <row r="671" spans="1:11" s="76" customFormat="1" ht="35.25" customHeight="1">
      <c r="A671" s="107" t="s">
        <v>5397</v>
      </c>
      <c r="B671" s="71" t="s">
        <v>7773</v>
      </c>
      <c r="C671" s="110" t="s">
        <v>7774</v>
      </c>
      <c r="D671" s="110" t="s">
        <v>1885</v>
      </c>
      <c r="E671" s="110" t="s">
        <v>6058</v>
      </c>
      <c r="F671" s="107" t="s">
        <v>1949</v>
      </c>
      <c r="G671" s="108" t="s">
        <v>6725</v>
      </c>
      <c r="H671" s="109">
        <v>3</v>
      </c>
      <c r="I671" s="109">
        <f t="shared" si="20"/>
        <v>10</v>
      </c>
      <c r="J671" s="107">
        <f t="shared" si="21"/>
        <v>13</v>
      </c>
      <c r="K671" s="110" t="str">
        <f>VLOOKUP(B671,'[1]MAIN-3647,48-2.6-13.10-17.11'!$C:$J,3,0)</f>
        <v>C0007-LST256</v>
      </c>
    </row>
    <row r="672" spans="1:11" s="76" customFormat="1" ht="35.25" customHeight="1">
      <c r="A672" s="107" t="s">
        <v>5398</v>
      </c>
      <c r="B672" s="71" t="s">
        <v>7775</v>
      </c>
      <c r="C672" s="110" t="s">
        <v>7774</v>
      </c>
      <c r="D672" s="110" t="s">
        <v>1850</v>
      </c>
      <c r="E672" s="110" t="s">
        <v>6059</v>
      </c>
      <c r="F672" s="107" t="s">
        <v>1949</v>
      </c>
      <c r="G672" s="108" t="s">
        <v>6726</v>
      </c>
      <c r="H672" s="109">
        <v>3</v>
      </c>
      <c r="I672" s="109">
        <f t="shared" si="20"/>
        <v>10</v>
      </c>
      <c r="J672" s="107">
        <f t="shared" si="21"/>
        <v>13</v>
      </c>
      <c r="K672" s="110" t="str">
        <f>VLOOKUP(B672,'[1]MAIN-3647,48-2.6-13.10-17.11'!$C:$J,3,0)</f>
        <v>C0007-LST256</v>
      </c>
    </row>
    <row r="673" spans="1:11" s="76" customFormat="1" ht="35.25" customHeight="1">
      <c r="A673" s="107" t="s">
        <v>5399</v>
      </c>
      <c r="B673" s="71" t="s">
        <v>7859</v>
      </c>
      <c r="C673" s="110" t="s">
        <v>7860</v>
      </c>
      <c r="D673" s="110" t="s">
        <v>1850</v>
      </c>
      <c r="E673" s="110" t="s">
        <v>6060</v>
      </c>
      <c r="F673" s="107" t="s">
        <v>1949</v>
      </c>
      <c r="G673" s="108" t="s">
        <v>6727</v>
      </c>
      <c r="H673" s="109">
        <v>4</v>
      </c>
      <c r="I673" s="109">
        <f t="shared" si="20"/>
        <v>10</v>
      </c>
      <c r="J673" s="107">
        <f t="shared" si="21"/>
        <v>14</v>
      </c>
      <c r="K673" s="110" t="str">
        <f>VLOOKUP(B673,'[1]MAIN-3647,48-2.6-13.10-17.11'!$C:$J,3,0)</f>
        <v>C0007-JKT206</v>
      </c>
    </row>
    <row r="674" spans="1:11" s="76" customFormat="1" ht="35.25" customHeight="1">
      <c r="A674" s="107" t="s">
        <v>5400</v>
      </c>
      <c r="B674" s="71" t="s">
        <v>7861</v>
      </c>
      <c r="C674" s="110" t="s">
        <v>7860</v>
      </c>
      <c r="D674" s="110" t="s">
        <v>4738</v>
      </c>
      <c r="E674" s="110" t="s">
        <v>6061</v>
      </c>
      <c r="F674" s="107" t="s">
        <v>1949</v>
      </c>
      <c r="G674" s="108" t="s">
        <v>6728</v>
      </c>
      <c r="H674" s="109">
        <v>1</v>
      </c>
      <c r="I674" s="109">
        <f t="shared" si="20"/>
        <v>10</v>
      </c>
      <c r="J674" s="107">
        <f t="shared" si="21"/>
        <v>11</v>
      </c>
      <c r="K674" s="110" t="str">
        <f>VLOOKUP(B674,'[1]MAIN-3647,48-2.6-13.10-17.11'!$C:$J,3,0)</f>
        <v>C0007-JKT206</v>
      </c>
    </row>
    <row r="675" spans="1:11" s="76" customFormat="1" ht="35.25" customHeight="1">
      <c r="A675" s="107" t="s">
        <v>5401</v>
      </c>
      <c r="B675" s="71" t="s">
        <v>7862</v>
      </c>
      <c r="C675" s="110" t="s">
        <v>7860</v>
      </c>
      <c r="D675" s="110" t="s">
        <v>4735</v>
      </c>
      <c r="E675" s="110" t="s">
        <v>6062</v>
      </c>
      <c r="F675" s="107" t="s">
        <v>1949</v>
      </c>
      <c r="G675" s="108" t="s">
        <v>6729</v>
      </c>
      <c r="H675" s="109">
        <v>3</v>
      </c>
      <c r="I675" s="109">
        <f t="shared" si="20"/>
        <v>10</v>
      </c>
      <c r="J675" s="107">
        <f t="shared" si="21"/>
        <v>13</v>
      </c>
      <c r="K675" s="110" t="str">
        <f>VLOOKUP(B675,'[1]MAIN-3647,48-2.6-13.10-17.11'!$C:$J,3,0)</f>
        <v>C0007-JKT206</v>
      </c>
    </row>
    <row r="676" spans="1:11" s="76" customFormat="1" ht="35.25" customHeight="1">
      <c r="A676" s="107" t="s">
        <v>5402</v>
      </c>
      <c r="B676" s="71" t="s">
        <v>7869</v>
      </c>
      <c r="C676" s="110" t="s">
        <v>7870</v>
      </c>
      <c r="D676" s="110" t="s">
        <v>4735</v>
      </c>
      <c r="E676" s="110" t="s">
        <v>6063</v>
      </c>
      <c r="F676" s="107" t="s">
        <v>1949</v>
      </c>
      <c r="G676" s="108" t="s">
        <v>6730</v>
      </c>
      <c r="H676" s="109">
        <v>2</v>
      </c>
      <c r="I676" s="109">
        <f t="shared" si="20"/>
        <v>10</v>
      </c>
      <c r="J676" s="107">
        <f t="shared" si="21"/>
        <v>12</v>
      </c>
      <c r="K676" s="110" t="str">
        <f>VLOOKUP(B676,'[1]MAIN-3647,48-2.6-13.10-17.11'!$C:$J,3,0)</f>
        <v>C0007-LST258</v>
      </c>
    </row>
    <row r="677" spans="1:11" s="76" customFormat="1" ht="35.25" customHeight="1">
      <c r="A677" s="107" t="s">
        <v>5403</v>
      </c>
      <c r="B677" s="71" t="s">
        <v>7871</v>
      </c>
      <c r="C677" s="110" t="s">
        <v>7870</v>
      </c>
      <c r="D677" s="110" t="s">
        <v>1853</v>
      </c>
      <c r="E677" s="110" t="s">
        <v>6064</v>
      </c>
      <c r="F677" s="107" t="s">
        <v>1949</v>
      </c>
      <c r="G677" s="108" t="s">
        <v>6731</v>
      </c>
      <c r="H677" s="109">
        <v>2</v>
      </c>
      <c r="I677" s="109">
        <f t="shared" si="20"/>
        <v>10</v>
      </c>
      <c r="J677" s="107">
        <f t="shared" si="21"/>
        <v>12</v>
      </c>
      <c r="K677" s="110" t="str">
        <f>VLOOKUP(B677,'[1]MAIN-3647,48-2.6-13.10-17.11'!$C:$J,3,0)</f>
        <v>C0007-LST258</v>
      </c>
    </row>
    <row r="678" spans="1:11" s="76" customFormat="1" ht="35.25" customHeight="1">
      <c r="A678" s="107" t="s">
        <v>5404</v>
      </c>
      <c r="B678" s="71" t="s">
        <v>7872</v>
      </c>
      <c r="C678" s="110" t="s">
        <v>7870</v>
      </c>
      <c r="D678" s="110" t="s">
        <v>7734</v>
      </c>
      <c r="E678" s="110" t="s">
        <v>6065</v>
      </c>
      <c r="F678" s="107" t="s">
        <v>1949</v>
      </c>
      <c r="G678" s="108" t="s">
        <v>6732</v>
      </c>
      <c r="H678" s="109">
        <v>1</v>
      </c>
      <c r="I678" s="109">
        <f t="shared" si="20"/>
        <v>10</v>
      </c>
      <c r="J678" s="107">
        <f t="shared" si="21"/>
        <v>11</v>
      </c>
      <c r="K678" s="110" t="str">
        <f>VLOOKUP(B678,'[1]MAIN-3647,48-2.6-13.10-17.11'!$C:$J,3,0)</f>
        <v>C0007-LST258</v>
      </c>
    </row>
    <row r="679" spans="1:11" s="76" customFormat="1" ht="35.25" customHeight="1">
      <c r="A679" s="107" t="s">
        <v>5405</v>
      </c>
      <c r="B679" s="71" t="s">
        <v>7883</v>
      </c>
      <c r="C679" s="110" t="s">
        <v>7884</v>
      </c>
      <c r="D679" s="110" t="s">
        <v>1850</v>
      </c>
      <c r="E679" s="110" t="s">
        <v>6066</v>
      </c>
      <c r="F679" s="107" t="s">
        <v>1949</v>
      </c>
      <c r="G679" s="108" t="s">
        <v>6733</v>
      </c>
      <c r="H679" s="109">
        <v>4</v>
      </c>
      <c r="I679" s="109">
        <f t="shared" si="20"/>
        <v>10</v>
      </c>
      <c r="J679" s="107">
        <f t="shared" si="21"/>
        <v>14</v>
      </c>
      <c r="K679" s="110" t="str">
        <f>VLOOKUP(B679,'[1]MAIN-3647,48-2.6-13.10-17.11'!$C:$J,3,0)</f>
        <v>C0007-SST1422</v>
      </c>
    </row>
    <row r="680" spans="1:11" s="76" customFormat="1" ht="35.25" customHeight="1">
      <c r="A680" s="107" t="s">
        <v>5406</v>
      </c>
      <c r="B680" s="71" t="s">
        <v>7885</v>
      </c>
      <c r="C680" s="110" t="s">
        <v>7884</v>
      </c>
      <c r="D680" s="110" t="s">
        <v>7886</v>
      </c>
      <c r="E680" s="110" t="s">
        <v>6067</v>
      </c>
      <c r="F680" s="107" t="s">
        <v>1949</v>
      </c>
      <c r="G680" s="108" t="s">
        <v>6734</v>
      </c>
      <c r="H680" s="109">
        <v>2</v>
      </c>
      <c r="I680" s="109">
        <f t="shared" si="20"/>
        <v>10</v>
      </c>
      <c r="J680" s="107">
        <f t="shared" si="21"/>
        <v>12</v>
      </c>
      <c r="K680" s="110" t="str">
        <f>VLOOKUP(B680,'[1]MAIN-3647,48-2.6-13.10-17.11'!$C:$J,3,0)</f>
        <v>C0007-SST1422</v>
      </c>
    </row>
    <row r="681" spans="1:11" s="76" customFormat="1" ht="35.25" customHeight="1">
      <c r="A681" s="107" t="s">
        <v>5407</v>
      </c>
      <c r="B681" s="71" t="s">
        <v>7887</v>
      </c>
      <c r="C681" s="110" t="s">
        <v>7884</v>
      </c>
      <c r="D681" s="110" t="s">
        <v>1870</v>
      </c>
      <c r="E681" s="110" t="s">
        <v>6068</v>
      </c>
      <c r="F681" s="107" t="s">
        <v>1949</v>
      </c>
      <c r="G681" s="108" t="s">
        <v>6735</v>
      </c>
      <c r="H681" s="109">
        <v>4</v>
      </c>
      <c r="I681" s="109">
        <f t="shared" si="20"/>
        <v>10</v>
      </c>
      <c r="J681" s="107">
        <f t="shared" si="21"/>
        <v>14</v>
      </c>
      <c r="K681" s="110" t="str">
        <f>VLOOKUP(B681,'[1]MAIN-3647,48-2.6-13.10-17.11'!$C:$J,3,0)</f>
        <v>C0007-SST1422</v>
      </c>
    </row>
    <row r="682" spans="1:11" s="76" customFormat="1" ht="35.25" customHeight="1">
      <c r="A682" s="107" t="s">
        <v>6736</v>
      </c>
      <c r="B682" s="71" t="s">
        <v>7894</v>
      </c>
      <c r="C682" s="110" t="s">
        <v>7895</v>
      </c>
      <c r="D682" s="110" t="s">
        <v>7832</v>
      </c>
      <c r="E682" s="110" t="s">
        <v>7059</v>
      </c>
      <c r="F682" s="107" t="s">
        <v>1945</v>
      </c>
      <c r="G682" s="108" t="s">
        <v>7382</v>
      </c>
      <c r="H682" s="109">
        <v>12</v>
      </c>
      <c r="I682" s="109">
        <f t="shared" si="20"/>
        <v>10</v>
      </c>
      <c r="J682" s="107">
        <f t="shared" si="21"/>
        <v>22</v>
      </c>
      <c r="K682" s="110" t="str">
        <f>VLOOKUP(B682,'[1]MAIN-3647,48-2.6-13.10-17.11'!$C:$J,3,0)</f>
        <v>C0007-CRW246</v>
      </c>
    </row>
    <row r="683" spans="1:11" s="76" customFormat="1" ht="35.25" customHeight="1">
      <c r="A683" s="107" t="s">
        <v>6737</v>
      </c>
      <c r="B683" s="71" t="s">
        <v>7894</v>
      </c>
      <c r="C683" s="110" t="s">
        <v>7895</v>
      </c>
      <c r="D683" s="110" t="s">
        <v>7832</v>
      </c>
      <c r="E683" s="110" t="s">
        <v>7060</v>
      </c>
      <c r="F683" s="107" t="s">
        <v>1946</v>
      </c>
      <c r="G683" s="108" t="s">
        <v>7383</v>
      </c>
      <c r="H683" s="109">
        <v>34</v>
      </c>
      <c r="I683" s="109">
        <f t="shared" si="20"/>
        <v>10</v>
      </c>
      <c r="J683" s="107">
        <f t="shared" si="21"/>
        <v>44</v>
      </c>
      <c r="K683" s="110" t="str">
        <f>VLOOKUP(B683,'[1]MAIN-3647,48-2.6-13.10-17.11'!$C:$J,3,0)</f>
        <v>C0007-CRW246</v>
      </c>
    </row>
    <row r="684" spans="1:11" s="76" customFormat="1" ht="35.25" customHeight="1">
      <c r="A684" s="107" t="s">
        <v>6738</v>
      </c>
      <c r="B684" s="71" t="s">
        <v>7894</v>
      </c>
      <c r="C684" s="110" t="s">
        <v>7895</v>
      </c>
      <c r="D684" s="110" t="s">
        <v>7832</v>
      </c>
      <c r="E684" s="110" t="s">
        <v>7061</v>
      </c>
      <c r="F684" s="107" t="s">
        <v>1947</v>
      </c>
      <c r="G684" s="108" t="s">
        <v>7384</v>
      </c>
      <c r="H684" s="109">
        <v>39</v>
      </c>
      <c r="I684" s="109">
        <f t="shared" si="20"/>
        <v>10</v>
      </c>
      <c r="J684" s="107">
        <f t="shared" si="21"/>
        <v>49</v>
      </c>
      <c r="K684" s="110" t="str">
        <f>VLOOKUP(B684,'[1]MAIN-3647,48-2.6-13.10-17.11'!$C:$J,3,0)</f>
        <v>C0007-CRW246</v>
      </c>
    </row>
    <row r="685" spans="1:11" s="76" customFormat="1" ht="35.25" customHeight="1">
      <c r="A685" s="107" t="s">
        <v>6739</v>
      </c>
      <c r="B685" s="71" t="s">
        <v>7894</v>
      </c>
      <c r="C685" s="110" t="s">
        <v>7895</v>
      </c>
      <c r="D685" s="110" t="s">
        <v>7832</v>
      </c>
      <c r="E685" s="110" t="s">
        <v>7062</v>
      </c>
      <c r="F685" s="107" t="s">
        <v>1948</v>
      </c>
      <c r="G685" s="108" t="s">
        <v>7385</v>
      </c>
      <c r="H685" s="109">
        <v>28</v>
      </c>
      <c r="I685" s="109">
        <f t="shared" si="20"/>
        <v>10</v>
      </c>
      <c r="J685" s="107">
        <f t="shared" si="21"/>
        <v>38</v>
      </c>
      <c r="K685" s="110" t="str">
        <f>VLOOKUP(B685,'[1]MAIN-3647,48-2.6-13.10-17.11'!$C:$J,3,0)</f>
        <v>C0007-CRW246</v>
      </c>
    </row>
    <row r="686" spans="1:11" s="76" customFormat="1" ht="35.25" customHeight="1">
      <c r="A686" s="107" t="s">
        <v>6740</v>
      </c>
      <c r="B686" s="71" t="s">
        <v>7894</v>
      </c>
      <c r="C686" s="110" t="s">
        <v>7895</v>
      </c>
      <c r="D686" s="110" t="s">
        <v>7832</v>
      </c>
      <c r="E686" s="110" t="s">
        <v>7063</v>
      </c>
      <c r="F686" s="107" t="s">
        <v>1949</v>
      </c>
      <c r="G686" s="108" t="s">
        <v>7386</v>
      </c>
      <c r="H686" s="109">
        <v>11</v>
      </c>
      <c r="I686" s="109">
        <f t="shared" si="20"/>
        <v>10</v>
      </c>
      <c r="J686" s="107">
        <f t="shared" si="21"/>
        <v>21</v>
      </c>
      <c r="K686" s="110" t="str">
        <f>VLOOKUP(B686,'[1]MAIN-3647,48-2.6-13.10-17.11'!$C:$J,3,0)</f>
        <v>C0007-CRW246</v>
      </c>
    </row>
    <row r="687" spans="1:11" s="76" customFormat="1" ht="35.25" customHeight="1">
      <c r="A687" s="107" t="s">
        <v>6741</v>
      </c>
      <c r="B687" s="71" t="s">
        <v>7896</v>
      </c>
      <c r="C687" s="110" t="s">
        <v>7895</v>
      </c>
      <c r="D687" s="110" t="s">
        <v>7766</v>
      </c>
      <c r="E687" s="110" t="s">
        <v>7064</v>
      </c>
      <c r="F687" s="107" t="s">
        <v>1945</v>
      </c>
      <c r="G687" s="108" t="s">
        <v>7387</v>
      </c>
      <c r="H687" s="109">
        <v>12</v>
      </c>
      <c r="I687" s="109">
        <f t="shared" si="20"/>
        <v>10</v>
      </c>
      <c r="J687" s="107">
        <f t="shared" si="21"/>
        <v>22</v>
      </c>
      <c r="K687" s="110" t="str">
        <f>VLOOKUP(B687,'[1]MAIN-3647,48-2.6-13.10-17.11'!$C:$J,3,0)</f>
        <v>C0007-CRW246</v>
      </c>
    </row>
    <row r="688" spans="1:11" s="76" customFormat="1" ht="35.25" customHeight="1">
      <c r="A688" s="107" t="s">
        <v>6742</v>
      </c>
      <c r="B688" s="71" t="s">
        <v>7896</v>
      </c>
      <c r="C688" s="110" t="s">
        <v>7895</v>
      </c>
      <c r="D688" s="110" t="s">
        <v>7766</v>
      </c>
      <c r="E688" s="110" t="s">
        <v>7065</v>
      </c>
      <c r="F688" s="107" t="s">
        <v>1946</v>
      </c>
      <c r="G688" s="108" t="s">
        <v>7388</v>
      </c>
      <c r="H688" s="109">
        <v>35</v>
      </c>
      <c r="I688" s="109">
        <f t="shared" si="20"/>
        <v>10</v>
      </c>
      <c r="J688" s="107">
        <f t="shared" si="21"/>
        <v>45</v>
      </c>
      <c r="K688" s="110" t="str">
        <f>VLOOKUP(B688,'[1]MAIN-3647,48-2.6-13.10-17.11'!$C:$J,3,0)</f>
        <v>C0007-CRW246</v>
      </c>
    </row>
    <row r="689" spans="1:11" s="76" customFormat="1" ht="35.25" customHeight="1">
      <c r="A689" s="107" t="s">
        <v>6743</v>
      </c>
      <c r="B689" s="71" t="s">
        <v>7896</v>
      </c>
      <c r="C689" s="110" t="s">
        <v>7895</v>
      </c>
      <c r="D689" s="110" t="s">
        <v>7766</v>
      </c>
      <c r="E689" s="110" t="s">
        <v>7066</v>
      </c>
      <c r="F689" s="107" t="s">
        <v>1947</v>
      </c>
      <c r="G689" s="108" t="s">
        <v>7389</v>
      </c>
      <c r="H689" s="109">
        <v>40</v>
      </c>
      <c r="I689" s="109">
        <f t="shared" si="20"/>
        <v>10</v>
      </c>
      <c r="J689" s="107">
        <f t="shared" si="21"/>
        <v>50</v>
      </c>
      <c r="K689" s="110" t="str">
        <f>VLOOKUP(B689,'[1]MAIN-3647,48-2.6-13.10-17.11'!$C:$J,3,0)</f>
        <v>C0007-CRW246</v>
      </c>
    </row>
    <row r="690" spans="1:11" s="76" customFormat="1" ht="35.25" customHeight="1">
      <c r="A690" s="107" t="s">
        <v>6744</v>
      </c>
      <c r="B690" s="71" t="s">
        <v>7896</v>
      </c>
      <c r="C690" s="110" t="s">
        <v>7895</v>
      </c>
      <c r="D690" s="110" t="s">
        <v>7766</v>
      </c>
      <c r="E690" s="110" t="s">
        <v>7067</v>
      </c>
      <c r="F690" s="107" t="s">
        <v>1948</v>
      </c>
      <c r="G690" s="108" t="s">
        <v>7390</v>
      </c>
      <c r="H690" s="109">
        <v>28</v>
      </c>
      <c r="I690" s="109">
        <f t="shared" si="20"/>
        <v>10</v>
      </c>
      <c r="J690" s="107">
        <f t="shared" si="21"/>
        <v>38</v>
      </c>
      <c r="K690" s="110" t="str">
        <f>VLOOKUP(B690,'[1]MAIN-3647,48-2.6-13.10-17.11'!$C:$J,3,0)</f>
        <v>C0007-CRW246</v>
      </c>
    </row>
    <row r="691" spans="1:11" s="76" customFormat="1" ht="35.25" customHeight="1">
      <c r="A691" s="107" t="s">
        <v>6745</v>
      </c>
      <c r="B691" s="71" t="s">
        <v>7896</v>
      </c>
      <c r="C691" s="110" t="s">
        <v>7895</v>
      </c>
      <c r="D691" s="110" t="s">
        <v>7766</v>
      </c>
      <c r="E691" s="110" t="s">
        <v>7068</v>
      </c>
      <c r="F691" s="107" t="s">
        <v>1949</v>
      </c>
      <c r="G691" s="108" t="s">
        <v>7391</v>
      </c>
      <c r="H691" s="109">
        <v>11</v>
      </c>
      <c r="I691" s="109">
        <f t="shared" si="20"/>
        <v>10</v>
      </c>
      <c r="J691" s="107">
        <f t="shared" si="21"/>
        <v>21</v>
      </c>
      <c r="K691" s="110" t="str">
        <f>VLOOKUP(B691,'[1]MAIN-3647,48-2.6-13.10-17.11'!$C:$J,3,0)</f>
        <v>C0007-CRW246</v>
      </c>
    </row>
    <row r="692" spans="1:11" s="76" customFormat="1" ht="35.25" customHeight="1">
      <c r="A692" s="107" t="s">
        <v>6746</v>
      </c>
      <c r="B692" s="71" t="s">
        <v>7897</v>
      </c>
      <c r="C692" s="110" t="s">
        <v>7895</v>
      </c>
      <c r="D692" s="110" t="s">
        <v>1869</v>
      </c>
      <c r="E692" s="110" t="s">
        <v>7069</v>
      </c>
      <c r="F692" s="107" t="s">
        <v>1945</v>
      </c>
      <c r="G692" s="108" t="s">
        <v>7392</v>
      </c>
      <c r="H692" s="109">
        <v>21</v>
      </c>
      <c r="I692" s="109">
        <f t="shared" si="20"/>
        <v>10</v>
      </c>
      <c r="J692" s="107">
        <f t="shared" si="21"/>
        <v>31</v>
      </c>
      <c r="K692" s="110" t="str">
        <f>VLOOKUP(B692,'[1]MAIN-3647,48-2.6-13.10-17.11'!$C:$J,3,0)</f>
        <v>C0007-CRW246</v>
      </c>
    </row>
    <row r="693" spans="1:11" s="76" customFormat="1" ht="35.25" customHeight="1">
      <c r="A693" s="107" t="s">
        <v>6747</v>
      </c>
      <c r="B693" s="71" t="s">
        <v>7897</v>
      </c>
      <c r="C693" s="110" t="s">
        <v>7895</v>
      </c>
      <c r="D693" s="110" t="s">
        <v>1869</v>
      </c>
      <c r="E693" s="110" t="s">
        <v>7070</v>
      </c>
      <c r="F693" s="107" t="s">
        <v>1946</v>
      </c>
      <c r="G693" s="108" t="s">
        <v>7393</v>
      </c>
      <c r="H693" s="109">
        <v>49</v>
      </c>
      <c r="I693" s="109">
        <f t="shared" si="20"/>
        <v>10</v>
      </c>
      <c r="J693" s="107">
        <f t="shared" si="21"/>
        <v>59</v>
      </c>
      <c r="K693" s="110" t="str">
        <f>VLOOKUP(B693,'[1]MAIN-3647,48-2.6-13.10-17.11'!$C:$J,3,0)</f>
        <v>C0007-CRW246</v>
      </c>
    </row>
    <row r="694" spans="1:11" s="76" customFormat="1" ht="35.25" customHeight="1">
      <c r="A694" s="107" t="s">
        <v>6748</v>
      </c>
      <c r="B694" s="71" t="s">
        <v>7897</v>
      </c>
      <c r="C694" s="110" t="s">
        <v>7895</v>
      </c>
      <c r="D694" s="110" t="s">
        <v>1869</v>
      </c>
      <c r="E694" s="110" t="s">
        <v>7071</v>
      </c>
      <c r="F694" s="107" t="s">
        <v>1947</v>
      </c>
      <c r="G694" s="108" t="s">
        <v>7394</v>
      </c>
      <c r="H694" s="109">
        <v>57</v>
      </c>
      <c r="I694" s="109">
        <f t="shared" si="20"/>
        <v>10</v>
      </c>
      <c r="J694" s="107">
        <f t="shared" si="21"/>
        <v>67</v>
      </c>
      <c r="K694" s="110" t="str">
        <f>VLOOKUP(B694,'[1]MAIN-3647,48-2.6-13.10-17.11'!$C:$J,3,0)</f>
        <v>C0007-CRW246</v>
      </c>
    </row>
    <row r="695" spans="1:11" s="76" customFormat="1" ht="35.25" customHeight="1">
      <c r="A695" s="107" t="s">
        <v>6749</v>
      </c>
      <c r="B695" s="71" t="s">
        <v>7897</v>
      </c>
      <c r="C695" s="110" t="s">
        <v>7895</v>
      </c>
      <c r="D695" s="110" t="s">
        <v>1869</v>
      </c>
      <c r="E695" s="110" t="s">
        <v>7072</v>
      </c>
      <c r="F695" s="107" t="s">
        <v>1948</v>
      </c>
      <c r="G695" s="108" t="s">
        <v>7395</v>
      </c>
      <c r="H695" s="109">
        <v>41</v>
      </c>
      <c r="I695" s="109">
        <f t="shared" si="20"/>
        <v>10</v>
      </c>
      <c r="J695" s="107">
        <f t="shared" si="21"/>
        <v>51</v>
      </c>
      <c r="K695" s="110" t="str">
        <f>VLOOKUP(B695,'[1]MAIN-3647,48-2.6-13.10-17.11'!$C:$J,3,0)</f>
        <v>C0007-CRW246</v>
      </c>
    </row>
    <row r="696" spans="1:11" s="76" customFormat="1" ht="35.25" customHeight="1">
      <c r="A696" s="107" t="s">
        <v>6750</v>
      </c>
      <c r="B696" s="71" t="s">
        <v>7897</v>
      </c>
      <c r="C696" s="110" t="s">
        <v>7895</v>
      </c>
      <c r="D696" s="110" t="s">
        <v>1869</v>
      </c>
      <c r="E696" s="110" t="s">
        <v>7073</v>
      </c>
      <c r="F696" s="107" t="s">
        <v>1949</v>
      </c>
      <c r="G696" s="108" t="s">
        <v>7396</v>
      </c>
      <c r="H696" s="109">
        <v>13</v>
      </c>
      <c r="I696" s="109">
        <f t="shared" si="20"/>
        <v>10</v>
      </c>
      <c r="J696" s="107">
        <f t="shared" si="21"/>
        <v>23</v>
      </c>
      <c r="K696" s="110" t="str">
        <f>VLOOKUP(B696,'[1]MAIN-3647,48-2.6-13.10-17.11'!$C:$J,3,0)</f>
        <v>C0007-CRW246</v>
      </c>
    </row>
    <row r="697" spans="1:11" s="76" customFormat="1" ht="35.25" customHeight="1">
      <c r="A697" s="107" t="s">
        <v>6751</v>
      </c>
      <c r="B697" s="71" t="s">
        <v>7898</v>
      </c>
      <c r="C697" s="110" t="s">
        <v>7895</v>
      </c>
      <c r="D697" s="110" t="s">
        <v>1850</v>
      </c>
      <c r="E697" s="110" t="s">
        <v>7074</v>
      </c>
      <c r="F697" s="107" t="s">
        <v>1945</v>
      </c>
      <c r="G697" s="108" t="s">
        <v>7397</v>
      </c>
      <c r="H697" s="109">
        <v>21</v>
      </c>
      <c r="I697" s="109">
        <f t="shared" si="20"/>
        <v>10</v>
      </c>
      <c r="J697" s="107">
        <f t="shared" si="21"/>
        <v>31</v>
      </c>
      <c r="K697" s="110" t="str">
        <f>VLOOKUP(B697,'[1]MAIN-3647,48-2.6-13.10-17.11'!$C:$J,3,0)</f>
        <v>C0007-CRW246</v>
      </c>
    </row>
    <row r="698" spans="1:11" s="76" customFormat="1" ht="35.25" customHeight="1">
      <c r="A698" s="107" t="s">
        <v>6752</v>
      </c>
      <c r="B698" s="71" t="s">
        <v>7898</v>
      </c>
      <c r="C698" s="110" t="s">
        <v>7895</v>
      </c>
      <c r="D698" s="110" t="s">
        <v>1850</v>
      </c>
      <c r="E698" s="110" t="s">
        <v>7075</v>
      </c>
      <c r="F698" s="107" t="s">
        <v>1946</v>
      </c>
      <c r="G698" s="108" t="s">
        <v>7398</v>
      </c>
      <c r="H698" s="109">
        <v>52</v>
      </c>
      <c r="I698" s="109">
        <f t="shared" si="20"/>
        <v>10</v>
      </c>
      <c r="J698" s="107">
        <f t="shared" si="21"/>
        <v>62</v>
      </c>
      <c r="K698" s="110" t="str">
        <f>VLOOKUP(B698,'[1]MAIN-3647,48-2.6-13.10-17.11'!$C:$J,3,0)</f>
        <v>C0007-CRW246</v>
      </c>
    </row>
    <row r="699" spans="1:11" s="76" customFormat="1" ht="35.25" customHeight="1">
      <c r="A699" s="107" t="s">
        <v>6753</v>
      </c>
      <c r="B699" s="71" t="s">
        <v>7898</v>
      </c>
      <c r="C699" s="110" t="s">
        <v>7895</v>
      </c>
      <c r="D699" s="110" t="s">
        <v>1850</v>
      </c>
      <c r="E699" s="110" t="s">
        <v>7076</v>
      </c>
      <c r="F699" s="107" t="s">
        <v>1947</v>
      </c>
      <c r="G699" s="108" t="s">
        <v>7399</v>
      </c>
      <c r="H699" s="109">
        <v>59</v>
      </c>
      <c r="I699" s="109">
        <f t="shared" si="20"/>
        <v>10</v>
      </c>
      <c r="J699" s="107">
        <f t="shared" si="21"/>
        <v>69</v>
      </c>
      <c r="K699" s="110" t="str">
        <f>VLOOKUP(B699,'[1]MAIN-3647,48-2.6-13.10-17.11'!$C:$J,3,0)</f>
        <v>C0007-CRW246</v>
      </c>
    </row>
    <row r="700" spans="1:11" s="76" customFormat="1" ht="35.25" customHeight="1">
      <c r="A700" s="107" t="s">
        <v>6754</v>
      </c>
      <c r="B700" s="71" t="s">
        <v>7898</v>
      </c>
      <c r="C700" s="110" t="s">
        <v>7895</v>
      </c>
      <c r="D700" s="110" t="s">
        <v>1850</v>
      </c>
      <c r="E700" s="110" t="s">
        <v>7077</v>
      </c>
      <c r="F700" s="107" t="s">
        <v>1948</v>
      </c>
      <c r="G700" s="108" t="s">
        <v>7400</v>
      </c>
      <c r="H700" s="109">
        <v>45</v>
      </c>
      <c r="I700" s="109">
        <f t="shared" si="20"/>
        <v>10</v>
      </c>
      <c r="J700" s="107">
        <f t="shared" si="21"/>
        <v>55</v>
      </c>
      <c r="K700" s="110" t="str">
        <f>VLOOKUP(B700,'[1]MAIN-3647,48-2.6-13.10-17.11'!$C:$J,3,0)</f>
        <v>C0007-CRW246</v>
      </c>
    </row>
    <row r="701" spans="1:11" s="76" customFormat="1" ht="35.25" customHeight="1">
      <c r="A701" s="107" t="s">
        <v>6755</v>
      </c>
      <c r="B701" s="71" t="s">
        <v>7898</v>
      </c>
      <c r="C701" s="110" t="s">
        <v>7895</v>
      </c>
      <c r="D701" s="110" t="s">
        <v>1850</v>
      </c>
      <c r="E701" s="110" t="s">
        <v>7078</v>
      </c>
      <c r="F701" s="107" t="s">
        <v>1949</v>
      </c>
      <c r="G701" s="108" t="s">
        <v>7401</v>
      </c>
      <c r="H701" s="109">
        <v>14</v>
      </c>
      <c r="I701" s="109">
        <f t="shared" si="20"/>
        <v>10</v>
      </c>
      <c r="J701" s="107">
        <f t="shared" si="21"/>
        <v>24</v>
      </c>
      <c r="K701" s="110" t="str">
        <f>VLOOKUP(B701,'[1]MAIN-3647,48-2.6-13.10-17.11'!$C:$J,3,0)</f>
        <v>C0007-CRW246</v>
      </c>
    </row>
    <row r="702" spans="1:11" s="76" customFormat="1" ht="35.25" customHeight="1">
      <c r="A702" s="107" t="s">
        <v>6756</v>
      </c>
      <c r="B702" s="71" t="s">
        <v>7899</v>
      </c>
      <c r="C702" s="110" t="s">
        <v>7895</v>
      </c>
      <c r="D702" s="110" t="s">
        <v>1853</v>
      </c>
      <c r="E702" s="110" t="s">
        <v>7079</v>
      </c>
      <c r="F702" s="107" t="s">
        <v>1945</v>
      </c>
      <c r="G702" s="108" t="s">
        <v>7402</v>
      </c>
      <c r="H702" s="109">
        <v>16</v>
      </c>
      <c r="I702" s="109">
        <f t="shared" si="20"/>
        <v>10</v>
      </c>
      <c r="J702" s="107">
        <f t="shared" si="21"/>
        <v>26</v>
      </c>
      <c r="K702" s="110" t="str">
        <f>VLOOKUP(B702,'[1]MAIN-3647,48-2.6-13.10-17.11'!$C:$J,3,0)</f>
        <v>C0007-CRW246</v>
      </c>
    </row>
    <row r="703" spans="1:11" s="76" customFormat="1" ht="35.25" customHeight="1">
      <c r="A703" s="107" t="s">
        <v>6757</v>
      </c>
      <c r="B703" s="71" t="s">
        <v>7899</v>
      </c>
      <c r="C703" s="110" t="s">
        <v>7895</v>
      </c>
      <c r="D703" s="110" t="s">
        <v>1853</v>
      </c>
      <c r="E703" s="110" t="s">
        <v>7080</v>
      </c>
      <c r="F703" s="107" t="s">
        <v>1946</v>
      </c>
      <c r="G703" s="108" t="s">
        <v>7403</v>
      </c>
      <c r="H703" s="109">
        <v>40</v>
      </c>
      <c r="I703" s="109">
        <f t="shared" si="20"/>
        <v>10</v>
      </c>
      <c r="J703" s="107">
        <f t="shared" si="21"/>
        <v>50</v>
      </c>
      <c r="K703" s="110" t="str">
        <f>VLOOKUP(B703,'[1]MAIN-3647,48-2.6-13.10-17.11'!$C:$J,3,0)</f>
        <v>C0007-CRW246</v>
      </c>
    </row>
    <row r="704" spans="1:11" s="76" customFormat="1" ht="35.25" customHeight="1">
      <c r="A704" s="107" t="s">
        <v>6758</v>
      </c>
      <c r="B704" s="71" t="s">
        <v>7899</v>
      </c>
      <c r="C704" s="110" t="s">
        <v>7895</v>
      </c>
      <c r="D704" s="110" t="s">
        <v>1853</v>
      </c>
      <c r="E704" s="110" t="s">
        <v>7081</v>
      </c>
      <c r="F704" s="107" t="s">
        <v>1947</v>
      </c>
      <c r="G704" s="108" t="s">
        <v>7404</v>
      </c>
      <c r="H704" s="109">
        <v>48</v>
      </c>
      <c r="I704" s="109">
        <f t="shared" si="20"/>
        <v>10</v>
      </c>
      <c r="J704" s="107">
        <f t="shared" si="21"/>
        <v>58</v>
      </c>
      <c r="K704" s="110" t="str">
        <f>VLOOKUP(B704,'[1]MAIN-3647,48-2.6-13.10-17.11'!$C:$J,3,0)</f>
        <v>C0007-CRW246</v>
      </c>
    </row>
    <row r="705" spans="1:11" s="76" customFormat="1" ht="35.25" customHeight="1">
      <c r="A705" s="107" t="s">
        <v>6759</v>
      </c>
      <c r="B705" s="71" t="s">
        <v>7899</v>
      </c>
      <c r="C705" s="110" t="s">
        <v>7895</v>
      </c>
      <c r="D705" s="110" t="s">
        <v>1853</v>
      </c>
      <c r="E705" s="110" t="s">
        <v>7082</v>
      </c>
      <c r="F705" s="107" t="s">
        <v>1948</v>
      </c>
      <c r="G705" s="108" t="s">
        <v>7405</v>
      </c>
      <c r="H705" s="109">
        <v>35</v>
      </c>
      <c r="I705" s="109">
        <f t="shared" si="20"/>
        <v>10</v>
      </c>
      <c r="J705" s="107">
        <f t="shared" si="21"/>
        <v>45</v>
      </c>
      <c r="K705" s="110" t="str">
        <f>VLOOKUP(B705,'[1]MAIN-3647,48-2.6-13.10-17.11'!$C:$J,3,0)</f>
        <v>C0007-CRW246</v>
      </c>
    </row>
    <row r="706" spans="1:11" s="76" customFormat="1" ht="35.25" customHeight="1">
      <c r="A706" s="107" t="s">
        <v>6760</v>
      </c>
      <c r="B706" s="71" t="s">
        <v>7899</v>
      </c>
      <c r="C706" s="110" t="s">
        <v>7895</v>
      </c>
      <c r="D706" s="110" t="s">
        <v>1853</v>
      </c>
      <c r="E706" s="110" t="s">
        <v>7083</v>
      </c>
      <c r="F706" s="107" t="s">
        <v>1949</v>
      </c>
      <c r="G706" s="108" t="s">
        <v>7406</v>
      </c>
      <c r="H706" s="109">
        <v>12</v>
      </c>
      <c r="I706" s="109">
        <f t="shared" si="20"/>
        <v>10</v>
      </c>
      <c r="J706" s="107">
        <f t="shared" si="21"/>
        <v>22</v>
      </c>
      <c r="K706" s="110" t="str">
        <f>VLOOKUP(B706,'[1]MAIN-3647,48-2.6-13.10-17.11'!$C:$J,3,0)</f>
        <v>C0007-CRW246</v>
      </c>
    </row>
    <row r="707" spans="1:11" s="76" customFormat="1" ht="35.25" customHeight="1">
      <c r="A707" s="107" t="s">
        <v>6761</v>
      </c>
      <c r="B707" s="71" t="s">
        <v>7900</v>
      </c>
      <c r="C707" s="110" t="s">
        <v>7901</v>
      </c>
      <c r="D707" s="110" t="s">
        <v>4737</v>
      </c>
      <c r="E707" s="110" t="s">
        <v>7084</v>
      </c>
      <c r="F707" s="107" t="s">
        <v>1945</v>
      </c>
      <c r="G707" s="108" t="s">
        <v>7407</v>
      </c>
      <c r="H707" s="109">
        <v>49</v>
      </c>
      <c r="I707" s="109">
        <f t="shared" si="20"/>
        <v>10</v>
      </c>
      <c r="J707" s="107">
        <f t="shared" si="21"/>
        <v>59</v>
      </c>
      <c r="K707" s="110" t="str">
        <f>VLOOKUP(B707,'[1]MAIN-3647,48-2.6-13.10-17.11'!$C:$J,3,0)</f>
        <v>C0007-SST1345</v>
      </c>
    </row>
    <row r="708" spans="1:11" s="76" customFormat="1" ht="35.25" customHeight="1">
      <c r="A708" s="107" t="s">
        <v>6762</v>
      </c>
      <c r="B708" s="71" t="s">
        <v>7900</v>
      </c>
      <c r="C708" s="110" t="s">
        <v>7901</v>
      </c>
      <c r="D708" s="110" t="s">
        <v>4737</v>
      </c>
      <c r="E708" s="110" t="s">
        <v>7085</v>
      </c>
      <c r="F708" s="107" t="s">
        <v>1946</v>
      </c>
      <c r="G708" s="108" t="s">
        <v>7408</v>
      </c>
      <c r="H708" s="109">
        <v>131</v>
      </c>
      <c r="I708" s="109">
        <f t="shared" ref="I708:I771" si="22">ROUNDUP(H708*0.1,-1)</f>
        <v>20</v>
      </c>
      <c r="J708" s="107">
        <f t="shared" ref="J708:J771" si="23">SUM(H708:I708)</f>
        <v>151</v>
      </c>
      <c r="K708" s="110" t="str">
        <f>VLOOKUP(B708,'[1]MAIN-3647,48-2.6-13.10-17.11'!$C:$J,3,0)</f>
        <v>C0007-SST1345</v>
      </c>
    </row>
    <row r="709" spans="1:11" s="76" customFormat="1" ht="35.25" customHeight="1">
      <c r="A709" s="107" t="s">
        <v>6763</v>
      </c>
      <c r="B709" s="71" t="s">
        <v>7900</v>
      </c>
      <c r="C709" s="110" t="s">
        <v>7901</v>
      </c>
      <c r="D709" s="110" t="s">
        <v>4737</v>
      </c>
      <c r="E709" s="110" t="s">
        <v>7086</v>
      </c>
      <c r="F709" s="107" t="s">
        <v>1947</v>
      </c>
      <c r="G709" s="108" t="s">
        <v>7409</v>
      </c>
      <c r="H709" s="109">
        <v>151</v>
      </c>
      <c r="I709" s="109">
        <f t="shared" si="22"/>
        <v>20</v>
      </c>
      <c r="J709" s="107">
        <f t="shared" si="23"/>
        <v>171</v>
      </c>
      <c r="K709" s="110" t="str">
        <f>VLOOKUP(B709,'[1]MAIN-3647,48-2.6-13.10-17.11'!$C:$J,3,0)</f>
        <v>C0007-SST1345</v>
      </c>
    </row>
    <row r="710" spans="1:11" s="76" customFormat="1" ht="35.25" customHeight="1">
      <c r="A710" s="107" t="s">
        <v>6764</v>
      </c>
      <c r="B710" s="71" t="s">
        <v>7900</v>
      </c>
      <c r="C710" s="110" t="s">
        <v>7901</v>
      </c>
      <c r="D710" s="110" t="s">
        <v>4737</v>
      </c>
      <c r="E710" s="110" t="s">
        <v>7087</v>
      </c>
      <c r="F710" s="107" t="s">
        <v>1948</v>
      </c>
      <c r="G710" s="108" t="s">
        <v>7410</v>
      </c>
      <c r="H710" s="109">
        <v>116</v>
      </c>
      <c r="I710" s="109">
        <f t="shared" si="22"/>
        <v>20</v>
      </c>
      <c r="J710" s="107">
        <f t="shared" si="23"/>
        <v>136</v>
      </c>
      <c r="K710" s="110" t="str">
        <f>VLOOKUP(B710,'[1]MAIN-3647,48-2.6-13.10-17.11'!$C:$J,3,0)</f>
        <v>C0007-SST1345</v>
      </c>
    </row>
    <row r="711" spans="1:11" s="76" customFormat="1" ht="35.25" customHeight="1">
      <c r="A711" s="107" t="s">
        <v>6765</v>
      </c>
      <c r="B711" s="71" t="s">
        <v>7900</v>
      </c>
      <c r="C711" s="110" t="s">
        <v>7901</v>
      </c>
      <c r="D711" s="110" t="s">
        <v>4737</v>
      </c>
      <c r="E711" s="110" t="s">
        <v>7088</v>
      </c>
      <c r="F711" s="107" t="s">
        <v>1949</v>
      </c>
      <c r="G711" s="108" t="s">
        <v>7411</v>
      </c>
      <c r="H711" s="109">
        <v>40</v>
      </c>
      <c r="I711" s="109">
        <f t="shared" si="22"/>
        <v>10</v>
      </c>
      <c r="J711" s="107">
        <f t="shared" si="23"/>
        <v>50</v>
      </c>
      <c r="K711" s="110" t="str">
        <f>VLOOKUP(B711,'[1]MAIN-3647,48-2.6-13.10-17.11'!$C:$J,3,0)</f>
        <v>C0007-SST1345</v>
      </c>
    </row>
    <row r="712" spans="1:11" s="76" customFormat="1" ht="35.25" customHeight="1">
      <c r="A712" s="107" t="s">
        <v>6766</v>
      </c>
      <c r="B712" s="71" t="s">
        <v>7902</v>
      </c>
      <c r="C712" s="110" t="s">
        <v>7901</v>
      </c>
      <c r="D712" s="110" t="s">
        <v>1869</v>
      </c>
      <c r="E712" s="110" t="s">
        <v>7089</v>
      </c>
      <c r="F712" s="107" t="s">
        <v>1945</v>
      </c>
      <c r="G712" s="108" t="s">
        <v>7412</v>
      </c>
      <c r="H712" s="109">
        <v>64</v>
      </c>
      <c r="I712" s="109">
        <f t="shared" si="22"/>
        <v>10</v>
      </c>
      <c r="J712" s="107">
        <f t="shared" si="23"/>
        <v>74</v>
      </c>
      <c r="K712" s="110" t="str">
        <f>VLOOKUP(B712,'[1]MAIN-3647,48-2.6-13.10-17.11'!$C:$J,3,0)</f>
        <v>C0007-SST1345</v>
      </c>
    </row>
    <row r="713" spans="1:11" s="76" customFormat="1" ht="35.25" customHeight="1">
      <c r="A713" s="107" t="s">
        <v>6767</v>
      </c>
      <c r="B713" s="71" t="s">
        <v>7902</v>
      </c>
      <c r="C713" s="110" t="s">
        <v>7901</v>
      </c>
      <c r="D713" s="110" t="s">
        <v>1869</v>
      </c>
      <c r="E713" s="110" t="s">
        <v>7090</v>
      </c>
      <c r="F713" s="107" t="s">
        <v>1946</v>
      </c>
      <c r="G713" s="108" t="s">
        <v>7413</v>
      </c>
      <c r="H713" s="109">
        <v>180</v>
      </c>
      <c r="I713" s="109">
        <f t="shared" si="22"/>
        <v>20</v>
      </c>
      <c r="J713" s="107">
        <f t="shared" si="23"/>
        <v>200</v>
      </c>
      <c r="K713" s="110" t="str">
        <f>VLOOKUP(B713,'[1]MAIN-3647,48-2.6-13.10-17.11'!$C:$J,3,0)</f>
        <v>C0007-SST1345</v>
      </c>
    </row>
    <row r="714" spans="1:11" s="76" customFormat="1" ht="35.25" customHeight="1">
      <c r="A714" s="107" t="s">
        <v>6768</v>
      </c>
      <c r="B714" s="71" t="s">
        <v>7902</v>
      </c>
      <c r="C714" s="110" t="s">
        <v>7901</v>
      </c>
      <c r="D714" s="110" t="s">
        <v>1869</v>
      </c>
      <c r="E714" s="110" t="s">
        <v>7091</v>
      </c>
      <c r="F714" s="107" t="s">
        <v>1947</v>
      </c>
      <c r="G714" s="108" t="s">
        <v>7414</v>
      </c>
      <c r="H714" s="109">
        <v>211</v>
      </c>
      <c r="I714" s="109">
        <f t="shared" si="22"/>
        <v>30</v>
      </c>
      <c r="J714" s="107">
        <f t="shared" si="23"/>
        <v>241</v>
      </c>
      <c r="K714" s="110" t="str">
        <f>VLOOKUP(B714,'[1]MAIN-3647,48-2.6-13.10-17.11'!$C:$J,3,0)</f>
        <v>C0007-SST1345</v>
      </c>
    </row>
    <row r="715" spans="1:11" s="76" customFormat="1" ht="35.25" customHeight="1">
      <c r="A715" s="107" t="s">
        <v>6769</v>
      </c>
      <c r="B715" s="71" t="s">
        <v>7902</v>
      </c>
      <c r="C715" s="110" t="s">
        <v>7901</v>
      </c>
      <c r="D715" s="110" t="s">
        <v>1869</v>
      </c>
      <c r="E715" s="110" t="s">
        <v>7092</v>
      </c>
      <c r="F715" s="107" t="s">
        <v>1948</v>
      </c>
      <c r="G715" s="108" t="s">
        <v>7415</v>
      </c>
      <c r="H715" s="109">
        <v>172</v>
      </c>
      <c r="I715" s="109">
        <f t="shared" si="22"/>
        <v>20</v>
      </c>
      <c r="J715" s="107">
        <f t="shared" si="23"/>
        <v>192</v>
      </c>
      <c r="K715" s="110" t="str">
        <f>VLOOKUP(B715,'[1]MAIN-3647,48-2.6-13.10-17.11'!$C:$J,3,0)</f>
        <v>C0007-SST1345</v>
      </c>
    </row>
    <row r="716" spans="1:11" s="76" customFormat="1" ht="35.25" customHeight="1">
      <c r="A716" s="107" t="s">
        <v>6770</v>
      </c>
      <c r="B716" s="71" t="s">
        <v>7902</v>
      </c>
      <c r="C716" s="110" t="s">
        <v>7901</v>
      </c>
      <c r="D716" s="110" t="s">
        <v>1869</v>
      </c>
      <c r="E716" s="110" t="s">
        <v>7093</v>
      </c>
      <c r="F716" s="107" t="s">
        <v>1949</v>
      </c>
      <c r="G716" s="108" t="s">
        <v>7416</v>
      </c>
      <c r="H716" s="109">
        <v>71</v>
      </c>
      <c r="I716" s="109">
        <f t="shared" si="22"/>
        <v>10</v>
      </c>
      <c r="J716" s="107">
        <f t="shared" si="23"/>
        <v>81</v>
      </c>
      <c r="K716" s="110" t="str">
        <f>VLOOKUP(B716,'[1]MAIN-3647,48-2.6-13.10-17.11'!$C:$J,3,0)</f>
        <v>C0007-SST1345</v>
      </c>
    </row>
    <row r="717" spans="1:11" s="76" customFormat="1" ht="35.25" customHeight="1">
      <c r="A717" s="107" t="s">
        <v>6771</v>
      </c>
      <c r="B717" s="71" t="s">
        <v>7903</v>
      </c>
      <c r="C717" s="110" t="s">
        <v>7901</v>
      </c>
      <c r="D717" s="110" t="s">
        <v>7764</v>
      </c>
      <c r="E717" s="110" t="s">
        <v>7094</v>
      </c>
      <c r="F717" s="107" t="s">
        <v>1945</v>
      </c>
      <c r="G717" s="108" t="s">
        <v>7417</v>
      </c>
      <c r="H717" s="109">
        <v>31</v>
      </c>
      <c r="I717" s="109">
        <f t="shared" si="22"/>
        <v>10</v>
      </c>
      <c r="J717" s="107">
        <f t="shared" si="23"/>
        <v>41</v>
      </c>
      <c r="K717" s="110" t="str">
        <f>VLOOKUP(B717,'[1]MAIN-3647,48-2.6-13.10-17.11'!$C:$J,3,0)</f>
        <v>C0007-SST1345</v>
      </c>
    </row>
    <row r="718" spans="1:11" s="76" customFormat="1" ht="35.25" customHeight="1">
      <c r="A718" s="107" t="s">
        <v>6772</v>
      </c>
      <c r="B718" s="71" t="s">
        <v>7903</v>
      </c>
      <c r="C718" s="110" t="s">
        <v>7901</v>
      </c>
      <c r="D718" s="110" t="s">
        <v>7764</v>
      </c>
      <c r="E718" s="110" t="s">
        <v>7095</v>
      </c>
      <c r="F718" s="107" t="s">
        <v>1946</v>
      </c>
      <c r="G718" s="108" t="s">
        <v>7418</v>
      </c>
      <c r="H718" s="109">
        <v>79</v>
      </c>
      <c r="I718" s="109">
        <f t="shared" si="22"/>
        <v>10</v>
      </c>
      <c r="J718" s="107">
        <f t="shared" si="23"/>
        <v>89</v>
      </c>
      <c r="K718" s="110" t="str">
        <f>VLOOKUP(B718,'[1]MAIN-3647,48-2.6-13.10-17.11'!$C:$J,3,0)</f>
        <v>C0007-SST1345</v>
      </c>
    </row>
    <row r="719" spans="1:11" s="76" customFormat="1" ht="35.25" customHeight="1">
      <c r="A719" s="107" t="s">
        <v>6773</v>
      </c>
      <c r="B719" s="71" t="s">
        <v>7903</v>
      </c>
      <c r="C719" s="110" t="s">
        <v>7901</v>
      </c>
      <c r="D719" s="110" t="s">
        <v>7764</v>
      </c>
      <c r="E719" s="110" t="s">
        <v>7096</v>
      </c>
      <c r="F719" s="107" t="s">
        <v>1947</v>
      </c>
      <c r="G719" s="108" t="s">
        <v>7419</v>
      </c>
      <c r="H719" s="109">
        <v>94</v>
      </c>
      <c r="I719" s="109">
        <f t="shared" si="22"/>
        <v>10</v>
      </c>
      <c r="J719" s="107">
        <f t="shared" si="23"/>
        <v>104</v>
      </c>
      <c r="K719" s="110" t="str">
        <f>VLOOKUP(B719,'[1]MAIN-3647,48-2.6-13.10-17.11'!$C:$J,3,0)</f>
        <v>C0007-SST1345</v>
      </c>
    </row>
    <row r="720" spans="1:11" s="76" customFormat="1" ht="35.25" customHeight="1">
      <c r="A720" s="107" t="s">
        <v>6774</v>
      </c>
      <c r="B720" s="71" t="s">
        <v>7903</v>
      </c>
      <c r="C720" s="110" t="s">
        <v>7901</v>
      </c>
      <c r="D720" s="110" t="s">
        <v>7764</v>
      </c>
      <c r="E720" s="110" t="s">
        <v>7097</v>
      </c>
      <c r="F720" s="107" t="s">
        <v>1948</v>
      </c>
      <c r="G720" s="108" t="s">
        <v>7420</v>
      </c>
      <c r="H720" s="109">
        <v>78</v>
      </c>
      <c r="I720" s="109">
        <f t="shared" si="22"/>
        <v>10</v>
      </c>
      <c r="J720" s="107">
        <f t="shared" si="23"/>
        <v>88</v>
      </c>
      <c r="K720" s="110" t="str">
        <f>VLOOKUP(B720,'[1]MAIN-3647,48-2.6-13.10-17.11'!$C:$J,3,0)</f>
        <v>C0007-SST1345</v>
      </c>
    </row>
    <row r="721" spans="1:11" s="76" customFormat="1" ht="35.25" customHeight="1">
      <c r="A721" s="107" t="s">
        <v>6775</v>
      </c>
      <c r="B721" s="71" t="s">
        <v>7903</v>
      </c>
      <c r="C721" s="110" t="s">
        <v>7901</v>
      </c>
      <c r="D721" s="110" t="s">
        <v>7764</v>
      </c>
      <c r="E721" s="110" t="s">
        <v>7098</v>
      </c>
      <c r="F721" s="107" t="s">
        <v>1949</v>
      </c>
      <c r="G721" s="108" t="s">
        <v>7421</v>
      </c>
      <c r="H721" s="109">
        <v>30</v>
      </c>
      <c r="I721" s="109">
        <f t="shared" si="22"/>
        <v>10</v>
      </c>
      <c r="J721" s="107">
        <f t="shared" si="23"/>
        <v>40</v>
      </c>
      <c r="K721" s="110" t="str">
        <f>VLOOKUP(B721,'[1]MAIN-3647,48-2.6-13.10-17.11'!$C:$J,3,0)</f>
        <v>C0007-SST1345</v>
      </c>
    </row>
    <row r="722" spans="1:11" s="76" customFormat="1" ht="35.25" customHeight="1">
      <c r="A722" s="107" t="s">
        <v>6776</v>
      </c>
      <c r="B722" s="71" t="s">
        <v>7904</v>
      </c>
      <c r="C722" s="110" t="s">
        <v>7901</v>
      </c>
      <c r="D722" s="110" t="s">
        <v>1870</v>
      </c>
      <c r="E722" s="110" t="s">
        <v>7099</v>
      </c>
      <c r="F722" s="107" t="s">
        <v>1945</v>
      </c>
      <c r="G722" s="108" t="s">
        <v>7422</v>
      </c>
      <c r="H722" s="109">
        <v>141</v>
      </c>
      <c r="I722" s="109">
        <f t="shared" si="22"/>
        <v>20</v>
      </c>
      <c r="J722" s="107">
        <f t="shared" si="23"/>
        <v>161</v>
      </c>
      <c r="K722" s="110" t="str">
        <f>VLOOKUP(B722,'[1]MAIN-3647,48-2.6-13.10-17.11'!$C:$J,3,0)</f>
        <v>C0007-SST1345</v>
      </c>
    </row>
    <row r="723" spans="1:11" s="76" customFormat="1" ht="35.25" customHeight="1">
      <c r="A723" s="107" t="s">
        <v>6777</v>
      </c>
      <c r="B723" s="71" t="s">
        <v>7904</v>
      </c>
      <c r="C723" s="110" t="s">
        <v>7901</v>
      </c>
      <c r="D723" s="110" t="s">
        <v>1870</v>
      </c>
      <c r="E723" s="110" t="s">
        <v>7100</v>
      </c>
      <c r="F723" s="107" t="s">
        <v>1946</v>
      </c>
      <c r="G723" s="108" t="s">
        <v>7423</v>
      </c>
      <c r="H723" s="109">
        <v>396</v>
      </c>
      <c r="I723" s="109">
        <f t="shared" si="22"/>
        <v>40</v>
      </c>
      <c r="J723" s="107">
        <f t="shared" si="23"/>
        <v>436</v>
      </c>
      <c r="K723" s="110" t="str">
        <f>VLOOKUP(B723,'[1]MAIN-3647,48-2.6-13.10-17.11'!$C:$J,3,0)</f>
        <v>C0007-SST1345</v>
      </c>
    </row>
    <row r="724" spans="1:11" s="76" customFormat="1" ht="35.25" customHeight="1">
      <c r="A724" s="107" t="s">
        <v>6778</v>
      </c>
      <c r="B724" s="71" t="s">
        <v>7904</v>
      </c>
      <c r="C724" s="110" t="s">
        <v>7901</v>
      </c>
      <c r="D724" s="110" t="s">
        <v>1870</v>
      </c>
      <c r="E724" s="110" t="s">
        <v>7101</v>
      </c>
      <c r="F724" s="107" t="s">
        <v>1947</v>
      </c>
      <c r="G724" s="108" t="s">
        <v>7424</v>
      </c>
      <c r="H724" s="109">
        <v>469</v>
      </c>
      <c r="I724" s="109">
        <f t="shared" si="22"/>
        <v>50</v>
      </c>
      <c r="J724" s="107">
        <f t="shared" si="23"/>
        <v>519</v>
      </c>
      <c r="K724" s="110" t="str">
        <f>VLOOKUP(B724,'[1]MAIN-3647,48-2.6-13.10-17.11'!$C:$J,3,0)</f>
        <v>C0007-SST1345</v>
      </c>
    </row>
    <row r="725" spans="1:11" s="76" customFormat="1" ht="35.25" customHeight="1">
      <c r="A725" s="107" t="s">
        <v>6779</v>
      </c>
      <c r="B725" s="71" t="s">
        <v>7904</v>
      </c>
      <c r="C725" s="110" t="s">
        <v>7901</v>
      </c>
      <c r="D725" s="110" t="s">
        <v>1870</v>
      </c>
      <c r="E725" s="110" t="s">
        <v>7102</v>
      </c>
      <c r="F725" s="107" t="s">
        <v>1948</v>
      </c>
      <c r="G725" s="108" t="s">
        <v>7425</v>
      </c>
      <c r="H725" s="109">
        <v>363</v>
      </c>
      <c r="I725" s="109">
        <f t="shared" si="22"/>
        <v>40</v>
      </c>
      <c r="J725" s="107">
        <f t="shared" si="23"/>
        <v>403</v>
      </c>
      <c r="K725" s="110" t="str">
        <f>VLOOKUP(B725,'[1]MAIN-3647,48-2.6-13.10-17.11'!$C:$J,3,0)</f>
        <v>C0007-SST1345</v>
      </c>
    </row>
    <row r="726" spans="1:11" s="76" customFormat="1" ht="35.25" customHeight="1">
      <c r="A726" s="107" t="s">
        <v>6780</v>
      </c>
      <c r="B726" s="71" t="s">
        <v>7904</v>
      </c>
      <c r="C726" s="110" t="s">
        <v>7901</v>
      </c>
      <c r="D726" s="110" t="s">
        <v>1870</v>
      </c>
      <c r="E726" s="110" t="s">
        <v>7103</v>
      </c>
      <c r="F726" s="107" t="s">
        <v>1949</v>
      </c>
      <c r="G726" s="108" t="s">
        <v>7426</v>
      </c>
      <c r="H726" s="109">
        <v>113</v>
      </c>
      <c r="I726" s="109">
        <f t="shared" si="22"/>
        <v>20</v>
      </c>
      <c r="J726" s="107">
        <f t="shared" si="23"/>
        <v>133</v>
      </c>
      <c r="K726" s="110" t="str">
        <f>VLOOKUP(B726,'[1]MAIN-3647,48-2.6-13.10-17.11'!$C:$J,3,0)</f>
        <v>C0007-SST1345</v>
      </c>
    </row>
    <row r="727" spans="1:11" s="76" customFormat="1" ht="35.25" customHeight="1">
      <c r="A727" s="107" t="s">
        <v>6781</v>
      </c>
      <c r="B727" s="71" t="s">
        <v>7905</v>
      </c>
      <c r="C727" s="110" t="s">
        <v>7901</v>
      </c>
      <c r="D727" s="110" t="s">
        <v>7719</v>
      </c>
      <c r="E727" s="110" t="s">
        <v>7104</v>
      </c>
      <c r="F727" s="107" t="s">
        <v>1945</v>
      </c>
      <c r="G727" s="108" t="s">
        <v>7427</v>
      </c>
      <c r="H727" s="109">
        <v>38</v>
      </c>
      <c r="I727" s="109">
        <f t="shared" si="22"/>
        <v>10</v>
      </c>
      <c r="J727" s="107">
        <f t="shared" si="23"/>
        <v>48</v>
      </c>
      <c r="K727" s="110" t="str">
        <f>VLOOKUP(B727,'[1]MAIN-3647,48-2.6-13.10-17.11'!$C:$J,3,0)</f>
        <v>C0007-SST1345</v>
      </c>
    </row>
    <row r="728" spans="1:11" s="76" customFormat="1" ht="35.25" customHeight="1">
      <c r="A728" s="107" t="s">
        <v>6782</v>
      </c>
      <c r="B728" s="71" t="s">
        <v>7905</v>
      </c>
      <c r="C728" s="110" t="s">
        <v>7901</v>
      </c>
      <c r="D728" s="110" t="s">
        <v>7719</v>
      </c>
      <c r="E728" s="110" t="s">
        <v>7105</v>
      </c>
      <c r="F728" s="107" t="s">
        <v>1946</v>
      </c>
      <c r="G728" s="108" t="s">
        <v>7428</v>
      </c>
      <c r="H728" s="109">
        <v>99</v>
      </c>
      <c r="I728" s="109">
        <f t="shared" si="22"/>
        <v>10</v>
      </c>
      <c r="J728" s="107">
        <f t="shared" si="23"/>
        <v>109</v>
      </c>
      <c r="K728" s="110" t="str">
        <f>VLOOKUP(B728,'[1]MAIN-3647,48-2.6-13.10-17.11'!$C:$J,3,0)</f>
        <v>C0007-SST1345</v>
      </c>
    </row>
    <row r="729" spans="1:11" s="76" customFormat="1" ht="35.25" customHeight="1">
      <c r="A729" s="107" t="s">
        <v>6783</v>
      </c>
      <c r="B729" s="71" t="s">
        <v>7905</v>
      </c>
      <c r="C729" s="110" t="s">
        <v>7901</v>
      </c>
      <c r="D729" s="110" t="s">
        <v>7719</v>
      </c>
      <c r="E729" s="110" t="s">
        <v>7106</v>
      </c>
      <c r="F729" s="107" t="s">
        <v>1947</v>
      </c>
      <c r="G729" s="108" t="s">
        <v>7429</v>
      </c>
      <c r="H729" s="109">
        <v>114</v>
      </c>
      <c r="I729" s="109">
        <f t="shared" si="22"/>
        <v>20</v>
      </c>
      <c r="J729" s="107">
        <f t="shared" si="23"/>
        <v>134</v>
      </c>
      <c r="K729" s="110" t="str">
        <f>VLOOKUP(B729,'[1]MAIN-3647,48-2.6-13.10-17.11'!$C:$J,3,0)</f>
        <v>C0007-SST1345</v>
      </c>
    </row>
    <row r="730" spans="1:11" s="76" customFormat="1" ht="35.25" customHeight="1">
      <c r="A730" s="107" t="s">
        <v>6784</v>
      </c>
      <c r="B730" s="71" t="s">
        <v>7905</v>
      </c>
      <c r="C730" s="110" t="s">
        <v>7901</v>
      </c>
      <c r="D730" s="110" t="s">
        <v>7719</v>
      </c>
      <c r="E730" s="110" t="s">
        <v>7107</v>
      </c>
      <c r="F730" s="107" t="s">
        <v>1948</v>
      </c>
      <c r="G730" s="108" t="s">
        <v>7430</v>
      </c>
      <c r="H730" s="109">
        <v>90</v>
      </c>
      <c r="I730" s="109">
        <f t="shared" si="22"/>
        <v>10</v>
      </c>
      <c r="J730" s="107">
        <f t="shared" si="23"/>
        <v>100</v>
      </c>
      <c r="K730" s="110" t="str">
        <f>VLOOKUP(B730,'[1]MAIN-3647,48-2.6-13.10-17.11'!$C:$J,3,0)</f>
        <v>C0007-SST1345</v>
      </c>
    </row>
    <row r="731" spans="1:11" s="76" customFormat="1" ht="35.25" customHeight="1">
      <c r="A731" s="107" t="s">
        <v>6785</v>
      </c>
      <c r="B731" s="71" t="s">
        <v>7905</v>
      </c>
      <c r="C731" s="110" t="s">
        <v>7901</v>
      </c>
      <c r="D731" s="110" t="s">
        <v>7719</v>
      </c>
      <c r="E731" s="110" t="s">
        <v>7108</v>
      </c>
      <c r="F731" s="107" t="s">
        <v>1949</v>
      </c>
      <c r="G731" s="108" t="s">
        <v>7431</v>
      </c>
      <c r="H731" s="109">
        <v>32</v>
      </c>
      <c r="I731" s="109">
        <f t="shared" si="22"/>
        <v>10</v>
      </c>
      <c r="J731" s="107">
        <f t="shared" si="23"/>
        <v>42</v>
      </c>
      <c r="K731" s="110" t="str">
        <f>VLOOKUP(B731,'[1]MAIN-3647,48-2.6-13.10-17.11'!$C:$J,3,0)</f>
        <v>C0007-SST1345</v>
      </c>
    </row>
    <row r="732" spans="1:11" s="76" customFormat="1" ht="35.25" customHeight="1">
      <c r="A732" s="107" t="s">
        <v>6786</v>
      </c>
      <c r="B732" s="71" t="s">
        <v>7906</v>
      </c>
      <c r="C732" s="110" t="s">
        <v>7901</v>
      </c>
      <c r="D732" s="110" t="s">
        <v>1850</v>
      </c>
      <c r="E732" s="110" t="s">
        <v>7109</v>
      </c>
      <c r="F732" s="107" t="s">
        <v>1945</v>
      </c>
      <c r="G732" s="108" t="s">
        <v>7432</v>
      </c>
      <c r="H732" s="109">
        <v>131</v>
      </c>
      <c r="I732" s="109">
        <f t="shared" si="22"/>
        <v>20</v>
      </c>
      <c r="J732" s="107">
        <f t="shared" si="23"/>
        <v>151</v>
      </c>
      <c r="K732" s="110" t="str">
        <f>VLOOKUP(B732,'[1]MAIN-3647,48-2.6-13.10-17.11'!$C:$J,3,0)</f>
        <v>C0007-SST1345</v>
      </c>
    </row>
    <row r="733" spans="1:11" s="76" customFormat="1" ht="35.25" customHeight="1">
      <c r="A733" s="107" t="s">
        <v>6787</v>
      </c>
      <c r="B733" s="71" t="s">
        <v>7906</v>
      </c>
      <c r="C733" s="110" t="s">
        <v>7901</v>
      </c>
      <c r="D733" s="110" t="s">
        <v>1850</v>
      </c>
      <c r="E733" s="110" t="s">
        <v>7110</v>
      </c>
      <c r="F733" s="107" t="s">
        <v>1946</v>
      </c>
      <c r="G733" s="108" t="s">
        <v>7433</v>
      </c>
      <c r="H733" s="109">
        <v>373</v>
      </c>
      <c r="I733" s="109">
        <f t="shared" si="22"/>
        <v>40</v>
      </c>
      <c r="J733" s="107">
        <f t="shared" si="23"/>
        <v>413</v>
      </c>
      <c r="K733" s="110" t="str">
        <f>VLOOKUP(B733,'[1]MAIN-3647,48-2.6-13.10-17.11'!$C:$J,3,0)</f>
        <v>C0007-SST1345</v>
      </c>
    </row>
    <row r="734" spans="1:11" s="76" customFormat="1" ht="35.25" customHeight="1">
      <c r="A734" s="107" t="s">
        <v>6788</v>
      </c>
      <c r="B734" s="71" t="s">
        <v>7906</v>
      </c>
      <c r="C734" s="110" t="s">
        <v>7901</v>
      </c>
      <c r="D734" s="110" t="s">
        <v>1850</v>
      </c>
      <c r="E734" s="110" t="s">
        <v>7111</v>
      </c>
      <c r="F734" s="107" t="s">
        <v>1947</v>
      </c>
      <c r="G734" s="108" t="s">
        <v>7434</v>
      </c>
      <c r="H734" s="109">
        <v>444</v>
      </c>
      <c r="I734" s="109">
        <f t="shared" si="22"/>
        <v>50</v>
      </c>
      <c r="J734" s="107">
        <f t="shared" si="23"/>
        <v>494</v>
      </c>
      <c r="K734" s="110" t="str">
        <f>VLOOKUP(B734,'[1]MAIN-3647,48-2.6-13.10-17.11'!$C:$J,3,0)</f>
        <v>C0007-SST1345</v>
      </c>
    </row>
    <row r="735" spans="1:11" s="76" customFormat="1" ht="35.25" customHeight="1">
      <c r="A735" s="107" t="s">
        <v>6789</v>
      </c>
      <c r="B735" s="71" t="s">
        <v>7906</v>
      </c>
      <c r="C735" s="110" t="s">
        <v>7901</v>
      </c>
      <c r="D735" s="110" t="s">
        <v>1850</v>
      </c>
      <c r="E735" s="110" t="s">
        <v>7112</v>
      </c>
      <c r="F735" s="107" t="s">
        <v>1948</v>
      </c>
      <c r="G735" s="108" t="s">
        <v>7435</v>
      </c>
      <c r="H735" s="109">
        <v>353</v>
      </c>
      <c r="I735" s="109">
        <f t="shared" si="22"/>
        <v>40</v>
      </c>
      <c r="J735" s="107">
        <f t="shared" si="23"/>
        <v>393</v>
      </c>
      <c r="K735" s="110" t="str">
        <f>VLOOKUP(B735,'[1]MAIN-3647,48-2.6-13.10-17.11'!$C:$J,3,0)</f>
        <v>C0007-SST1345</v>
      </c>
    </row>
    <row r="736" spans="1:11" s="76" customFormat="1" ht="35.25" customHeight="1">
      <c r="A736" s="107" t="s">
        <v>6790</v>
      </c>
      <c r="B736" s="71" t="s">
        <v>7906</v>
      </c>
      <c r="C736" s="110" t="s">
        <v>7901</v>
      </c>
      <c r="D736" s="110" t="s">
        <v>1850</v>
      </c>
      <c r="E736" s="110" t="s">
        <v>7113</v>
      </c>
      <c r="F736" s="107" t="s">
        <v>1949</v>
      </c>
      <c r="G736" s="108" t="s">
        <v>7436</v>
      </c>
      <c r="H736" s="109">
        <v>121</v>
      </c>
      <c r="I736" s="109">
        <f t="shared" si="22"/>
        <v>20</v>
      </c>
      <c r="J736" s="107">
        <f t="shared" si="23"/>
        <v>141</v>
      </c>
      <c r="K736" s="110" t="str">
        <f>VLOOKUP(B736,'[1]MAIN-3647,48-2.6-13.10-17.11'!$C:$J,3,0)</f>
        <v>C0007-SST1345</v>
      </c>
    </row>
    <row r="737" spans="1:11" s="76" customFormat="1" ht="35.25" customHeight="1">
      <c r="A737" s="107" t="s">
        <v>6791</v>
      </c>
      <c r="B737" s="71" t="s">
        <v>7907</v>
      </c>
      <c r="C737" s="110" t="s">
        <v>7908</v>
      </c>
      <c r="D737" s="110" t="s">
        <v>1870</v>
      </c>
      <c r="E737" s="110" t="s">
        <v>7114</v>
      </c>
      <c r="F737" s="107" t="s">
        <v>1945</v>
      </c>
      <c r="G737" s="108" t="s">
        <v>7437</v>
      </c>
      <c r="H737" s="109">
        <v>31</v>
      </c>
      <c r="I737" s="109">
        <f t="shared" si="22"/>
        <v>10</v>
      </c>
      <c r="J737" s="107">
        <f t="shared" si="23"/>
        <v>41</v>
      </c>
      <c r="K737" s="110" t="str">
        <f>VLOOKUP(B737,'[1]MAIN-3647,48-2.6-13.10-17.11'!$C:$J,3,0)</f>
        <v>C0007-SST1371</v>
      </c>
    </row>
    <row r="738" spans="1:11" s="76" customFormat="1" ht="35.25" customHeight="1">
      <c r="A738" s="107" t="s">
        <v>6792</v>
      </c>
      <c r="B738" s="71" t="s">
        <v>7907</v>
      </c>
      <c r="C738" s="110" t="s">
        <v>7908</v>
      </c>
      <c r="D738" s="110" t="s">
        <v>1870</v>
      </c>
      <c r="E738" s="110" t="s">
        <v>7115</v>
      </c>
      <c r="F738" s="107" t="s">
        <v>1946</v>
      </c>
      <c r="G738" s="108" t="s">
        <v>7438</v>
      </c>
      <c r="H738" s="109">
        <v>82</v>
      </c>
      <c r="I738" s="109">
        <f t="shared" si="22"/>
        <v>10</v>
      </c>
      <c r="J738" s="107">
        <f t="shared" si="23"/>
        <v>92</v>
      </c>
      <c r="K738" s="110" t="str">
        <f>VLOOKUP(B738,'[1]MAIN-3647,48-2.6-13.10-17.11'!$C:$J,3,0)</f>
        <v>C0007-SST1371</v>
      </c>
    </row>
    <row r="739" spans="1:11" s="76" customFormat="1" ht="35.25" customHeight="1">
      <c r="A739" s="107" t="s">
        <v>6793</v>
      </c>
      <c r="B739" s="71" t="s">
        <v>7907</v>
      </c>
      <c r="C739" s="110" t="s">
        <v>7908</v>
      </c>
      <c r="D739" s="110" t="s">
        <v>1870</v>
      </c>
      <c r="E739" s="110" t="s">
        <v>7116</v>
      </c>
      <c r="F739" s="107" t="s">
        <v>1947</v>
      </c>
      <c r="G739" s="108" t="s">
        <v>7439</v>
      </c>
      <c r="H739" s="109">
        <v>95</v>
      </c>
      <c r="I739" s="109">
        <f t="shared" si="22"/>
        <v>10</v>
      </c>
      <c r="J739" s="107">
        <f t="shared" si="23"/>
        <v>105</v>
      </c>
      <c r="K739" s="110" t="str">
        <f>VLOOKUP(B739,'[1]MAIN-3647,48-2.6-13.10-17.11'!$C:$J,3,0)</f>
        <v>C0007-SST1371</v>
      </c>
    </row>
    <row r="740" spans="1:11" s="76" customFormat="1" ht="35.25" customHeight="1">
      <c r="A740" s="107" t="s">
        <v>6794</v>
      </c>
      <c r="B740" s="71" t="s">
        <v>7907</v>
      </c>
      <c r="C740" s="110" t="s">
        <v>7908</v>
      </c>
      <c r="D740" s="110" t="s">
        <v>1870</v>
      </c>
      <c r="E740" s="110" t="s">
        <v>7117</v>
      </c>
      <c r="F740" s="107" t="s">
        <v>1948</v>
      </c>
      <c r="G740" s="108" t="s">
        <v>7440</v>
      </c>
      <c r="H740" s="109">
        <v>79</v>
      </c>
      <c r="I740" s="109">
        <f t="shared" si="22"/>
        <v>10</v>
      </c>
      <c r="J740" s="107">
        <f t="shared" si="23"/>
        <v>89</v>
      </c>
      <c r="K740" s="110" t="str">
        <f>VLOOKUP(B740,'[1]MAIN-3647,48-2.6-13.10-17.11'!$C:$J,3,0)</f>
        <v>C0007-SST1371</v>
      </c>
    </row>
    <row r="741" spans="1:11" s="76" customFormat="1" ht="35.25" customHeight="1">
      <c r="A741" s="107" t="s">
        <v>6795</v>
      </c>
      <c r="B741" s="71" t="s">
        <v>7909</v>
      </c>
      <c r="C741" s="110" t="s">
        <v>7908</v>
      </c>
      <c r="D741" s="110" t="s">
        <v>4736</v>
      </c>
      <c r="E741" s="110" t="s">
        <v>7118</v>
      </c>
      <c r="F741" s="107" t="s">
        <v>1945</v>
      </c>
      <c r="G741" s="108" t="s">
        <v>7441</v>
      </c>
      <c r="H741" s="109">
        <v>22</v>
      </c>
      <c r="I741" s="109">
        <f t="shared" si="22"/>
        <v>10</v>
      </c>
      <c r="J741" s="107">
        <f t="shared" si="23"/>
        <v>32</v>
      </c>
      <c r="K741" s="110" t="str">
        <f>VLOOKUP(B741,'[1]MAIN-3647,48-2.6-13.10-17.11'!$C:$J,3,0)</f>
        <v>C0007-SST1371</v>
      </c>
    </row>
    <row r="742" spans="1:11" s="76" customFormat="1" ht="35.25" customHeight="1">
      <c r="A742" s="107" t="s">
        <v>6796</v>
      </c>
      <c r="B742" s="71" t="s">
        <v>7909</v>
      </c>
      <c r="C742" s="110" t="s">
        <v>7908</v>
      </c>
      <c r="D742" s="110" t="s">
        <v>4736</v>
      </c>
      <c r="E742" s="110" t="s">
        <v>7119</v>
      </c>
      <c r="F742" s="107" t="s">
        <v>1946</v>
      </c>
      <c r="G742" s="108" t="s">
        <v>7442</v>
      </c>
      <c r="H742" s="109">
        <v>55</v>
      </c>
      <c r="I742" s="109">
        <f t="shared" si="22"/>
        <v>10</v>
      </c>
      <c r="J742" s="107">
        <f t="shared" si="23"/>
        <v>65</v>
      </c>
      <c r="K742" s="110" t="str">
        <f>VLOOKUP(B742,'[1]MAIN-3647,48-2.6-13.10-17.11'!$C:$J,3,0)</f>
        <v>C0007-SST1371</v>
      </c>
    </row>
    <row r="743" spans="1:11" s="76" customFormat="1" ht="35.25" customHeight="1">
      <c r="A743" s="107" t="s">
        <v>6797</v>
      </c>
      <c r="B743" s="71" t="s">
        <v>7909</v>
      </c>
      <c r="C743" s="110" t="s">
        <v>7908</v>
      </c>
      <c r="D743" s="110" t="s">
        <v>4736</v>
      </c>
      <c r="E743" s="110" t="s">
        <v>7120</v>
      </c>
      <c r="F743" s="107" t="s">
        <v>1947</v>
      </c>
      <c r="G743" s="108" t="s">
        <v>7443</v>
      </c>
      <c r="H743" s="109">
        <v>61</v>
      </c>
      <c r="I743" s="109">
        <f t="shared" si="22"/>
        <v>10</v>
      </c>
      <c r="J743" s="107">
        <f t="shared" si="23"/>
        <v>71</v>
      </c>
      <c r="K743" s="110" t="str">
        <f>VLOOKUP(B743,'[1]MAIN-3647,48-2.6-13.10-17.11'!$C:$J,3,0)</f>
        <v>C0007-SST1371</v>
      </c>
    </row>
    <row r="744" spans="1:11" s="76" customFormat="1" ht="35.25" customHeight="1">
      <c r="A744" s="107" t="s">
        <v>6798</v>
      </c>
      <c r="B744" s="71" t="s">
        <v>7909</v>
      </c>
      <c r="C744" s="110" t="s">
        <v>7908</v>
      </c>
      <c r="D744" s="110" t="s">
        <v>4736</v>
      </c>
      <c r="E744" s="110" t="s">
        <v>7121</v>
      </c>
      <c r="F744" s="107" t="s">
        <v>1948</v>
      </c>
      <c r="G744" s="108" t="s">
        <v>7444</v>
      </c>
      <c r="H744" s="109">
        <v>51</v>
      </c>
      <c r="I744" s="109">
        <f t="shared" si="22"/>
        <v>10</v>
      </c>
      <c r="J744" s="107">
        <f t="shared" si="23"/>
        <v>61</v>
      </c>
      <c r="K744" s="110" t="str">
        <f>VLOOKUP(B744,'[1]MAIN-3647,48-2.6-13.10-17.11'!$C:$J,3,0)</f>
        <v>C0007-SST1371</v>
      </c>
    </row>
    <row r="745" spans="1:11" s="76" customFormat="1" ht="35.25" customHeight="1">
      <c r="A745" s="107" t="s">
        <v>6799</v>
      </c>
      <c r="B745" s="71" t="s">
        <v>7910</v>
      </c>
      <c r="C745" s="110" t="s">
        <v>7908</v>
      </c>
      <c r="D745" s="110" t="s">
        <v>1853</v>
      </c>
      <c r="E745" s="110" t="s">
        <v>7122</v>
      </c>
      <c r="F745" s="107" t="s">
        <v>1945</v>
      </c>
      <c r="G745" s="108" t="s">
        <v>7445</v>
      </c>
      <c r="H745" s="109">
        <v>24</v>
      </c>
      <c r="I745" s="109">
        <f t="shared" si="22"/>
        <v>10</v>
      </c>
      <c r="J745" s="107">
        <f t="shared" si="23"/>
        <v>34</v>
      </c>
      <c r="K745" s="110" t="str">
        <f>VLOOKUP(B745,'[1]MAIN-3647,48-2.6-13.10-17.11'!$C:$J,3,0)</f>
        <v>C0007-SST1371</v>
      </c>
    </row>
    <row r="746" spans="1:11" s="76" customFormat="1" ht="35.25" customHeight="1">
      <c r="A746" s="107" t="s">
        <v>6800</v>
      </c>
      <c r="B746" s="71" t="s">
        <v>7910</v>
      </c>
      <c r="C746" s="110" t="s">
        <v>7908</v>
      </c>
      <c r="D746" s="110" t="s">
        <v>1853</v>
      </c>
      <c r="E746" s="110" t="s">
        <v>7123</v>
      </c>
      <c r="F746" s="107" t="s">
        <v>1946</v>
      </c>
      <c r="G746" s="108" t="s">
        <v>7446</v>
      </c>
      <c r="H746" s="109">
        <v>63</v>
      </c>
      <c r="I746" s="109">
        <f t="shared" si="22"/>
        <v>10</v>
      </c>
      <c r="J746" s="107">
        <f t="shared" si="23"/>
        <v>73</v>
      </c>
      <c r="K746" s="110" t="str">
        <f>VLOOKUP(B746,'[1]MAIN-3647,48-2.6-13.10-17.11'!$C:$J,3,0)</f>
        <v>C0007-SST1371</v>
      </c>
    </row>
    <row r="747" spans="1:11" s="76" customFormat="1" ht="35.25" customHeight="1">
      <c r="A747" s="107" t="s">
        <v>6801</v>
      </c>
      <c r="B747" s="71" t="s">
        <v>7910</v>
      </c>
      <c r="C747" s="110" t="s">
        <v>7908</v>
      </c>
      <c r="D747" s="110" t="s">
        <v>1853</v>
      </c>
      <c r="E747" s="110" t="s">
        <v>7124</v>
      </c>
      <c r="F747" s="107" t="s">
        <v>1947</v>
      </c>
      <c r="G747" s="108" t="s">
        <v>7447</v>
      </c>
      <c r="H747" s="109">
        <v>70</v>
      </c>
      <c r="I747" s="109">
        <f t="shared" si="22"/>
        <v>10</v>
      </c>
      <c r="J747" s="107">
        <f t="shared" si="23"/>
        <v>80</v>
      </c>
      <c r="K747" s="110" t="str">
        <f>VLOOKUP(B747,'[1]MAIN-3647,48-2.6-13.10-17.11'!$C:$J,3,0)</f>
        <v>C0007-SST1371</v>
      </c>
    </row>
    <row r="748" spans="1:11" s="76" customFormat="1" ht="35.25" customHeight="1">
      <c r="A748" s="107" t="s">
        <v>6802</v>
      </c>
      <c r="B748" s="71" t="s">
        <v>7910</v>
      </c>
      <c r="C748" s="110" t="s">
        <v>7908</v>
      </c>
      <c r="D748" s="110" t="s">
        <v>1853</v>
      </c>
      <c r="E748" s="110" t="s">
        <v>7125</v>
      </c>
      <c r="F748" s="107" t="s">
        <v>1948</v>
      </c>
      <c r="G748" s="108" t="s">
        <v>7448</v>
      </c>
      <c r="H748" s="109">
        <v>59</v>
      </c>
      <c r="I748" s="109">
        <f t="shared" si="22"/>
        <v>10</v>
      </c>
      <c r="J748" s="107">
        <f t="shared" si="23"/>
        <v>69</v>
      </c>
      <c r="K748" s="110" t="str">
        <f>VLOOKUP(B748,'[1]MAIN-3647,48-2.6-13.10-17.11'!$C:$J,3,0)</f>
        <v>C0007-SST1371</v>
      </c>
    </row>
    <row r="749" spans="1:11" s="76" customFormat="1" ht="35.25" customHeight="1">
      <c r="A749" s="107" t="s">
        <v>6803</v>
      </c>
      <c r="B749" s="71" t="s">
        <v>7911</v>
      </c>
      <c r="C749" s="110" t="s">
        <v>7908</v>
      </c>
      <c r="D749" s="110" t="s">
        <v>1850</v>
      </c>
      <c r="E749" s="110" t="s">
        <v>7126</v>
      </c>
      <c r="F749" s="107" t="s">
        <v>1945</v>
      </c>
      <c r="G749" s="108" t="s">
        <v>7449</v>
      </c>
      <c r="H749" s="109">
        <v>33</v>
      </c>
      <c r="I749" s="109">
        <f t="shared" si="22"/>
        <v>10</v>
      </c>
      <c r="J749" s="107">
        <f t="shared" si="23"/>
        <v>43</v>
      </c>
      <c r="K749" s="110" t="str">
        <f>VLOOKUP(B749,'[1]MAIN-3647,48-2.6-13.10-17.11'!$C:$J,3,0)</f>
        <v>C0007-SST1371</v>
      </c>
    </row>
    <row r="750" spans="1:11" s="76" customFormat="1" ht="35.25" customHeight="1">
      <c r="A750" s="107" t="s">
        <v>6804</v>
      </c>
      <c r="B750" s="71" t="s">
        <v>7911</v>
      </c>
      <c r="C750" s="110" t="s">
        <v>7908</v>
      </c>
      <c r="D750" s="110" t="s">
        <v>1850</v>
      </c>
      <c r="E750" s="110" t="s">
        <v>7127</v>
      </c>
      <c r="F750" s="107" t="s">
        <v>1946</v>
      </c>
      <c r="G750" s="108" t="s">
        <v>7450</v>
      </c>
      <c r="H750" s="109">
        <v>87</v>
      </c>
      <c r="I750" s="109">
        <f t="shared" si="22"/>
        <v>10</v>
      </c>
      <c r="J750" s="107">
        <f t="shared" si="23"/>
        <v>97</v>
      </c>
      <c r="K750" s="110" t="str">
        <f>VLOOKUP(B750,'[1]MAIN-3647,48-2.6-13.10-17.11'!$C:$J,3,0)</f>
        <v>C0007-SST1371</v>
      </c>
    </row>
    <row r="751" spans="1:11" s="76" customFormat="1" ht="35.25" customHeight="1">
      <c r="A751" s="107" t="s">
        <v>6805</v>
      </c>
      <c r="B751" s="71" t="s">
        <v>7911</v>
      </c>
      <c r="C751" s="110" t="s">
        <v>7908</v>
      </c>
      <c r="D751" s="110" t="s">
        <v>1850</v>
      </c>
      <c r="E751" s="110" t="s">
        <v>7128</v>
      </c>
      <c r="F751" s="107" t="s">
        <v>1947</v>
      </c>
      <c r="G751" s="108" t="s">
        <v>7451</v>
      </c>
      <c r="H751" s="109">
        <v>100</v>
      </c>
      <c r="I751" s="109">
        <f t="shared" si="22"/>
        <v>10</v>
      </c>
      <c r="J751" s="107">
        <f t="shared" si="23"/>
        <v>110</v>
      </c>
      <c r="K751" s="110" t="str">
        <f>VLOOKUP(B751,'[1]MAIN-3647,48-2.6-13.10-17.11'!$C:$J,3,0)</f>
        <v>C0007-SST1371</v>
      </c>
    </row>
    <row r="752" spans="1:11" s="76" customFormat="1" ht="35.25" customHeight="1">
      <c r="A752" s="107" t="s">
        <v>6806</v>
      </c>
      <c r="B752" s="71" t="s">
        <v>7911</v>
      </c>
      <c r="C752" s="110" t="s">
        <v>7908</v>
      </c>
      <c r="D752" s="110" t="s">
        <v>1850</v>
      </c>
      <c r="E752" s="110" t="s">
        <v>7129</v>
      </c>
      <c r="F752" s="107" t="s">
        <v>1948</v>
      </c>
      <c r="G752" s="108" t="s">
        <v>7452</v>
      </c>
      <c r="H752" s="109">
        <v>84</v>
      </c>
      <c r="I752" s="109">
        <f t="shared" si="22"/>
        <v>10</v>
      </c>
      <c r="J752" s="107">
        <f t="shared" si="23"/>
        <v>94</v>
      </c>
      <c r="K752" s="110" t="str">
        <f>VLOOKUP(B752,'[1]MAIN-3647,48-2.6-13.10-17.11'!$C:$J,3,0)</f>
        <v>C0007-SST1371</v>
      </c>
    </row>
    <row r="753" spans="1:11" s="76" customFormat="1" ht="35.25" customHeight="1">
      <c r="A753" s="107" t="s">
        <v>6807</v>
      </c>
      <c r="B753" s="71" t="s">
        <v>7912</v>
      </c>
      <c r="C753" s="110" t="s">
        <v>7908</v>
      </c>
      <c r="D753" s="110" t="s">
        <v>1869</v>
      </c>
      <c r="E753" s="110" t="s">
        <v>7130</v>
      </c>
      <c r="F753" s="107" t="s">
        <v>1945</v>
      </c>
      <c r="G753" s="108" t="s">
        <v>7453</v>
      </c>
      <c r="H753" s="109">
        <v>22</v>
      </c>
      <c r="I753" s="109">
        <f t="shared" si="22"/>
        <v>10</v>
      </c>
      <c r="J753" s="107">
        <f t="shared" si="23"/>
        <v>32</v>
      </c>
      <c r="K753" s="110" t="str">
        <f>VLOOKUP(B753,'[1]MAIN-3647,48-2.6-13.10-17.11'!$C:$J,3,0)</f>
        <v>C0007-SST1371</v>
      </c>
    </row>
    <row r="754" spans="1:11" s="76" customFormat="1" ht="35.25" customHeight="1">
      <c r="A754" s="107" t="s">
        <v>6808</v>
      </c>
      <c r="B754" s="71" t="s">
        <v>7912</v>
      </c>
      <c r="C754" s="110" t="s">
        <v>7908</v>
      </c>
      <c r="D754" s="110" t="s">
        <v>1869</v>
      </c>
      <c r="E754" s="110" t="s">
        <v>7131</v>
      </c>
      <c r="F754" s="107" t="s">
        <v>1946</v>
      </c>
      <c r="G754" s="108" t="s">
        <v>7454</v>
      </c>
      <c r="H754" s="109">
        <v>55</v>
      </c>
      <c r="I754" s="109">
        <f t="shared" si="22"/>
        <v>10</v>
      </c>
      <c r="J754" s="107">
        <f t="shared" si="23"/>
        <v>65</v>
      </c>
      <c r="K754" s="110" t="str">
        <f>VLOOKUP(B754,'[1]MAIN-3647,48-2.6-13.10-17.11'!$C:$J,3,0)</f>
        <v>C0007-SST1371</v>
      </c>
    </row>
    <row r="755" spans="1:11" s="76" customFormat="1" ht="35.25" customHeight="1">
      <c r="A755" s="107" t="s">
        <v>6809</v>
      </c>
      <c r="B755" s="71" t="s">
        <v>7912</v>
      </c>
      <c r="C755" s="110" t="s">
        <v>7908</v>
      </c>
      <c r="D755" s="110" t="s">
        <v>1869</v>
      </c>
      <c r="E755" s="110" t="s">
        <v>7132</v>
      </c>
      <c r="F755" s="107" t="s">
        <v>1947</v>
      </c>
      <c r="G755" s="108" t="s">
        <v>7455</v>
      </c>
      <c r="H755" s="109">
        <v>61</v>
      </c>
      <c r="I755" s="109">
        <f t="shared" si="22"/>
        <v>10</v>
      </c>
      <c r="J755" s="107">
        <f t="shared" si="23"/>
        <v>71</v>
      </c>
      <c r="K755" s="110" t="str">
        <f>VLOOKUP(B755,'[1]MAIN-3647,48-2.6-13.10-17.11'!$C:$J,3,0)</f>
        <v>C0007-SST1371</v>
      </c>
    </row>
    <row r="756" spans="1:11" s="76" customFormat="1" ht="35.25" customHeight="1">
      <c r="A756" s="107" t="s">
        <v>6810</v>
      </c>
      <c r="B756" s="71" t="s">
        <v>7912</v>
      </c>
      <c r="C756" s="110" t="s">
        <v>7908</v>
      </c>
      <c r="D756" s="110" t="s">
        <v>1869</v>
      </c>
      <c r="E756" s="110" t="s">
        <v>7133</v>
      </c>
      <c r="F756" s="107" t="s">
        <v>1948</v>
      </c>
      <c r="G756" s="108" t="s">
        <v>7456</v>
      </c>
      <c r="H756" s="109">
        <v>51</v>
      </c>
      <c r="I756" s="109">
        <f t="shared" si="22"/>
        <v>10</v>
      </c>
      <c r="J756" s="107">
        <f t="shared" si="23"/>
        <v>61</v>
      </c>
      <c r="K756" s="110" t="str">
        <f>VLOOKUP(B756,'[1]MAIN-3647,48-2.6-13.10-17.11'!$C:$J,3,0)</f>
        <v>C0007-SST1371</v>
      </c>
    </row>
    <row r="757" spans="1:11" s="76" customFormat="1" ht="35.25" customHeight="1">
      <c r="A757" s="107" t="s">
        <v>6811</v>
      </c>
      <c r="B757" s="71" t="s">
        <v>7913</v>
      </c>
      <c r="C757" s="110" t="s">
        <v>7908</v>
      </c>
      <c r="D757" s="110" t="s">
        <v>7839</v>
      </c>
      <c r="E757" s="110" t="s">
        <v>7134</v>
      </c>
      <c r="F757" s="107" t="s">
        <v>1945</v>
      </c>
      <c r="G757" s="108" t="s">
        <v>7457</v>
      </c>
      <c r="H757" s="109">
        <v>22</v>
      </c>
      <c r="I757" s="109">
        <f t="shared" si="22"/>
        <v>10</v>
      </c>
      <c r="J757" s="107">
        <f t="shared" si="23"/>
        <v>32</v>
      </c>
      <c r="K757" s="110" t="str">
        <f>VLOOKUP(B757,'[1]MAIN-3647,48-2.6-13.10-17.11'!$C:$J,3,0)</f>
        <v>C0007-SST1371</v>
      </c>
    </row>
    <row r="758" spans="1:11" s="76" customFormat="1" ht="35.25" customHeight="1">
      <c r="A758" s="107" t="s">
        <v>6812</v>
      </c>
      <c r="B758" s="71" t="s">
        <v>7913</v>
      </c>
      <c r="C758" s="110" t="s">
        <v>7908</v>
      </c>
      <c r="D758" s="110" t="s">
        <v>7839</v>
      </c>
      <c r="E758" s="110" t="s">
        <v>7135</v>
      </c>
      <c r="F758" s="107" t="s">
        <v>1946</v>
      </c>
      <c r="G758" s="108" t="s">
        <v>7458</v>
      </c>
      <c r="H758" s="109">
        <v>55</v>
      </c>
      <c r="I758" s="109">
        <f t="shared" si="22"/>
        <v>10</v>
      </c>
      <c r="J758" s="107">
        <f t="shared" si="23"/>
        <v>65</v>
      </c>
      <c r="K758" s="110" t="str">
        <f>VLOOKUP(B758,'[1]MAIN-3647,48-2.6-13.10-17.11'!$C:$J,3,0)</f>
        <v>C0007-SST1371</v>
      </c>
    </row>
    <row r="759" spans="1:11" s="76" customFormat="1" ht="35.25" customHeight="1">
      <c r="A759" s="107" t="s">
        <v>6813</v>
      </c>
      <c r="B759" s="71" t="s">
        <v>7913</v>
      </c>
      <c r="C759" s="110" t="s">
        <v>7908</v>
      </c>
      <c r="D759" s="110" t="s">
        <v>7839</v>
      </c>
      <c r="E759" s="110" t="s">
        <v>7136</v>
      </c>
      <c r="F759" s="107" t="s">
        <v>1947</v>
      </c>
      <c r="G759" s="108" t="s">
        <v>7459</v>
      </c>
      <c r="H759" s="109">
        <v>61</v>
      </c>
      <c r="I759" s="109">
        <f t="shared" si="22"/>
        <v>10</v>
      </c>
      <c r="J759" s="107">
        <f t="shared" si="23"/>
        <v>71</v>
      </c>
      <c r="K759" s="110" t="str">
        <f>VLOOKUP(B759,'[1]MAIN-3647,48-2.6-13.10-17.11'!$C:$J,3,0)</f>
        <v>C0007-SST1371</v>
      </c>
    </row>
    <row r="760" spans="1:11" s="76" customFormat="1" ht="35.25" customHeight="1">
      <c r="A760" s="107" t="s">
        <v>6814</v>
      </c>
      <c r="B760" s="71" t="s">
        <v>7913</v>
      </c>
      <c r="C760" s="110" t="s">
        <v>7908</v>
      </c>
      <c r="D760" s="110" t="s">
        <v>7839</v>
      </c>
      <c r="E760" s="110" t="s">
        <v>7137</v>
      </c>
      <c r="F760" s="107" t="s">
        <v>1948</v>
      </c>
      <c r="G760" s="108" t="s">
        <v>7460</v>
      </c>
      <c r="H760" s="109">
        <v>51</v>
      </c>
      <c r="I760" s="109">
        <f t="shared" si="22"/>
        <v>10</v>
      </c>
      <c r="J760" s="107">
        <f t="shared" si="23"/>
        <v>61</v>
      </c>
      <c r="K760" s="110" t="str">
        <f>VLOOKUP(B760,'[1]MAIN-3647,48-2.6-13.10-17.11'!$C:$J,3,0)</f>
        <v>C0007-SST1371</v>
      </c>
    </row>
    <row r="761" spans="1:11" s="76" customFormat="1" ht="35.25" customHeight="1">
      <c r="A761" s="107" t="s">
        <v>6815</v>
      </c>
      <c r="B761" s="71" t="s">
        <v>7914</v>
      </c>
      <c r="C761" s="110" t="s">
        <v>7915</v>
      </c>
      <c r="D761" s="110" t="s">
        <v>1850</v>
      </c>
      <c r="E761" s="110" t="s">
        <v>7138</v>
      </c>
      <c r="F761" s="107" t="s">
        <v>1945</v>
      </c>
      <c r="G761" s="108" t="s">
        <v>7461</v>
      </c>
      <c r="H761" s="109">
        <v>33</v>
      </c>
      <c r="I761" s="109">
        <f t="shared" si="22"/>
        <v>10</v>
      </c>
      <c r="J761" s="107">
        <f t="shared" si="23"/>
        <v>43</v>
      </c>
      <c r="K761" s="110" t="str">
        <f>VLOOKUP(B761,'[1]MAIN-3647,48-2.6-13.10-17.11'!$C:$J,3,0)</f>
        <v>C0007-PSS015</v>
      </c>
    </row>
    <row r="762" spans="1:11" s="76" customFormat="1" ht="35.25" customHeight="1">
      <c r="A762" s="107" t="s">
        <v>6816</v>
      </c>
      <c r="B762" s="71" t="s">
        <v>7914</v>
      </c>
      <c r="C762" s="110" t="s">
        <v>7915</v>
      </c>
      <c r="D762" s="110" t="s">
        <v>1850</v>
      </c>
      <c r="E762" s="110" t="s">
        <v>7139</v>
      </c>
      <c r="F762" s="107" t="s">
        <v>1946</v>
      </c>
      <c r="G762" s="108" t="s">
        <v>7462</v>
      </c>
      <c r="H762" s="109">
        <v>71</v>
      </c>
      <c r="I762" s="109">
        <f t="shared" si="22"/>
        <v>10</v>
      </c>
      <c r="J762" s="107">
        <f t="shared" si="23"/>
        <v>81</v>
      </c>
      <c r="K762" s="110" t="str">
        <f>VLOOKUP(B762,'[1]MAIN-3647,48-2.6-13.10-17.11'!$C:$J,3,0)</f>
        <v>C0007-PSS015</v>
      </c>
    </row>
    <row r="763" spans="1:11" s="76" customFormat="1" ht="35.25" customHeight="1">
      <c r="A763" s="107" t="s">
        <v>6817</v>
      </c>
      <c r="B763" s="71" t="s">
        <v>7914</v>
      </c>
      <c r="C763" s="110" t="s">
        <v>7915</v>
      </c>
      <c r="D763" s="110" t="s">
        <v>1850</v>
      </c>
      <c r="E763" s="110" t="s">
        <v>7140</v>
      </c>
      <c r="F763" s="107" t="s">
        <v>1947</v>
      </c>
      <c r="G763" s="108" t="s">
        <v>7463</v>
      </c>
      <c r="H763" s="109">
        <v>82</v>
      </c>
      <c r="I763" s="109">
        <f t="shared" si="22"/>
        <v>10</v>
      </c>
      <c r="J763" s="107">
        <f t="shared" si="23"/>
        <v>92</v>
      </c>
      <c r="K763" s="110" t="str">
        <f>VLOOKUP(B763,'[1]MAIN-3647,48-2.6-13.10-17.11'!$C:$J,3,0)</f>
        <v>C0007-PSS015</v>
      </c>
    </row>
    <row r="764" spans="1:11" s="76" customFormat="1" ht="35.25" customHeight="1">
      <c r="A764" s="107" t="s">
        <v>6818</v>
      </c>
      <c r="B764" s="71" t="s">
        <v>7914</v>
      </c>
      <c r="C764" s="110" t="s">
        <v>7915</v>
      </c>
      <c r="D764" s="110" t="s">
        <v>1850</v>
      </c>
      <c r="E764" s="110" t="s">
        <v>7141</v>
      </c>
      <c r="F764" s="107" t="s">
        <v>1948</v>
      </c>
      <c r="G764" s="108" t="s">
        <v>7464</v>
      </c>
      <c r="H764" s="109">
        <v>56</v>
      </c>
      <c r="I764" s="109">
        <f t="shared" si="22"/>
        <v>10</v>
      </c>
      <c r="J764" s="107">
        <f t="shared" si="23"/>
        <v>66</v>
      </c>
      <c r="K764" s="110" t="str">
        <f>VLOOKUP(B764,'[1]MAIN-3647,48-2.6-13.10-17.11'!$C:$J,3,0)</f>
        <v>C0007-PSS015</v>
      </c>
    </row>
    <row r="765" spans="1:11" s="76" customFormat="1" ht="35.25" customHeight="1">
      <c r="A765" s="107" t="s">
        <v>6819</v>
      </c>
      <c r="B765" s="71" t="s">
        <v>7914</v>
      </c>
      <c r="C765" s="110" t="s">
        <v>7915</v>
      </c>
      <c r="D765" s="110" t="s">
        <v>1850</v>
      </c>
      <c r="E765" s="110" t="s">
        <v>7142</v>
      </c>
      <c r="F765" s="107" t="s">
        <v>1949</v>
      </c>
      <c r="G765" s="108" t="s">
        <v>7465</v>
      </c>
      <c r="H765" s="109">
        <v>22</v>
      </c>
      <c r="I765" s="109">
        <f t="shared" si="22"/>
        <v>10</v>
      </c>
      <c r="J765" s="107">
        <f t="shared" si="23"/>
        <v>32</v>
      </c>
      <c r="K765" s="110" t="str">
        <f>VLOOKUP(B765,'[1]MAIN-3647,48-2.6-13.10-17.11'!$C:$J,3,0)</f>
        <v>C0007-PSS015</v>
      </c>
    </row>
    <row r="766" spans="1:11" s="76" customFormat="1" ht="35.25" customHeight="1">
      <c r="A766" s="107" t="s">
        <v>6820</v>
      </c>
      <c r="B766" s="71" t="s">
        <v>7916</v>
      </c>
      <c r="C766" s="110" t="s">
        <v>7915</v>
      </c>
      <c r="D766" s="110" t="s">
        <v>1853</v>
      </c>
      <c r="E766" s="110" t="s">
        <v>7143</v>
      </c>
      <c r="F766" s="107" t="s">
        <v>1945</v>
      </c>
      <c r="G766" s="108" t="s">
        <v>7466</v>
      </c>
      <c r="H766" s="109">
        <v>16</v>
      </c>
      <c r="I766" s="109">
        <f t="shared" si="22"/>
        <v>10</v>
      </c>
      <c r="J766" s="107">
        <f t="shared" si="23"/>
        <v>26</v>
      </c>
      <c r="K766" s="110" t="str">
        <f>VLOOKUP(B766,'[1]MAIN-3647,48-2.6-13.10-17.11'!$C:$J,3,0)</f>
        <v>C0007-PSS015</v>
      </c>
    </row>
    <row r="767" spans="1:11" s="76" customFormat="1" ht="35.25" customHeight="1">
      <c r="A767" s="107" t="s">
        <v>6821</v>
      </c>
      <c r="B767" s="71" t="s">
        <v>7916</v>
      </c>
      <c r="C767" s="110" t="s">
        <v>7915</v>
      </c>
      <c r="D767" s="110" t="s">
        <v>1853</v>
      </c>
      <c r="E767" s="110" t="s">
        <v>7144</v>
      </c>
      <c r="F767" s="107" t="s">
        <v>1946</v>
      </c>
      <c r="G767" s="108" t="s">
        <v>7467</v>
      </c>
      <c r="H767" s="109">
        <v>37</v>
      </c>
      <c r="I767" s="109">
        <f t="shared" si="22"/>
        <v>10</v>
      </c>
      <c r="J767" s="107">
        <f t="shared" si="23"/>
        <v>47</v>
      </c>
      <c r="K767" s="110" t="str">
        <f>VLOOKUP(B767,'[1]MAIN-3647,48-2.6-13.10-17.11'!$C:$J,3,0)</f>
        <v>C0007-PSS015</v>
      </c>
    </row>
    <row r="768" spans="1:11" s="76" customFormat="1" ht="35.25" customHeight="1">
      <c r="A768" s="107" t="s">
        <v>6822</v>
      </c>
      <c r="B768" s="71" t="s">
        <v>7916</v>
      </c>
      <c r="C768" s="110" t="s">
        <v>7915</v>
      </c>
      <c r="D768" s="110" t="s">
        <v>1853</v>
      </c>
      <c r="E768" s="110" t="s">
        <v>7145</v>
      </c>
      <c r="F768" s="107" t="s">
        <v>1947</v>
      </c>
      <c r="G768" s="108" t="s">
        <v>7468</v>
      </c>
      <c r="H768" s="109">
        <v>43</v>
      </c>
      <c r="I768" s="109">
        <f t="shared" si="22"/>
        <v>10</v>
      </c>
      <c r="J768" s="107">
        <f t="shared" si="23"/>
        <v>53</v>
      </c>
      <c r="K768" s="110" t="str">
        <f>VLOOKUP(B768,'[1]MAIN-3647,48-2.6-13.10-17.11'!$C:$J,3,0)</f>
        <v>C0007-PSS015</v>
      </c>
    </row>
    <row r="769" spans="1:11" s="76" customFormat="1" ht="35.25" customHeight="1">
      <c r="A769" s="107" t="s">
        <v>6823</v>
      </c>
      <c r="B769" s="71" t="s">
        <v>7916</v>
      </c>
      <c r="C769" s="110" t="s">
        <v>7915</v>
      </c>
      <c r="D769" s="110" t="s">
        <v>1853</v>
      </c>
      <c r="E769" s="110" t="s">
        <v>7146</v>
      </c>
      <c r="F769" s="107" t="s">
        <v>1948</v>
      </c>
      <c r="G769" s="108" t="s">
        <v>7469</v>
      </c>
      <c r="H769" s="109">
        <v>30</v>
      </c>
      <c r="I769" s="109">
        <f t="shared" si="22"/>
        <v>10</v>
      </c>
      <c r="J769" s="107">
        <f t="shared" si="23"/>
        <v>40</v>
      </c>
      <c r="K769" s="110" t="str">
        <f>VLOOKUP(B769,'[1]MAIN-3647,48-2.6-13.10-17.11'!$C:$J,3,0)</f>
        <v>C0007-PSS015</v>
      </c>
    </row>
    <row r="770" spans="1:11" s="76" customFormat="1" ht="35.25" customHeight="1">
      <c r="A770" s="107" t="s">
        <v>6824</v>
      </c>
      <c r="B770" s="71" t="s">
        <v>7916</v>
      </c>
      <c r="C770" s="110" t="s">
        <v>7915</v>
      </c>
      <c r="D770" s="110" t="s">
        <v>1853</v>
      </c>
      <c r="E770" s="110" t="s">
        <v>7147</v>
      </c>
      <c r="F770" s="107" t="s">
        <v>1949</v>
      </c>
      <c r="G770" s="108" t="s">
        <v>7470</v>
      </c>
      <c r="H770" s="109">
        <v>13</v>
      </c>
      <c r="I770" s="109">
        <f t="shared" si="22"/>
        <v>10</v>
      </c>
      <c r="J770" s="107">
        <f t="shared" si="23"/>
        <v>23</v>
      </c>
      <c r="K770" s="110" t="str">
        <f>VLOOKUP(B770,'[1]MAIN-3647,48-2.6-13.10-17.11'!$C:$J,3,0)</f>
        <v>C0007-PSS015</v>
      </c>
    </row>
    <row r="771" spans="1:11" s="76" customFormat="1" ht="35.25" customHeight="1">
      <c r="A771" s="107" t="s">
        <v>6825</v>
      </c>
      <c r="B771" s="71" t="s">
        <v>7917</v>
      </c>
      <c r="C771" s="110" t="s">
        <v>7915</v>
      </c>
      <c r="D771" s="110" t="s">
        <v>1870</v>
      </c>
      <c r="E771" s="110" t="s">
        <v>7148</v>
      </c>
      <c r="F771" s="107" t="s">
        <v>1945</v>
      </c>
      <c r="G771" s="108" t="s">
        <v>7471</v>
      </c>
      <c r="H771" s="109">
        <v>28</v>
      </c>
      <c r="I771" s="109">
        <f t="shared" si="22"/>
        <v>10</v>
      </c>
      <c r="J771" s="107">
        <f t="shared" si="23"/>
        <v>38</v>
      </c>
      <c r="K771" s="110" t="str">
        <f>VLOOKUP(B771,'[1]MAIN-3647,48-2.6-13.10-17.11'!$C:$J,3,0)</f>
        <v>C0007-PSS015</v>
      </c>
    </row>
    <row r="772" spans="1:11" s="76" customFormat="1" ht="35.25" customHeight="1">
      <c r="A772" s="107" t="s">
        <v>6826</v>
      </c>
      <c r="B772" s="71" t="s">
        <v>7917</v>
      </c>
      <c r="C772" s="110" t="s">
        <v>7915</v>
      </c>
      <c r="D772" s="110" t="s">
        <v>1870</v>
      </c>
      <c r="E772" s="110" t="s">
        <v>7149</v>
      </c>
      <c r="F772" s="107" t="s">
        <v>1946</v>
      </c>
      <c r="G772" s="108" t="s">
        <v>7472</v>
      </c>
      <c r="H772" s="109">
        <v>61</v>
      </c>
      <c r="I772" s="109">
        <f t="shared" ref="I772:I835" si="24">ROUNDUP(H772*0.1,-1)</f>
        <v>10</v>
      </c>
      <c r="J772" s="107">
        <f t="shared" ref="J772:J782" si="25">SUM(H772:I772)</f>
        <v>71</v>
      </c>
      <c r="K772" s="110" t="str">
        <f>VLOOKUP(B772,'[1]MAIN-3647,48-2.6-13.10-17.11'!$C:$J,3,0)</f>
        <v>C0007-PSS015</v>
      </c>
    </row>
    <row r="773" spans="1:11" s="76" customFormat="1" ht="35.25" customHeight="1">
      <c r="A773" s="107" t="s">
        <v>6827</v>
      </c>
      <c r="B773" s="71" t="s">
        <v>7917</v>
      </c>
      <c r="C773" s="110" t="s">
        <v>7915</v>
      </c>
      <c r="D773" s="110" t="s">
        <v>1870</v>
      </c>
      <c r="E773" s="110" t="s">
        <v>7150</v>
      </c>
      <c r="F773" s="107" t="s">
        <v>1947</v>
      </c>
      <c r="G773" s="108" t="s">
        <v>7473</v>
      </c>
      <c r="H773" s="109">
        <v>72</v>
      </c>
      <c r="I773" s="109">
        <f t="shared" si="24"/>
        <v>10</v>
      </c>
      <c r="J773" s="107">
        <f t="shared" si="25"/>
        <v>82</v>
      </c>
      <c r="K773" s="110" t="str">
        <f>VLOOKUP(B773,'[1]MAIN-3647,48-2.6-13.10-17.11'!$C:$J,3,0)</f>
        <v>C0007-PSS015</v>
      </c>
    </row>
    <row r="774" spans="1:11" s="76" customFormat="1" ht="35.25" customHeight="1">
      <c r="A774" s="107" t="s">
        <v>6828</v>
      </c>
      <c r="B774" s="71" t="s">
        <v>7917</v>
      </c>
      <c r="C774" s="110" t="s">
        <v>7915</v>
      </c>
      <c r="D774" s="110" t="s">
        <v>1870</v>
      </c>
      <c r="E774" s="110" t="s">
        <v>7151</v>
      </c>
      <c r="F774" s="107" t="s">
        <v>1948</v>
      </c>
      <c r="G774" s="108" t="s">
        <v>7474</v>
      </c>
      <c r="H774" s="109">
        <v>49</v>
      </c>
      <c r="I774" s="109">
        <f t="shared" si="24"/>
        <v>10</v>
      </c>
      <c r="J774" s="107">
        <f t="shared" si="25"/>
        <v>59</v>
      </c>
      <c r="K774" s="110" t="str">
        <f>VLOOKUP(B774,'[1]MAIN-3647,48-2.6-13.10-17.11'!$C:$J,3,0)</f>
        <v>C0007-PSS015</v>
      </c>
    </row>
    <row r="775" spans="1:11" s="76" customFormat="1" ht="35.25" customHeight="1">
      <c r="A775" s="107" t="s">
        <v>6829</v>
      </c>
      <c r="B775" s="71" t="s">
        <v>7917</v>
      </c>
      <c r="C775" s="110" t="s">
        <v>7915</v>
      </c>
      <c r="D775" s="110" t="s">
        <v>1870</v>
      </c>
      <c r="E775" s="110" t="s">
        <v>7152</v>
      </c>
      <c r="F775" s="107" t="s">
        <v>1949</v>
      </c>
      <c r="G775" s="108" t="s">
        <v>7475</v>
      </c>
      <c r="H775" s="109">
        <v>18</v>
      </c>
      <c r="I775" s="109">
        <f t="shared" si="24"/>
        <v>10</v>
      </c>
      <c r="J775" s="107">
        <f t="shared" si="25"/>
        <v>28</v>
      </c>
      <c r="K775" s="110" t="str">
        <f>VLOOKUP(B775,'[1]MAIN-3647,48-2.6-13.10-17.11'!$C:$J,3,0)</f>
        <v>C0007-PSS015</v>
      </c>
    </row>
    <row r="776" spans="1:11" s="140" customFormat="1" ht="35.25" customHeight="1">
      <c r="A776" s="137" t="s">
        <v>6830</v>
      </c>
      <c r="B776" s="137" t="s">
        <v>7918</v>
      </c>
      <c r="C776" s="110" t="s">
        <v>7919</v>
      </c>
      <c r="D776" s="110" t="s">
        <v>1853</v>
      </c>
      <c r="E776" s="138" t="s">
        <v>7153</v>
      </c>
      <c r="F776" s="107" t="s">
        <v>1945</v>
      </c>
      <c r="G776" s="139" t="s">
        <v>7476</v>
      </c>
      <c r="H776" s="109">
        <v>21</v>
      </c>
      <c r="I776" s="109">
        <f t="shared" si="24"/>
        <v>10</v>
      </c>
      <c r="J776" s="137">
        <f t="shared" si="25"/>
        <v>31</v>
      </c>
      <c r="K776" s="110" t="str">
        <f>VLOOKUP(B776,'[1]MAIN-3647,48-2.6-13.10-17.11'!$C:$J,3,0)</f>
        <v>C0007-CRW264</v>
      </c>
    </row>
    <row r="777" spans="1:11" s="140" customFormat="1" ht="35.25" customHeight="1">
      <c r="A777" s="137" t="s">
        <v>6831</v>
      </c>
      <c r="B777" s="137" t="s">
        <v>7918</v>
      </c>
      <c r="C777" s="110" t="s">
        <v>7919</v>
      </c>
      <c r="D777" s="110" t="s">
        <v>1853</v>
      </c>
      <c r="E777" s="138" t="s">
        <v>7154</v>
      </c>
      <c r="F777" s="107" t="s">
        <v>1946</v>
      </c>
      <c r="G777" s="139" t="s">
        <v>7477</v>
      </c>
      <c r="H777" s="109">
        <v>54</v>
      </c>
      <c r="I777" s="109">
        <f t="shared" si="24"/>
        <v>10</v>
      </c>
      <c r="J777" s="137">
        <f t="shared" si="25"/>
        <v>64</v>
      </c>
      <c r="K777" s="110" t="str">
        <f>VLOOKUP(B777,'[1]MAIN-3647,48-2.6-13.10-17.11'!$C:$J,3,0)</f>
        <v>C0007-CRW264</v>
      </c>
    </row>
    <row r="778" spans="1:11" s="140" customFormat="1" ht="35.25" customHeight="1">
      <c r="A778" s="137" t="s">
        <v>6832</v>
      </c>
      <c r="B778" s="137" t="s">
        <v>7918</v>
      </c>
      <c r="C778" s="110" t="s">
        <v>7919</v>
      </c>
      <c r="D778" s="110" t="s">
        <v>1853</v>
      </c>
      <c r="E778" s="138" t="s">
        <v>7155</v>
      </c>
      <c r="F778" s="107" t="s">
        <v>1947</v>
      </c>
      <c r="G778" s="139" t="s">
        <v>7478</v>
      </c>
      <c r="H778" s="109">
        <v>59</v>
      </c>
      <c r="I778" s="109">
        <f t="shared" si="24"/>
        <v>10</v>
      </c>
      <c r="J778" s="137">
        <f t="shared" si="25"/>
        <v>69</v>
      </c>
      <c r="K778" s="110" t="str">
        <f>VLOOKUP(B778,'[1]MAIN-3647,48-2.6-13.10-17.11'!$C:$J,3,0)</f>
        <v>C0007-CRW264</v>
      </c>
    </row>
    <row r="779" spans="1:11" s="140" customFormat="1" ht="35.25" customHeight="1">
      <c r="A779" s="137" t="s">
        <v>6833</v>
      </c>
      <c r="B779" s="137" t="s">
        <v>7918</v>
      </c>
      <c r="C779" s="110" t="s">
        <v>7919</v>
      </c>
      <c r="D779" s="110" t="s">
        <v>1853</v>
      </c>
      <c r="E779" s="138" t="s">
        <v>7156</v>
      </c>
      <c r="F779" s="107" t="s">
        <v>1948</v>
      </c>
      <c r="G779" s="139" t="s">
        <v>7479</v>
      </c>
      <c r="H779" s="109">
        <v>43</v>
      </c>
      <c r="I779" s="109">
        <f t="shared" si="24"/>
        <v>10</v>
      </c>
      <c r="J779" s="137">
        <f t="shared" si="25"/>
        <v>53</v>
      </c>
      <c r="K779" s="110" t="str">
        <f>VLOOKUP(B779,'[1]MAIN-3647,48-2.6-13.10-17.11'!$C:$J,3,0)</f>
        <v>C0007-CRW264</v>
      </c>
    </row>
    <row r="780" spans="1:11" s="140" customFormat="1" ht="35.25" customHeight="1">
      <c r="A780" s="137" t="s">
        <v>6834</v>
      </c>
      <c r="B780" s="137" t="s">
        <v>7918</v>
      </c>
      <c r="C780" s="110" t="s">
        <v>7919</v>
      </c>
      <c r="D780" s="110" t="s">
        <v>1853</v>
      </c>
      <c r="E780" s="138" t="s">
        <v>7157</v>
      </c>
      <c r="F780" s="107" t="s">
        <v>1949</v>
      </c>
      <c r="G780" s="139" t="s">
        <v>7480</v>
      </c>
      <c r="H780" s="109">
        <v>12</v>
      </c>
      <c r="I780" s="109">
        <f t="shared" si="24"/>
        <v>10</v>
      </c>
      <c r="J780" s="137">
        <f t="shared" si="25"/>
        <v>22</v>
      </c>
      <c r="K780" s="110" t="str">
        <f>VLOOKUP(B780,'[1]MAIN-3647,48-2.6-13.10-17.11'!$C:$J,3,0)</f>
        <v>C0007-CRW264</v>
      </c>
    </row>
    <row r="781" spans="1:11" s="140" customFormat="1" ht="35.25" customHeight="1">
      <c r="A781" s="137" t="s">
        <v>6835</v>
      </c>
      <c r="B781" s="137" t="s">
        <v>7920</v>
      </c>
      <c r="C781" s="110" t="s">
        <v>7919</v>
      </c>
      <c r="D781" s="110" t="s">
        <v>1850</v>
      </c>
      <c r="E781" s="138" t="s">
        <v>7158</v>
      </c>
      <c r="F781" s="107" t="s">
        <v>1945</v>
      </c>
      <c r="G781" s="139" t="s">
        <v>7481</v>
      </c>
      <c r="H781" s="109">
        <v>42</v>
      </c>
      <c r="I781" s="109">
        <f t="shared" si="24"/>
        <v>10</v>
      </c>
      <c r="J781" s="137">
        <f t="shared" si="25"/>
        <v>52</v>
      </c>
      <c r="K781" s="110" t="str">
        <f>VLOOKUP(B781,'[1]MAIN-3647,48-2.6-13.10-17.11'!$C:$J,3,0)</f>
        <v>C0007-CRW264</v>
      </c>
    </row>
    <row r="782" spans="1:11" s="140" customFormat="1" ht="35.25" customHeight="1">
      <c r="A782" s="137" t="s">
        <v>6836</v>
      </c>
      <c r="B782" s="137" t="s">
        <v>7920</v>
      </c>
      <c r="C782" s="110" t="s">
        <v>7919</v>
      </c>
      <c r="D782" s="110" t="s">
        <v>1850</v>
      </c>
      <c r="E782" s="138" t="s">
        <v>7159</v>
      </c>
      <c r="F782" s="107" t="s">
        <v>1946</v>
      </c>
      <c r="G782" s="139" t="s">
        <v>7482</v>
      </c>
      <c r="H782" s="109">
        <v>106</v>
      </c>
      <c r="I782" s="109">
        <f t="shared" si="24"/>
        <v>20</v>
      </c>
      <c r="J782" s="137">
        <f t="shared" si="25"/>
        <v>126</v>
      </c>
      <c r="K782" s="110" t="str">
        <f>VLOOKUP(B782,'[1]MAIN-3647,48-2.6-13.10-17.11'!$C:$J,3,0)</f>
        <v>C0007-CRW264</v>
      </c>
    </row>
    <row r="783" spans="1:11" s="140" customFormat="1" ht="35.25" customHeight="1">
      <c r="A783" s="137" t="s">
        <v>6837</v>
      </c>
      <c r="B783" s="137" t="s">
        <v>7920</v>
      </c>
      <c r="C783" s="110" t="s">
        <v>7919</v>
      </c>
      <c r="D783" s="110" t="s">
        <v>1850</v>
      </c>
      <c r="E783" s="138" t="s">
        <v>7160</v>
      </c>
      <c r="F783" s="107" t="s">
        <v>1947</v>
      </c>
      <c r="G783" s="139" t="s">
        <v>7483</v>
      </c>
      <c r="H783" s="109">
        <v>122</v>
      </c>
      <c r="I783" s="109">
        <f t="shared" si="24"/>
        <v>20</v>
      </c>
      <c r="J783" s="137">
        <f>SUM(H783:I783)</f>
        <v>142</v>
      </c>
      <c r="K783" s="110" t="str">
        <f>VLOOKUP(B783,'[1]MAIN-3647,48-2.6-13.10-17.11'!$C:$J,3,0)</f>
        <v>C0007-CRW264</v>
      </c>
    </row>
    <row r="784" spans="1:11" s="140" customFormat="1" ht="35.25" customHeight="1">
      <c r="A784" s="137" t="s">
        <v>6838</v>
      </c>
      <c r="B784" s="137" t="s">
        <v>7920</v>
      </c>
      <c r="C784" s="110" t="s">
        <v>7919</v>
      </c>
      <c r="D784" s="110" t="s">
        <v>1850</v>
      </c>
      <c r="E784" s="138" t="s">
        <v>7161</v>
      </c>
      <c r="F784" s="107" t="s">
        <v>1948</v>
      </c>
      <c r="G784" s="139" t="s">
        <v>7484</v>
      </c>
      <c r="H784" s="109">
        <v>91</v>
      </c>
      <c r="I784" s="109">
        <f t="shared" si="24"/>
        <v>10</v>
      </c>
      <c r="J784" s="137">
        <f t="shared" ref="J784:J847" si="26">SUM(H784:I784)</f>
        <v>101</v>
      </c>
      <c r="K784" s="110" t="str">
        <f>VLOOKUP(B784,'[1]MAIN-3647,48-2.6-13.10-17.11'!$C:$J,3,0)</f>
        <v>C0007-CRW264</v>
      </c>
    </row>
    <row r="785" spans="1:11" s="140" customFormat="1" ht="35.25" customHeight="1">
      <c r="A785" s="137" t="s">
        <v>6839</v>
      </c>
      <c r="B785" s="137" t="s">
        <v>7920</v>
      </c>
      <c r="C785" s="110" t="s">
        <v>7919</v>
      </c>
      <c r="D785" s="110" t="s">
        <v>1850</v>
      </c>
      <c r="E785" s="138" t="s">
        <v>7162</v>
      </c>
      <c r="F785" s="107" t="s">
        <v>1949</v>
      </c>
      <c r="G785" s="139" t="s">
        <v>7485</v>
      </c>
      <c r="H785" s="109">
        <v>31</v>
      </c>
      <c r="I785" s="109">
        <f t="shared" si="24"/>
        <v>10</v>
      </c>
      <c r="J785" s="137">
        <f t="shared" si="26"/>
        <v>41</v>
      </c>
      <c r="K785" s="110" t="str">
        <f>VLOOKUP(B785,'[1]MAIN-3647,48-2.6-13.10-17.11'!$C:$J,3,0)</f>
        <v>C0007-CRW264</v>
      </c>
    </row>
    <row r="786" spans="1:11" s="140" customFormat="1" ht="35.25" customHeight="1">
      <c r="A786" s="137" t="s">
        <v>6840</v>
      </c>
      <c r="B786" s="137" t="s">
        <v>7921</v>
      </c>
      <c r="C786" s="110" t="s">
        <v>7919</v>
      </c>
      <c r="D786" s="110" t="s">
        <v>4735</v>
      </c>
      <c r="E786" s="138" t="s">
        <v>7163</v>
      </c>
      <c r="F786" s="107" t="s">
        <v>1945</v>
      </c>
      <c r="G786" s="139" t="s">
        <v>7486</v>
      </c>
      <c r="H786" s="109">
        <v>36</v>
      </c>
      <c r="I786" s="109">
        <f t="shared" si="24"/>
        <v>10</v>
      </c>
      <c r="J786" s="137">
        <f t="shared" si="26"/>
        <v>46</v>
      </c>
      <c r="K786" s="110" t="str">
        <f>VLOOKUP(B786,'[1]MAIN-3647,48-2.6-13.10-17.11'!$C:$J,3,0)</f>
        <v>C0007-CRW264</v>
      </c>
    </row>
    <row r="787" spans="1:11" s="140" customFormat="1" ht="35.25" customHeight="1">
      <c r="A787" s="137" t="s">
        <v>6841</v>
      </c>
      <c r="B787" s="137" t="s">
        <v>7921</v>
      </c>
      <c r="C787" s="110" t="s">
        <v>7919</v>
      </c>
      <c r="D787" s="110" t="s">
        <v>4735</v>
      </c>
      <c r="E787" s="138" t="s">
        <v>7164</v>
      </c>
      <c r="F787" s="107" t="s">
        <v>1946</v>
      </c>
      <c r="G787" s="139" t="s">
        <v>7487</v>
      </c>
      <c r="H787" s="109">
        <v>83</v>
      </c>
      <c r="I787" s="109">
        <f t="shared" si="24"/>
        <v>10</v>
      </c>
      <c r="J787" s="137">
        <f t="shared" si="26"/>
        <v>93</v>
      </c>
      <c r="K787" s="110" t="str">
        <f>VLOOKUP(B787,'[1]MAIN-3647,48-2.6-13.10-17.11'!$C:$J,3,0)</f>
        <v>C0007-CRW264</v>
      </c>
    </row>
    <row r="788" spans="1:11" s="140" customFormat="1" ht="35.25" customHeight="1">
      <c r="A788" s="137" t="s">
        <v>6842</v>
      </c>
      <c r="B788" s="137" t="s">
        <v>7921</v>
      </c>
      <c r="C788" s="110" t="s">
        <v>7919</v>
      </c>
      <c r="D788" s="110" t="s">
        <v>4735</v>
      </c>
      <c r="E788" s="138" t="s">
        <v>7165</v>
      </c>
      <c r="F788" s="107" t="s">
        <v>1947</v>
      </c>
      <c r="G788" s="139" t="s">
        <v>7488</v>
      </c>
      <c r="H788" s="109">
        <v>97</v>
      </c>
      <c r="I788" s="109">
        <f t="shared" si="24"/>
        <v>10</v>
      </c>
      <c r="J788" s="137">
        <f t="shared" si="26"/>
        <v>107</v>
      </c>
      <c r="K788" s="110" t="str">
        <f>VLOOKUP(B788,'[1]MAIN-3647,48-2.6-13.10-17.11'!$C:$J,3,0)</f>
        <v>C0007-CRW264</v>
      </c>
    </row>
    <row r="789" spans="1:11" s="140" customFormat="1" ht="35.25" customHeight="1">
      <c r="A789" s="137" t="s">
        <v>6843</v>
      </c>
      <c r="B789" s="137" t="s">
        <v>7921</v>
      </c>
      <c r="C789" s="110" t="s">
        <v>7919</v>
      </c>
      <c r="D789" s="110" t="s">
        <v>4735</v>
      </c>
      <c r="E789" s="138" t="s">
        <v>7166</v>
      </c>
      <c r="F789" s="107" t="s">
        <v>1948</v>
      </c>
      <c r="G789" s="139" t="s">
        <v>7489</v>
      </c>
      <c r="H789" s="109">
        <v>70</v>
      </c>
      <c r="I789" s="109">
        <f t="shared" si="24"/>
        <v>10</v>
      </c>
      <c r="J789" s="137">
        <f t="shared" si="26"/>
        <v>80</v>
      </c>
      <c r="K789" s="110" t="str">
        <f>VLOOKUP(B789,'[1]MAIN-3647,48-2.6-13.10-17.11'!$C:$J,3,0)</f>
        <v>C0007-CRW264</v>
      </c>
    </row>
    <row r="790" spans="1:11" s="140" customFormat="1" ht="35.25" customHeight="1">
      <c r="A790" s="137" t="s">
        <v>6844</v>
      </c>
      <c r="B790" s="137" t="s">
        <v>7921</v>
      </c>
      <c r="C790" s="110" t="s">
        <v>7919</v>
      </c>
      <c r="D790" s="110" t="s">
        <v>4735</v>
      </c>
      <c r="E790" s="138" t="s">
        <v>7167</v>
      </c>
      <c r="F790" s="107" t="s">
        <v>1949</v>
      </c>
      <c r="G790" s="139" t="s">
        <v>7490</v>
      </c>
      <c r="H790" s="109">
        <v>25</v>
      </c>
      <c r="I790" s="109">
        <f t="shared" si="24"/>
        <v>10</v>
      </c>
      <c r="J790" s="137">
        <f t="shared" si="26"/>
        <v>35</v>
      </c>
      <c r="K790" s="110" t="str">
        <f>VLOOKUP(B790,'[1]MAIN-3647,48-2.6-13.10-17.11'!$C:$J,3,0)</f>
        <v>C0007-CRW264</v>
      </c>
    </row>
    <row r="791" spans="1:11" s="140" customFormat="1" ht="35.25" customHeight="1">
      <c r="A791" s="137" t="s">
        <v>6845</v>
      </c>
      <c r="B791" s="137" t="s">
        <v>7922</v>
      </c>
      <c r="C791" s="110" t="s">
        <v>7923</v>
      </c>
      <c r="D791" s="110" t="s">
        <v>1850</v>
      </c>
      <c r="E791" s="138" t="s">
        <v>7168</v>
      </c>
      <c r="F791" s="107" t="s">
        <v>1945</v>
      </c>
      <c r="G791" s="139" t="s">
        <v>7491</v>
      </c>
      <c r="H791" s="109">
        <v>36</v>
      </c>
      <c r="I791" s="109">
        <f t="shared" si="24"/>
        <v>10</v>
      </c>
      <c r="J791" s="137">
        <f t="shared" si="26"/>
        <v>46</v>
      </c>
      <c r="K791" s="110" t="str">
        <f>VLOOKUP(B791,'[1]MAIN-3647,48-2.6-13.10-17.11'!$C:$J,3,0)</f>
        <v>C0007-SST1414</v>
      </c>
    </row>
    <row r="792" spans="1:11" s="140" customFormat="1" ht="35.25" customHeight="1">
      <c r="A792" s="137" t="s">
        <v>6846</v>
      </c>
      <c r="B792" s="137" t="s">
        <v>7922</v>
      </c>
      <c r="C792" s="110" t="s">
        <v>7923</v>
      </c>
      <c r="D792" s="110" t="s">
        <v>1850</v>
      </c>
      <c r="E792" s="138" t="s">
        <v>7169</v>
      </c>
      <c r="F792" s="107" t="s">
        <v>1946</v>
      </c>
      <c r="G792" s="139" t="s">
        <v>7492</v>
      </c>
      <c r="H792" s="109">
        <v>85</v>
      </c>
      <c r="I792" s="109">
        <f t="shared" si="24"/>
        <v>10</v>
      </c>
      <c r="J792" s="137">
        <f t="shared" si="26"/>
        <v>95</v>
      </c>
      <c r="K792" s="110" t="str">
        <f>VLOOKUP(B792,'[1]MAIN-3647,48-2.6-13.10-17.11'!$C:$J,3,0)</f>
        <v>C0007-SST1414</v>
      </c>
    </row>
    <row r="793" spans="1:11" s="140" customFormat="1" ht="35.25" customHeight="1">
      <c r="A793" s="137" t="s">
        <v>6847</v>
      </c>
      <c r="B793" s="137" t="s">
        <v>7922</v>
      </c>
      <c r="C793" s="110" t="s">
        <v>7923</v>
      </c>
      <c r="D793" s="110" t="s">
        <v>1850</v>
      </c>
      <c r="E793" s="138" t="s">
        <v>7170</v>
      </c>
      <c r="F793" s="107" t="s">
        <v>1947</v>
      </c>
      <c r="G793" s="139" t="s">
        <v>7493</v>
      </c>
      <c r="H793" s="109">
        <v>99</v>
      </c>
      <c r="I793" s="109">
        <f t="shared" si="24"/>
        <v>10</v>
      </c>
      <c r="J793" s="137">
        <f t="shared" si="26"/>
        <v>109</v>
      </c>
      <c r="K793" s="110" t="str">
        <f>VLOOKUP(B793,'[1]MAIN-3647,48-2.6-13.10-17.11'!$C:$J,3,0)</f>
        <v>C0007-SST1414</v>
      </c>
    </row>
    <row r="794" spans="1:11" s="140" customFormat="1" ht="35.25" customHeight="1">
      <c r="A794" s="137" t="s">
        <v>6848</v>
      </c>
      <c r="B794" s="137" t="s">
        <v>7922</v>
      </c>
      <c r="C794" s="110" t="s">
        <v>7923</v>
      </c>
      <c r="D794" s="110" t="s">
        <v>1850</v>
      </c>
      <c r="E794" s="138" t="s">
        <v>7171</v>
      </c>
      <c r="F794" s="107" t="s">
        <v>1948</v>
      </c>
      <c r="G794" s="139" t="s">
        <v>7494</v>
      </c>
      <c r="H794" s="109">
        <v>66</v>
      </c>
      <c r="I794" s="109">
        <f t="shared" si="24"/>
        <v>10</v>
      </c>
      <c r="J794" s="137">
        <f t="shared" si="26"/>
        <v>76</v>
      </c>
      <c r="K794" s="110" t="str">
        <f>VLOOKUP(B794,'[1]MAIN-3647,48-2.6-13.10-17.11'!$C:$J,3,0)</f>
        <v>C0007-SST1414</v>
      </c>
    </row>
    <row r="795" spans="1:11" s="140" customFormat="1" ht="35.25" customHeight="1">
      <c r="A795" s="137" t="s">
        <v>6849</v>
      </c>
      <c r="B795" s="137" t="s">
        <v>7922</v>
      </c>
      <c r="C795" s="110" t="s">
        <v>7923</v>
      </c>
      <c r="D795" s="110" t="s">
        <v>1850</v>
      </c>
      <c r="E795" s="138" t="s">
        <v>7172</v>
      </c>
      <c r="F795" s="107" t="s">
        <v>1949</v>
      </c>
      <c r="G795" s="139" t="s">
        <v>7495</v>
      </c>
      <c r="H795" s="109">
        <v>25</v>
      </c>
      <c r="I795" s="109">
        <f t="shared" si="24"/>
        <v>10</v>
      </c>
      <c r="J795" s="137">
        <f t="shared" si="26"/>
        <v>35</v>
      </c>
      <c r="K795" s="110" t="str">
        <f>VLOOKUP(B795,'[1]MAIN-3647,48-2.6-13.10-17.11'!$C:$J,3,0)</f>
        <v>C0007-SST1414</v>
      </c>
    </row>
    <row r="796" spans="1:11" s="140" customFormat="1" ht="35.1" customHeight="1">
      <c r="A796" s="137" t="s">
        <v>6850</v>
      </c>
      <c r="B796" s="137" t="s">
        <v>7924</v>
      </c>
      <c r="C796" s="110" t="s">
        <v>7923</v>
      </c>
      <c r="D796" s="110" t="s">
        <v>7925</v>
      </c>
      <c r="E796" s="138" t="s">
        <v>7173</v>
      </c>
      <c r="F796" s="107" t="s">
        <v>1945</v>
      </c>
      <c r="G796" s="139" t="s">
        <v>7496</v>
      </c>
      <c r="H796" s="109">
        <v>34</v>
      </c>
      <c r="I796" s="109">
        <f t="shared" si="24"/>
        <v>10</v>
      </c>
      <c r="J796" s="137">
        <f t="shared" si="26"/>
        <v>44</v>
      </c>
      <c r="K796" s="110" t="str">
        <f>VLOOKUP(B796,'[1]MAIN-3647,48-2.6-13.10-17.11'!$C:$J,3,0)</f>
        <v>C0007-SST1414</v>
      </c>
    </row>
    <row r="797" spans="1:11" s="140" customFormat="1" ht="35.25" customHeight="1">
      <c r="A797" s="137" t="s">
        <v>6851</v>
      </c>
      <c r="B797" s="137" t="s">
        <v>7924</v>
      </c>
      <c r="C797" s="110" t="s">
        <v>7923</v>
      </c>
      <c r="D797" s="110" t="s">
        <v>7925</v>
      </c>
      <c r="E797" s="138" t="s">
        <v>7174</v>
      </c>
      <c r="F797" s="107" t="s">
        <v>1946</v>
      </c>
      <c r="G797" s="139" t="s">
        <v>7497</v>
      </c>
      <c r="H797" s="109">
        <v>83</v>
      </c>
      <c r="I797" s="109">
        <f t="shared" si="24"/>
        <v>10</v>
      </c>
      <c r="J797" s="137">
        <f t="shared" si="26"/>
        <v>93</v>
      </c>
      <c r="K797" s="110" t="str">
        <f>VLOOKUP(B797,'[1]MAIN-3647,48-2.6-13.10-17.11'!$C:$J,3,0)</f>
        <v>C0007-SST1414</v>
      </c>
    </row>
    <row r="798" spans="1:11" s="140" customFormat="1" ht="35.25" customHeight="1">
      <c r="A798" s="137" t="s">
        <v>6852</v>
      </c>
      <c r="B798" s="137" t="s">
        <v>7924</v>
      </c>
      <c r="C798" s="110" t="s">
        <v>7923</v>
      </c>
      <c r="D798" s="110" t="s">
        <v>7925</v>
      </c>
      <c r="E798" s="138" t="s">
        <v>7175</v>
      </c>
      <c r="F798" s="107" t="s">
        <v>1947</v>
      </c>
      <c r="G798" s="139" t="s">
        <v>7498</v>
      </c>
      <c r="H798" s="109">
        <v>95</v>
      </c>
      <c r="I798" s="109">
        <f t="shared" si="24"/>
        <v>10</v>
      </c>
      <c r="J798" s="137">
        <f t="shared" si="26"/>
        <v>105</v>
      </c>
      <c r="K798" s="110" t="str">
        <f>VLOOKUP(B798,'[1]MAIN-3647,48-2.6-13.10-17.11'!$C:$J,3,0)</f>
        <v>C0007-SST1414</v>
      </c>
    </row>
    <row r="799" spans="1:11" s="140" customFormat="1" ht="35.25" customHeight="1">
      <c r="A799" s="137" t="s">
        <v>6853</v>
      </c>
      <c r="B799" s="137" t="s">
        <v>7924</v>
      </c>
      <c r="C799" s="110" t="s">
        <v>7923</v>
      </c>
      <c r="D799" s="110" t="s">
        <v>7925</v>
      </c>
      <c r="E799" s="138" t="s">
        <v>7176</v>
      </c>
      <c r="F799" s="107" t="s">
        <v>1948</v>
      </c>
      <c r="G799" s="139" t="s">
        <v>7499</v>
      </c>
      <c r="H799" s="109">
        <v>64</v>
      </c>
      <c r="I799" s="109">
        <f t="shared" si="24"/>
        <v>10</v>
      </c>
      <c r="J799" s="137">
        <f t="shared" si="26"/>
        <v>74</v>
      </c>
      <c r="K799" s="110" t="str">
        <f>VLOOKUP(B799,'[1]MAIN-3647,48-2.6-13.10-17.11'!$C:$J,3,0)</f>
        <v>C0007-SST1414</v>
      </c>
    </row>
    <row r="800" spans="1:11" s="140" customFormat="1" ht="35.25" customHeight="1">
      <c r="A800" s="137" t="s">
        <v>6854</v>
      </c>
      <c r="B800" s="137" t="s">
        <v>7924</v>
      </c>
      <c r="C800" s="110" t="s">
        <v>7923</v>
      </c>
      <c r="D800" s="110" t="s">
        <v>7925</v>
      </c>
      <c r="E800" s="138" t="s">
        <v>7177</v>
      </c>
      <c r="F800" s="107" t="s">
        <v>1949</v>
      </c>
      <c r="G800" s="139" t="s">
        <v>7500</v>
      </c>
      <c r="H800" s="109">
        <v>23</v>
      </c>
      <c r="I800" s="109">
        <f t="shared" si="24"/>
        <v>10</v>
      </c>
      <c r="J800" s="137">
        <f t="shared" si="26"/>
        <v>33</v>
      </c>
      <c r="K800" s="110" t="str">
        <f>VLOOKUP(B800,'[1]MAIN-3647,48-2.6-13.10-17.11'!$C:$J,3,0)</f>
        <v>C0007-SST1414</v>
      </c>
    </row>
    <row r="801" spans="1:11" s="140" customFormat="1" ht="35.25" customHeight="1">
      <c r="A801" s="137" t="s">
        <v>6855</v>
      </c>
      <c r="B801" s="137" t="s">
        <v>7926</v>
      </c>
      <c r="C801" s="110" t="s">
        <v>7923</v>
      </c>
      <c r="D801" s="110" t="s">
        <v>4700</v>
      </c>
      <c r="E801" s="138" t="s">
        <v>7178</v>
      </c>
      <c r="F801" s="107" t="s">
        <v>1945</v>
      </c>
      <c r="G801" s="139" t="s">
        <v>7501</v>
      </c>
      <c r="H801" s="109">
        <v>15</v>
      </c>
      <c r="I801" s="109">
        <f t="shared" si="24"/>
        <v>10</v>
      </c>
      <c r="J801" s="137">
        <f t="shared" si="26"/>
        <v>25</v>
      </c>
      <c r="K801" s="110" t="str">
        <f>VLOOKUP(B801,'[1]MAIN-3647,48-2.6-13.10-17.11'!$C:$J,3,0)</f>
        <v>C0007-SST1414</v>
      </c>
    </row>
    <row r="802" spans="1:11" s="140" customFormat="1" ht="35.25" customHeight="1">
      <c r="A802" s="137" t="s">
        <v>6856</v>
      </c>
      <c r="B802" s="137" t="s">
        <v>7926</v>
      </c>
      <c r="C802" s="110" t="s">
        <v>7923</v>
      </c>
      <c r="D802" s="110" t="s">
        <v>4700</v>
      </c>
      <c r="E802" s="138" t="s">
        <v>7179</v>
      </c>
      <c r="F802" s="107" t="s">
        <v>1946</v>
      </c>
      <c r="G802" s="139" t="s">
        <v>7502</v>
      </c>
      <c r="H802" s="109">
        <v>37</v>
      </c>
      <c r="I802" s="109">
        <f t="shared" si="24"/>
        <v>10</v>
      </c>
      <c r="J802" s="137">
        <f t="shared" si="26"/>
        <v>47</v>
      </c>
      <c r="K802" s="110" t="str">
        <f>VLOOKUP(B802,'[1]MAIN-3647,48-2.6-13.10-17.11'!$C:$J,3,0)</f>
        <v>C0007-SST1414</v>
      </c>
    </row>
    <row r="803" spans="1:11" s="140" customFormat="1" ht="35.25" customHeight="1">
      <c r="A803" s="137" t="s">
        <v>6857</v>
      </c>
      <c r="B803" s="137" t="s">
        <v>7926</v>
      </c>
      <c r="C803" s="110" t="s">
        <v>7923</v>
      </c>
      <c r="D803" s="110" t="s">
        <v>4700</v>
      </c>
      <c r="E803" s="138" t="s">
        <v>7180</v>
      </c>
      <c r="F803" s="107" t="s">
        <v>1947</v>
      </c>
      <c r="G803" s="139" t="s">
        <v>7503</v>
      </c>
      <c r="H803" s="109">
        <v>42</v>
      </c>
      <c r="I803" s="109">
        <f t="shared" si="24"/>
        <v>10</v>
      </c>
      <c r="J803" s="137">
        <f t="shared" si="26"/>
        <v>52</v>
      </c>
      <c r="K803" s="110" t="str">
        <f>VLOOKUP(B803,'[1]MAIN-3647,48-2.6-13.10-17.11'!$C:$J,3,0)</f>
        <v>C0007-SST1414</v>
      </c>
    </row>
    <row r="804" spans="1:11" s="140" customFormat="1" ht="35.25" customHeight="1">
      <c r="A804" s="137" t="s">
        <v>6858</v>
      </c>
      <c r="B804" s="137" t="s">
        <v>7926</v>
      </c>
      <c r="C804" s="110" t="s">
        <v>7923</v>
      </c>
      <c r="D804" s="110" t="s">
        <v>4700</v>
      </c>
      <c r="E804" s="138" t="s">
        <v>7181</v>
      </c>
      <c r="F804" s="107" t="s">
        <v>1948</v>
      </c>
      <c r="G804" s="139" t="s">
        <v>7504</v>
      </c>
      <c r="H804" s="109">
        <v>29</v>
      </c>
      <c r="I804" s="109">
        <f t="shared" si="24"/>
        <v>10</v>
      </c>
      <c r="J804" s="137">
        <f t="shared" si="26"/>
        <v>39</v>
      </c>
      <c r="K804" s="110" t="str">
        <f>VLOOKUP(B804,'[1]MAIN-3647,48-2.6-13.10-17.11'!$C:$J,3,0)</f>
        <v>C0007-SST1414</v>
      </c>
    </row>
    <row r="805" spans="1:11" s="140" customFormat="1" ht="35.25" customHeight="1">
      <c r="A805" s="137" t="s">
        <v>6859</v>
      </c>
      <c r="B805" s="137" t="s">
        <v>7926</v>
      </c>
      <c r="C805" s="110" t="s">
        <v>7923</v>
      </c>
      <c r="D805" s="110" t="s">
        <v>4700</v>
      </c>
      <c r="E805" s="138" t="s">
        <v>7182</v>
      </c>
      <c r="F805" s="107" t="s">
        <v>1949</v>
      </c>
      <c r="G805" s="139" t="s">
        <v>7505</v>
      </c>
      <c r="H805" s="109">
        <v>14</v>
      </c>
      <c r="I805" s="109">
        <f t="shared" si="24"/>
        <v>10</v>
      </c>
      <c r="J805" s="137">
        <f t="shared" si="26"/>
        <v>24</v>
      </c>
      <c r="K805" s="110" t="str">
        <f>VLOOKUP(B805,'[1]MAIN-3647,48-2.6-13.10-17.11'!$C:$J,3,0)</f>
        <v>C0007-SST1414</v>
      </c>
    </row>
    <row r="806" spans="1:11" s="140" customFormat="1" ht="35.25" customHeight="1">
      <c r="A806" s="137" t="s">
        <v>6860</v>
      </c>
      <c r="B806" s="137" t="s">
        <v>7927</v>
      </c>
      <c r="C806" s="110" t="s">
        <v>7928</v>
      </c>
      <c r="D806" s="110" t="s">
        <v>7925</v>
      </c>
      <c r="E806" s="138" t="s">
        <v>7183</v>
      </c>
      <c r="F806" s="107" t="s">
        <v>1945</v>
      </c>
      <c r="G806" s="139" t="s">
        <v>7506</v>
      </c>
      <c r="H806" s="109">
        <v>36</v>
      </c>
      <c r="I806" s="109">
        <f t="shared" si="24"/>
        <v>10</v>
      </c>
      <c r="J806" s="137">
        <f t="shared" si="26"/>
        <v>46</v>
      </c>
      <c r="K806" s="110" t="str">
        <f>VLOOKUP(B806,'[1]MAIN-3647,48-2.6-13.10-17.11'!$C:$J,3,0)</f>
        <v>C0007-SHR074</v>
      </c>
    </row>
    <row r="807" spans="1:11" s="140" customFormat="1" ht="35.25" customHeight="1">
      <c r="A807" s="137" t="s">
        <v>6861</v>
      </c>
      <c r="B807" s="137" t="s">
        <v>7927</v>
      </c>
      <c r="C807" s="110" t="s">
        <v>7928</v>
      </c>
      <c r="D807" s="110" t="s">
        <v>7925</v>
      </c>
      <c r="E807" s="138" t="s">
        <v>7184</v>
      </c>
      <c r="F807" s="107" t="s">
        <v>1946</v>
      </c>
      <c r="G807" s="139" t="s">
        <v>7507</v>
      </c>
      <c r="H807" s="109">
        <v>63</v>
      </c>
      <c r="I807" s="109">
        <f t="shared" si="24"/>
        <v>10</v>
      </c>
      <c r="J807" s="137">
        <f t="shared" si="26"/>
        <v>73</v>
      </c>
      <c r="K807" s="110" t="str">
        <f>VLOOKUP(B807,'[1]MAIN-3647,48-2.6-13.10-17.11'!$C:$J,3,0)</f>
        <v>C0007-SHR074</v>
      </c>
    </row>
    <row r="808" spans="1:11" s="140" customFormat="1" ht="35.25" customHeight="1">
      <c r="A808" s="137" t="s">
        <v>6862</v>
      </c>
      <c r="B808" s="137" t="s">
        <v>7927</v>
      </c>
      <c r="C808" s="110" t="s">
        <v>7928</v>
      </c>
      <c r="D808" s="110" t="s">
        <v>7925</v>
      </c>
      <c r="E808" s="138" t="s">
        <v>7185</v>
      </c>
      <c r="F808" s="107" t="s">
        <v>1947</v>
      </c>
      <c r="G808" s="139" t="s">
        <v>7508</v>
      </c>
      <c r="H808" s="109">
        <v>54</v>
      </c>
      <c r="I808" s="109">
        <f t="shared" si="24"/>
        <v>10</v>
      </c>
      <c r="J808" s="137">
        <f t="shared" si="26"/>
        <v>64</v>
      </c>
      <c r="K808" s="110" t="str">
        <f>VLOOKUP(B808,'[1]MAIN-3647,48-2.6-13.10-17.11'!$C:$J,3,0)</f>
        <v>C0007-SHR074</v>
      </c>
    </row>
    <row r="809" spans="1:11" s="140" customFormat="1" ht="35.25" customHeight="1">
      <c r="A809" s="137" t="s">
        <v>6863</v>
      </c>
      <c r="B809" s="137" t="s">
        <v>7927</v>
      </c>
      <c r="C809" s="110" t="s">
        <v>7928</v>
      </c>
      <c r="D809" s="110" t="s">
        <v>7925</v>
      </c>
      <c r="E809" s="138" t="s">
        <v>7186</v>
      </c>
      <c r="F809" s="107" t="s">
        <v>1948</v>
      </c>
      <c r="G809" s="139" t="s">
        <v>7509</v>
      </c>
      <c r="H809" s="109">
        <v>29</v>
      </c>
      <c r="I809" s="109">
        <f t="shared" si="24"/>
        <v>10</v>
      </c>
      <c r="J809" s="137">
        <f t="shared" si="26"/>
        <v>39</v>
      </c>
      <c r="K809" s="110" t="str">
        <f>VLOOKUP(B809,'[1]MAIN-3647,48-2.6-13.10-17.11'!$C:$J,3,0)</f>
        <v>C0007-SHR074</v>
      </c>
    </row>
    <row r="810" spans="1:11" s="140" customFormat="1" ht="35.25" customHeight="1">
      <c r="A810" s="137" t="s">
        <v>6864</v>
      </c>
      <c r="B810" s="137" t="s">
        <v>7929</v>
      </c>
      <c r="C810" s="110" t="s">
        <v>7928</v>
      </c>
      <c r="D810" s="110" t="s">
        <v>4700</v>
      </c>
      <c r="E810" s="138" t="s">
        <v>7187</v>
      </c>
      <c r="F810" s="107" t="s">
        <v>1945</v>
      </c>
      <c r="G810" s="139" t="s">
        <v>7510</v>
      </c>
      <c r="H810" s="109">
        <v>23</v>
      </c>
      <c r="I810" s="109">
        <f t="shared" si="24"/>
        <v>10</v>
      </c>
      <c r="J810" s="137">
        <f t="shared" si="26"/>
        <v>33</v>
      </c>
      <c r="K810" s="110" t="str">
        <f>VLOOKUP(B810,'[1]MAIN-3647,48-2.6-13.10-17.11'!$C:$J,3,0)</f>
        <v>C0007-SHR074</v>
      </c>
    </row>
    <row r="811" spans="1:11" s="140" customFormat="1" ht="35.25" customHeight="1">
      <c r="A811" s="137" t="s">
        <v>6865</v>
      </c>
      <c r="B811" s="137" t="s">
        <v>7929</v>
      </c>
      <c r="C811" s="110" t="s">
        <v>7928</v>
      </c>
      <c r="D811" s="110" t="s">
        <v>4700</v>
      </c>
      <c r="E811" s="138" t="s">
        <v>7188</v>
      </c>
      <c r="F811" s="107" t="s">
        <v>1946</v>
      </c>
      <c r="G811" s="139" t="s">
        <v>7511</v>
      </c>
      <c r="H811" s="109">
        <v>40</v>
      </c>
      <c r="I811" s="109">
        <f t="shared" si="24"/>
        <v>10</v>
      </c>
      <c r="J811" s="137">
        <f t="shared" si="26"/>
        <v>50</v>
      </c>
      <c r="K811" s="110" t="str">
        <f>VLOOKUP(B811,'[1]MAIN-3647,48-2.6-13.10-17.11'!$C:$J,3,0)</f>
        <v>C0007-SHR074</v>
      </c>
    </row>
    <row r="812" spans="1:11" s="140" customFormat="1" ht="35.25" customHeight="1">
      <c r="A812" s="137" t="s">
        <v>6866</v>
      </c>
      <c r="B812" s="137" t="s">
        <v>7929</v>
      </c>
      <c r="C812" s="110" t="s">
        <v>7928</v>
      </c>
      <c r="D812" s="110" t="s">
        <v>4700</v>
      </c>
      <c r="E812" s="138" t="s">
        <v>7189</v>
      </c>
      <c r="F812" s="107" t="s">
        <v>1947</v>
      </c>
      <c r="G812" s="139" t="s">
        <v>7512</v>
      </c>
      <c r="H812" s="109">
        <v>36</v>
      </c>
      <c r="I812" s="109">
        <f t="shared" si="24"/>
        <v>10</v>
      </c>
      <c r="J812" s="137">
        <f t="shared" si="26"/>
        <v>46</v>
      </c>
      <c r="K812" s="110" t="str">
        <f>VLOOKUP(B812,'[1]MAIN-3647,48-2.6-13.10-17.11'!$C:$J,3,0)</f>
        <v>C0007-SHR074</v>
      </c>
    </row>
    <row r="813" spans="1:11" s="140" customFormat="1" ht="35.25" customHeight="1">
      <c r="A813" s="137" t="s">
        <v>6867</v>
      </c>
      <c r="B813" s="137" t="s">
        <v>7929</v>
      </c>
      <c r="C813" s="110" t="s">
        <v>7928</v>
      </c>
      <c r="D813" s="110" t="s">
        <v>4700</v>
      </c>
      <c r="E813" s="138" t="s">
        <v>7190</v>
      </c>
      <c r="F813" s="107" t="s">
        <v>1948</v>
      </c>
      <c r="G813" s="139" t="s">
        <v>7513</v>
      </c>
      <c r="H813" s="109">
        <v>19</v>
      </c>
      <c r="I813" s="109">
        <f t="shared" si="24"/>
        <v>10</v>
      </c>
      <c r="J813" s="137">
        <f t="shared" si="26"/>
        <v>29</v>
      </c>
      <c r="K813" s="110" t="str">
        <f>VLOOKUP(B813,'[1]MAIN-3647,48-2.6-13.10-17.11'!$C:$J,3,0)</f>
        <v>C0007-SHR074</v>
      </c>
    </row>
    <row r="814" spans="1:11" s="140" customFormat="1" ht="35.25" customHeight="1">
      <c r="A814" s="137" t="s">
        <v>6868</v>
      </c>
      <c r="B814" s="137" t="s">
        <v>7930</v>
      </c>
      <c r="C814" s="110" t="s">
        <v>7928</v>
      </c>
      <c r="D814" s="110" t="s">
        <v>1850</v>
      </c>
      <c r="E814" s="138" t="s">
        <v>7191</v>
      </c>
      <c r="F814" s="107" t="s">
        <v>1945</v>
      </c>
      <c r="G814" s="139" t="s">
        <v>7514</v>
      </c>
      <c r="H814" s="109">
        <v>38</v>
      </c>
      <c r="I814" s="109">
        <f t="shared" si="24"/>
        <v>10</v>
      </c>
      <c r="J814" s="137">
        <f t="shared" si="26"/>
        <v>48</v>
      </c>
      <c r="K814" s="110" t="str">
        <f>VLOOKUP(B814,'[1]MAIN-3647,48-2.6-13.10-17.11'!$C:$J,3,0)</f>
        <v>C0007-SHR074</v>
      </c>
    </row>
    <row r="815" spans="1:11" s="140" customFormat="1" ht="35.25" customHeight="1">
      <c r="A815" s="137" t="s">
        <v>6869</v>
      </c>
      <c r="B815" s="137" t="s">
        <v>7930</v>
      </c>
      <c r="C815" s="110" t="s">
        <v>7928</v>
      </c>
      <c r="D815" s="110" t="s">
        <v>1850</v>
      </c>
      <c r="E815" s="138" t="s">
        <v>7192</v>
      </c>
      <c r="F815" s="107" t="s">
        <v>1946</v>
      </c>
      <c r="G815" s="139" t="s">
        <v>7515</v>
      </c>
      <c r="H815" s="109">
        <v>71</v>
      </c>
      <c r="I815" s="109">
        <f t="shared" si="24"/>
        <v>10</v>
      </c>
      <c r="J815" s="137">
        <f t="shared" si="26"/>
        <v>81</v>
      </c>
      <c r="K815" s="110" t="str">
        <f>VLOOKUP(B815,'[1]MAIN-3647,48-2.6-13.10-17.11'!$C:$J,3,0)</f>
        <v>C0007-SHR074</v>
      </c>
    </row>
    <row r="816" spans="1:11" s="140" customFormat="1" ht="35.25" customHeight="1">
      <c r="A816" s="137" t="s">
        <v>6870</v>
      </c>
      <c r="B816" s="137" t="s">
        <v>7930</v>
      </c>
      <c r="C816" s="110" t="s">
        <v>7928</v>
      </c>
      <c r="D816" s="110" t="s">
        <v>1850</v>
      </c>
      <c r="E816" s="138" t="s">
        <v>7193</v>
      </c>
      <c r="F816" s="107" t="s">
        <v>1947</v>
      </c>
      <c r="G816" s="139" t="s">
        <v>7516</v>
      </c>
      <c r="H816" s="109">
        <v>58</v>
      </c>
      <c r="I816" s="109">
        <f t="shared" si="24"/>
        <v>10</v>
      </c>
      <c r="J816" s="137">
        <f t="shared" si="26"/>
        <v>68</v>
      </c>
      <c r="K816" s="110" t="str">
        <f>VLOOKUP(B816,'[1]MAIN-3647,48-2.6-13.10-17.11'!$C:$J,3,0)</f>
        <v>C0007-SHR074</v>
      </c>
    </row>
    <row r="817" spans="1:11" s="140" customFormat="1" ht="35.25" customHeight="1">
      <c r="A817" s="137" t="s">
        <v>6871</v>
      </c>
      <c r="B817" s="137" t="s">
        <v>7930</v>
      </c>
      <c r="C817" s="110" t="s">
        <v>7928</v>
      </c>
      <c r="D817" s="110" t="s">
        <v>1850</v>
      </c>
      <c r="E817" s="138" t="s">
        <v>7194</v>
      </c>
      <c r="F817" s="107" t="s">
        <v>1948</v>
      </c>
      <c r="G817" s="139" t="s">
        <v>7517</v>
      </c>
      <c r="H817" s="109">
        <v>33</v>
      </c>
      <c r="I817" s="109">
        <f t="shared" si="24"/>
        <v>10</v>
      </c>
      <c r="J817" s="137">
        <f t="shared" si="26"/>
        <v>43</v>
      </c>
      <c r="K817" s="110" t="str">
        <f>VLOOKUP(B817,'[1]MAIN-3647,48-2.6-13.10-17.11'!$C:$J,3,0)</f>
        <v>C0007-SHR074</v>
      </c>
    </row>
    <row r="818" spans="1:11" s="140" customFormat="1" ht="35.25" customHeight="1">
      <c r="A818" s="137" t="s">
        <v>6872</v>
      </c>
      <c r="B818" s="137" t="s">
        <v>7931</v>
      </c>
      <c r="C818" s="110" t="s">
        <v>7932</v>
      </c>
      <c r="D818" s="110" t="s">
        <v>4738</v>
      </c>
      <c r="E818" s="138" t="s">
        <v>7195</v>
      </c>
      <c r="F818" s="107" t="s">
        <v>1945</v>
      </c>
      <c r="G818" s="139" t="s">
        <v>7518</v>
      </c>
      <c r="H818" s="109">
        <v>26</v>
      </c>
      <c r="I818" s="109">
        <f t="shared" si="24"/>
        <v>10</v>
      </c>
      <c r="J818" s="137">
        <f t="shared" si="26"/>
        <v>36</v>
      </c>
      <c r="K818" s="110" t="str">
        <f>VLOOKUP(B818,'[1]MAIN-3647,48-2.6-13.10-17.11'!$C:$J,3,0)</f>
        <v>C0007-HOD549</v>
      </c>
    </row>
    <row r="819" spans="1:11" s="140" customFormat="1" ht="35.25" customHeight="1">
      <c r="A819" s="137" t="s">
        <v>6873</v>
      </c>
      <c r="B819" s="137" t="s">
        <v>7931</v>
      </c>
      <c r="C819" s="110" t="s">
        <v>7932</v>
      </c>
      <c r="D819" s="110" t="s">
        <v>4738</v>
      </c>
      <c r="E819" s="138" t="s">
        <v>7196</v>
      </c>
      <c r="F819" s="107" t="s">
        <v>1946</v>
      </c>
      <c r="G819" s="139" t="s">
        <v>7519</v>
      </c>
      <c r="H819" s="109">
        <v>60</v>
      </c>
      <c r="I819" s="109">
        <f t="shared" si="24"/>
        <v>10</v>
      </c>
      <c r="J819" s="137">
        <f t="shared" si="26"/>
        <v>70</v>
      </c>
      <c r="K819" s="110" t="str">
        <f>VLOOKUP(B819,'[1]MAIN-3647,48-2.6-13.10-17.11'!$C:$J,3,0)</f>
        <v>C0007-HOD549</v>
      </c>
    </row>
    <row r="820" spans="1:11" s="140" customFormat="1" ht="35.25" customHeight="1">
      <c r="A820" s="137" t="s">
        <v>6874</v>
      </c>
      <c r="B820" s="137" t="s">
        <v>7931</v>
      </c>
      <c r="C820" s="110" t="s">
        <v>7932</v>
      </c>
      <c r="D820" s="110" t="s">
        <v>4738</v>
      </c>
      <c r="E820" s="138" t="s">
        <v>7197</v>
      </c>
      <c r="F820" s="107" t="s">
        <v>1947</v>
      </c>
      <c r="G820" s="139" t="s">
        <v>7520</v>
      </c>
      <c r="H820" s="109">
        <v>73</v>
      </c>
      <c r="I820" s="109">
        <f t="shared" si="24"/>
        <v>10</v>
      </c>
      <c r="J820" s="137">
        <f t="shared" si="26"/>
        <v>83</v>
      </c>
      <c r="K820" s="110" t="str">
        <f>VLOOKUP(B820,'[1]MAIN-3647,48-2.6-13.10-17.11'!$C:$J,3,0)</f>
        <v>C0007-HOD549</v>
      </c>
    </row>
    <row r="821" spans="1:11" s="140" customFormat="1" ht="35.25" customHeight="1">
      <c r="A821" s="137" t="s">
        <v>6875</v>
      </c>
      <c r="B821" s="137" t="s">
        <v>7931</v>
      </c>
      <c r="C821" s="110" t="s">
        <v>7932</v>
      </c>
      <c r="D821" s="110" t="s">
        <v>4738</v>
      </c>
      <c r="E821" s="138" t="s">
        <v>7198</v>
      </c>
      <c r="F821" s="107" t="s">
        <v>1948</v>
      </c>
      <c r="G821" s="139" t="s">
        <v>7521</v>
      </c>
      <c r="H821" s="109">
        <v>53</v>
      </c>
      <c r="I821" s="109">
        <f t="shared" si="24"/>
        <v>10</v>
      </c>
      <c r="J821" s="137">
        <f t="shared" si="26"/>
        <v>63</v>
      </c>
      <c r="K821" s="110" t="str">
        <f>VLOOKUP(B821,'[1]MAIN-3647,48-2.6-13.10-17.11'!$C:$J,3,0)</f>
        <v>C0007-HOD549</v>
      </c>
    </row>
    <row r="822" spans="1:11" s="140" customFormat="1" ht="35.25" customHeight="1">
      <c r="A822" s="137" t="s">
        <v>6876</v>
      </c>
      <c r="B822" s="137" t="s">
        <v>7931</v>
      </c>
      <c r="C822" s="110" t="s">
        <v>7932</v>
      </c>
      <c r="D822" s="110" t="s">
        <v>4738</v>
      </c>
      <c r="E822" s="138" t="s">
        <v>7199</v>
      </c>
      <c r="F822" s="107" t="s">
        <v>1949</v>
      </c>
      <c r="G822" s="139" t="s">
        <v>7522</v>
      </c>
      <c r="H822" s="109">
        <v>17</v>
      </c>
      <c r="I822" s="109">
        <f t="shared" si="24"/>
        <v>10</v>
      </c>
      <c r="J822" s="137">
        <f t="shared" si="26"/>
        <v>27</v>
      </c>
      <c r="K822" s="110" t="str">
        <f>VLOOKUP(B822,'[1]MAIN-3647,48-2.6-13.10-17.11'!$C:$J,3,0)</f>
        <v>C0007-HOD549</v>
      </c>
    </row>
    <row r="823" spans="1:11" s="140" customFormat="1" ht="35.25" customHeight="1">
      <c r="A823" s="137" t="s">
        <v>6877</v>
      </c>
      <c r="B823" s="137" t="s">
        <v>7933</v>
      </c>
      <c r="C823" s="110" t="s">
        <v>7932</v>
      </c>
      <c r="D823" s="110" t="s">
        <v>1869</v>
      </c>
      <c r="E823" s="138" t="s">
        <v>7200</v>
      </c>
      <c r="F823" s="107" t="s">
        <v>1945</v>
      </c>
      <c r="G823" s="139" t="s">
        <v>7523</v>
      </c>
      <c r="H823" s="109">
        <v>34</v>
      </c>
      <c r="I823" s="109">
        <f t="shared" si="24"/>
        <v>10</v>
      </c>
      <c r="J823" s="137">
        <f t="shared" si="26"/>
        <v>44</v>
      </c>
      <c r="K823" s="110" t="str">
        <f>VLOOKUP(B823,'[1]MAIN-3647,48-2.6-13.10-17.11'!$C:$J,3,0)</f>
        <v>C0007-HOD549</v>
      </c>
    </row>
    <row r="824" spans="1:11" s="140" customFormat="1" ht="35.25" customHeight="1">
      <c r="A824" s="137" t="s">
        <v>6878</v>
      </c>
      <c r="B824" s="137" t="s">
        <v>7933</v>
      </c>
      <c r="C824" s="110" t="s">
        <v>7932</v>
      </c>
      <c r="D824" s="110" t="s">
        <v>1869</v>
      </c>
      <c r="E824" s="138" t="s">
        <v>7201</v>
      </c>
      <c r="F824" s="107" t="s">
        <v>1946</v>
      </c>
      <c r="G824" s="139" t="s">
        <v>7524</v>
      </c>
      <c r="H824" s="109">
        <v>75</v>
      </c>
      <c r="I824" s="109">
        <f t="shared" si="24"/>
        <v>10</v>
      </c>
      <c r="J824" s="137">
        <f t="shared" si="26"/>
        <v>85</v>
      </c>
      <c r="K824" s="110" t="str">
        <f>VLOOKUP(B824,'[1]MAIN-3647,48-2.6-13.10-17.11'!$C:$J,3,0)</f>
        <v>C0007-HOD549</v>
      </c>
    </row>
    <row r="825" spans="1:11" s="140" customFormat="1" ht="35.25" customHeight="1">
      <c r="A825" s="137" t="s">
        <v>6879</v>
      </c>
      <c r="B825" s="137" t="s">
        <v>7933</v>
      </c>
      <c r="C825" s="110" t="s">
        <v>7932</v>
      </c>
      <c r="D825" s="110" t="s">
        <v>1869</v>
      </c>
      <c r="E825" s="138" t="s">
        <v>7202</v>
      </c>
      <c r="F825" s="107" t="s">
        <v>1947</v>
      </c>
      <c r="G825" s="139" t="s">
        <v>7525</v>
      </c>
      <c r="H825" s="109">
        <v>92</v>
      </c>
      <c r="I825" s="109">
        <f t="shared" si="24"/>
        <v>10</v>
      </c>
      <c r="J825" s="137">
        <f t="shared" si="26"/>
        <v>102</v>
      </c>
      <c r="K825" s="110" t="str">
        <f>VLOOKUP(B825,'[1]MAIN-3647,48-2.6-13.10-17.11'!$C:$J,3,0)</f>
        <v>C0007-HOD549</v>
      </c>
    </row>
    <row r="826" spans="1:11" s="140" customFormat="1" ht="35.25" customHeight="1">
      <c r="A826" s="137" t="s">
        <v>6880</v>
      </c>
      <c r="B826" s="137" t="s">
        <v>7933</v>
      </c>
      <c r="C826" s="110" t="s">
        <v>7932</v>
      </c>
      <c r="D826" s="110" t="s">
        <v>1869</v>
      </c>
      <c r="E826" s="138" t="s">
        <v>7203</v>
      </c>
      <c r="F826" s="107" t="s">
        <v>1948</v>
      </c>
      <c r="G826" s="139" t="s">
        <v>7526</v>
      </c>
      <c r="H826" s="109">
        <v>63</v>
      </c>
      <c r="I826" s="109">
        <f t="shared" si="24"/>
        <v>10</v>
      </c>
      <c r="J826" s="137">
        <f t="shared" si="26"/>
        <v>73</v>
      </c>
      <c r="K826" s="110" t="str">
        <f>VLOOKUP(B826,'[1]MAIN-3647,48-2.6-13.10-17.11'!$C:$J,3,0)</f>
        <v>C0007-HOD549</v>
      </c>
    </row>
    <row r="827" spans="1:11" s="140" customFormat="1" ht="35.25" customHeight="1">
      <c r="A827" s="137" t="s">
        <v>6881</v>
      </c>
      <c r="B827" s="137" t="s">
        <v>7933</v>
      </c>
      <c r="C827" s="110" t="s">
        <v>7932</v>
      </c>
      <c r="D827" s="110" t="s">
        <v>1869</v>
      </c>
      <c r="E827" s="138" t="s">
        <v>7204</v>
      </c>
      <c r="F827" s="107" t="s">
        <v>1949</v>
      </c>
      <c r="G827" s="139" t="s">
        <v>7527</v>
      </c>
      <c r="H827" s="109">
        <v>24</v>
      </c>
      <c r="I827" s="109">
        <f t="shared" si="24"/>
        <v>10</v>
      </c>
      <c r="J827" s="137">
        <f t="shared" si="26"/>
        <v>34</v>
      </c>
      <c r="K827" s="110" t="str">
        <f>VLOOKUP(B827,'[1]MAIN-3647,48-2.6-13.10-17.11'!$C:$J,3,0)</f>
        <v>C0007-HOD549</v>
      </c>
    </row>
    <row r="828" spans="1:11" s="140" customFormat="1" ht="35.25" customHeight="1">
      <c r="A828" s="137" t="s">
        <v>6882</v>
      </c>
      <c r="B828" s="137" t="s">
        <v>7934</v>
      </c>
      <c r="C828" s="110" t="s">
        <v>7932</v>
      </c>
      <c r="D828" s="110" t="s">
        <v>1850</v>
      </c>
      <c r="E828" s="138" t="s">
        <v>7205</v>
      </c>
      <c r="F828" s="107" t="s">
        <v>1945</v>
      </c>
      <c r="G828" s="139" t="s">
        <v>7528</v>
      </c>
      <c r="H828" s="109">
        <v>38</v>
      </c>
      <c r="I828" s="109">
        <f t="shared" si="24"/>
        <v>10</v>
      </c>
      <c r="J828" s="137">
        <f t="shared" si="26"/>
        <v>48</v>
      </c>
      <c r="K828" s="110" t="str">
        <f>VLOOKUP(B828,'[1]MAIN-3647,48-2.6-13.10-17.11'!$C:$J,3,0)</f>
        <v>C0007-HOD549</v>
      </c>
    </row>
    <row r="829" spans="1:11" s="140" customFormat="1" ht="35.25" customHeight="1">
      <c r="A829" s="137" t="s">
        <v>6883</v>
      </c>
      <c r="B829" s="137" t="s">
        <v>7934</v>
      </c>
      <c r="C829" s="110" t="s">
        <v>7932</v>
      </c>
      <c r="D829" s="110" t="s">
        <v>1850</v>
      </c>
      <c r="E829" s="138" t="s">
        <v>7206</v>
      </c>
      <c r="F829" s="107" t="s">
        <v>1946</v>
      </c>
      <c r="G829" s="139" t="s">
        <v>7529</v>
      </c>
      <c r="H829" s="109">
        <v>87</v>
      </c>
      <c r="I829" s="109">
        <f t="shared" si="24"/>
        <v>10</v>
      </c>
      <c r="J829" s="137">
        <f t="shared" si="26"/>
        <v>97</v>
      </c>
      <c r="K829" s="110" t="str">
        <f>VLOOKUP(B829,'[1]MAIN-3647,48-2.6-13.10-17.11'!$C:$J,3,0)</f>
        <v>C0007-HOD549</v>
      </c>
    </row>
    <row r="830" spans="1:11" s="140" customFormat="1" ht="35.25" customHeight="1">
      <c r="A830" s="137" t="s">
        <v>6884</v>
      </c>
      <c r="B830" s="137" t="s">
        <v>7934</v>
      </c>
      <c r="C830" s="110" t="s">
        <v>7932</v>
      </c>
      <c r="D830" s="110" t="s">
        <v>1850</v>
      </c>
      <c r="E830" s="138" t="s">
        <v>7207</v>
      </c>
      <c r="F830" s="107" t="s">
        <v>1947</v>
      </c>
      <c r="G830" s="139" t="s">
        <v>7530</v>
      </c>
      <c r="H830" s="109">
        <v>110</v>
      </c>
      <c r="I830" s="109">
        <f t="shared" si="24"/>
        <v>20</v>
      </c>
      <c r="J830" s="137">
        <f t="shared" si="26"/>
        <v>130</v>
      </c>
      <c r="K830" s="110" t="str">
        <f>VLOOKUP(B830,'[1]MAIN-3647,48-2.6-13.10-17.11'!$C:$J,3,0)</f>
        <v>C0007-HOD549</v>
      </c>
    </row>
    <row r="831" spans="1:11" s="140" customFormat="1" ht="35.25" customHeight="1">
      <c r="A831" s="137" t="s">
        <v>6885</v>
      </c>
      <c r="B831" s="137" t="s">
        <v>7934</v>
      </c>
      <c r="C831" s="110" t="s">
        <v>7932</v>
      </c>
      <c r="D831" s="110" t="s">
        <v>1850</v>
      </c>
      <c r="E831" s="138" t="s">
        <v>7208</v>
      </c>
      <c r="F831" s="107" t="s">
        <v>1948</v>
      </c>
      <c r="G831" s="139" t="s">
        <v>7531</v>
      </c>
      <c r="H831" s="109">
        <v>78</v>
      </c>
      <c r="I831" s="109">
        <f t="shared" si="24"/>
        <v>10</v>
      </c>
      <c r="J831" s="137">
        <f t="shared" si="26"/>
        <v>88</v>
      </c>
      <c r="K831" s="110" t="str">
        <f>VLOOKUP(B831,'[1]MAIN-3647,48-2.6-13.10-17.11'!$C:$J,3,0)</f>
        <v>C0007-HOD549</v>
      </c>
    </row>
    <row r="832" spans="1:11" s="140" customFormat="1" ht="35.25" customHeight="1">
      <c r="A832" s="137" t="s">
        <v>6886</v>
      </c>
      <c r="B832" s="137" t="s">
        <v>7934</v>
      </c>
      <c r="C832" s="110" t="s">
        <v>7932</v>
      </c>
      <c r="D832" s="110" t="s">
        <v>1850</v>
      </c>
      <c r="E832" s="138" t="s">
        <v>7209</v>
      </c>
      <c r="F832" s="107" t="s">
        <v>1949</v>
      </c>
      <c r="G832" s="139" t="s">
        <v>7532</v>
      </c>
      <c r="H832" s="109">
        <v>30</v>
      </c>
      <c r="I832" s="109">
        <f t="shared" si="24"/>
        <v>10</v>
      </c>
      <c r="J832" s="137">
        <f t="shared" si="26"/>
        <v>40</v>
      </c>
      <c r="K832" s="110" t="str">
        <f>VLOOKUP(B832,'[1]MAIN-3647,48-2.6-13.10-17.11'!$C:$J,3,0)</f>
        <v>C0007-HOD549</v>
      </c>
    </row>
    <row r="833" spans="1:11" s="140" customFormat="1" ht="35.25" customHeight="1">
      <c r="A833" s="137" t="s">
        <v>6887</v>
      </c>
      <c r="B833" s="137" t="s">
        <v>7935</v>
      </c>
      <c r="C833" s="110" t="s">
        <v>7932</v>
      </c>
      <c r="D833" s="110" t="s">
        <v>7766</v>
      </c>
      <c r="E833" s="138" t="s">
        <v>7210</v>
      </c>
      <c r="F833" s="107" t="s">
        <v>1945</v>
      </c>
      <c r="G833" s="139" t="s">
        <v>7533</v>
      </c>
      <c r="H833" s="109">
        <v>18</v>
      </c>
      <c r="I833" s="109">
        <f t="shared" si="24"/>
        <v>10</v>
      </c>
      <c r="J833" s="137">
        <f t="shared" si="26"/>
        <v>28</v>
      </c>
      <c r="K833" s="110" t="str">
        <f>VLOOKUP(B833,'[1]MAIN-3647,48-2.6-13.10-17.11'!$C:$J,3,0)</f>
        <v>C0007-HOD549</v>
      </c>
    </row>
    <row r="834" spans="1:11" s="140" customFormat="1" ht="35.25" customHeight="1">
      <c r="A834" s="137" t="s">
        <v>6888</v>
      </c>
      <c r="B834" s="137" t="s">
        <v>7935</v>
      </c>
      <c r="C834" s="110" t="s">
        <v>7932</v>
      </c>
      <c r="D834" s="110" t="s">
        <v>7766</v>
      </c>
      <c r="E834" s="138" t="s">
        <v>7211</v>
      </c>
      <c r="F834" s="107" t="s">
        <v>1946</v>
      </c>
      <c r="G834" s="139" t="s">
        <v>7534</v>
      </c>
      <c r="H834" s="109">
        <v>43</v>
      </c>
      <c r="I834" s="109">
        <f t="shared" si="24"/>
        <v>10</v>
      </c>
      <c r="J834" s="137">
        <f t="shared" si="26"/>
        <v>53</v>
      </c>
      <c r="K834" s="110" t="str">
        <f>VLOOKUP(B834,'[1]MAIN-3647,48-2.6-13.10-17.11'!$C:$J,3,0)</f>
        <v>C0007-HOD549</v>
      </c>
    </row>
    <row r="835" spans="1:11" s="140" customFormat="1" ht="35.25" customHeight="1">
      <c r="A835" s="137" t="s">
        <v>6889</v>
      </c>
      <c r="B835" s="137" t="s">
        <v>7935</v>
      </c>
      <c r="C835" s="110" t="s">
        <v>7932</v>
      </c>
      <c r="D835" s="110" t="s">
        <v>7766</v>
      </c>
      <c r="E835" s="138" t="s">
        <v>7212</v>
      </c>
      <c r="F835" s="107" t="s">
        <v>1947</v>
      </c>
      <c r="G835" s="139" t="s">
        <v>7535</v>
      </c>
      <c r="H835" s="109">
        <v>50</v>
      </c>
      <c r="I835" s="109">
        <f t="shared" si="24"/>
        <v>10</v>
      </c>
      <c r="J835" s="137">
        <f t="shared" si="26"/>
        <v>60</v>
      </c>
      <c r="K835" s="110" t="str">
        <f>VLOOKUP(B835,'[1]MAIN-3647,48-2.6-13.10-17.11'!$C:$J,3,0)</f>
        <v>C0007-HOD549</v>
      </c>
    </row>
    <row r="836" spans="1:11" s="140" customFormat="1" ht="35.25" customHeight="1">
      <c r="A836" s="137" t="s">
        <v>6890</v>
      </c>
      <c r="B836" s="137" t="s">
        <v>7935</v>
      </c>
      <c r="C836" s="110" t="s">
        <v>7932</v>
      </c>
      <c r="D836" s="110" t="s">
        <v>7766</v>
      </c>
      <c r="E836" s="138" t="s">
        <v>7213</v>
      </c>
      <c r="F836" s="107" t="s">
        <v>1948</v>
      </c>
      <c r="G836" s="139" t="s">
        <v>7536</v>
      </c>
      <c r="H836" s="109">
        <v>35</v>
      </c>
      <c r="I836" s="109">
        <f t="shared" ref="I836:I899" si="27">ROUNDUP(H836*0.1,-1)</f>
        <v>10</v>
      </c>
      <c r="J836" s="137">
        <f t="shared" si="26"/>
        <v>45</v>
      </c>
      <c r="K836" s="110" t="str">
        <f>VLOOKUP(B836,'[1]MAIN-3647,48-2.6-13.10-17.11'!$C:$J,3,0)</f>
        <v>C0007-HOD549</v>
      </c>
    </row>
    <row r="837" spans="1:11" s="140" customFormat="1" ht="35.25" customHeight="1">
      <c r="A837" s="137" t="s">
        <v>6891</v>
      </c>
      <c r="B837" s="137" t="s">
        <v>7935</v>
      </c>
      <c r="C837" s="110" t="s">
        <v>7932</v>
      </c>
      <c r="D837" s="110" t="s">
        <v>7766</v>
      </c>
      <c r="E837" s="138" t="s">
        <v>7214</v>
      </c>
      <c r="F837" s="107" t="s">
        <v>1949</v>
      </c>
      <c r="G837" s="139" t="s">
        <v>7537</v>
      </c>
      <c r="H837" s="109">
        <v>13</v>
      </c>
      <c r="I837" s="109">
        <f t="shared" si="27"/>
        <v>10</v>
      </c>
      <c r="J837" s="137">
        <f t="shared" si="26"/>
        <v>23</v>
      </c>
      <c r="K837" s="110" t="str">
        <f>VLOOKUP(B837,'[1]MAIN-3647,48-2.6-13.10-17.11'!$C:$J,3,0)</f>
        <v>C0007-HOD549</v>
      </c>
    </row>
    <row r="838" spans="1:11" s="140" customFormat="1" ht="35.25" customHeight="1">
      <c r="A838" s="137" t="s">
        <v>6892</v>
      </c>
      <c r="B838" s="137" t="s">
        <v>7936</v>
      </c>
      <c r="C838" s="110" t="s">
        <v>7932</v>
      </c>
      <c r="D838" s="110" t="s">
        <v>1853</v>
      </c>
      <c r="E838" s="138" t="s">
        <v>7215</v>
      </c>
      <c r="F838" s="107" t="s">
        <v>1945</v>
      </c>
      <c r="G838" s="139" t="s">
        <v>7538</v>
      </c>
      <c r="H838" s="109">
        <v>29</v>
      </c>
      <c r="I838" s="109">
        <f t="shared" si="27"/>
        <v>10</v>
      </c>
      <c r="J838" s="137">
        <f t="shared" si="26"/>
        <v>39</v>
      </c>
      <c r="K838" s="110" t="str">
        <f>VLOOKUP(B838,'[1]MAIN-3647,48-2.6-13.10-17.11'!$C:$J,3,0)</f>
        <v>C0007-HOD549</v>
      </c>
    </row>
    <row r="839" spans="1:11" s="140" customFormat="1" ht="35.25" customHeight="1">
      <c r="A839" s="137" t="s">
        <v>6893</v>
      </c>
      <c r="B839" s="137" t="s">
        <v>7936</v>
      </c>
      <c r="C839" s="110" t="s">
        <v>7932</v>
      </c>
      <c r="D839" s="110" t="s">
        <v>1853</v>
      </c>
      <c r="E839" s="138" t="s">
        <v>7216</v>
      </c>
      <c r="F839" s="107" t="s">
        <v>1946</v>
      </c>
      <c r="G839" s="139" t="s">
        <v>7539</v>
      </c>
      <c r="H839" s="109">
        <v>62</v>
      </c>
      <c r="I839" s="109">
        <f t="shared" si="27"/>
        <v>10</v>
      </c>
      <c r="J839" s="137">
        <f t="shared" si="26"/>
        <v>72</v>
      </c>
      <c r="K839" s="110" t="str">
        <f>VLOOKUP(B839,'[1]MAIN-3647,48-2.6-13.10-17.11'!$C:$J,3,0)</f>
        <v>C0007-HOD549</v>
      </c>
    </row>
    <row r="840" spans="1:11" s="140" customFormat="1" ht="35.25" customHeight="1">
      <c r="A840" s="137" t="s">
        <v>6894</v>
      </c>
      <c r="B840" s="137" t="s">
        <v>7936</v>
      </c>
      <c r="C840" s="110" t="s">
        <v>7932</v>
      </c>
      <c r="D840" s="110" t="s">
        <v>1853</v>
      </c>
      <c r="E840" s="138" t="s">
        <v>7217</v>
      </c>
      <c r="F840" s="107" t="s">
        <v>1947</v>
      </c>
      <c r="G840" s="139" t="s">
        <v>7540</v>
      </c>
      <c r="H840" s="109">
        <v>78</v>
      </c>
      <c r="I840" s="109">
        <f t="shared" si="27"/>
        <v>10</v>
      </c>
      <c r="J840" s="137">
        <f t="shared" si="26"/>
        <v>88</v>
      </c>
      <c r="K840" s="110" t="str">
        <f>VLOOKUP(B840,'[1]MAIN-3647,48-2.6-13.10-17.11'!$C:$J,3,0)</f>
        <v>C0007-HOD549</v>
      </c>
    </row>
    <row r="841" spans="1:11" s="140" customFormat="1" ht="35.25" customHeight="1">
      <c r="A841" s="137" t="s">
        <v>6895</v>
      </c>
      <c r="B841" s="137" t="s">
        <v>7936</v>
      </c>
      <c r="C841" s="110" t="s">
        <v>7932</v>
      </c>
      <c r="D841" s="110" t="s">
        <v>1853</v>
      </c>
      <c r="E841" s="138" t="s">
        <v>7218</v>
      </c>
      <c r="F841" s="107" t="s">
        <v>1948</v>
      </c>
      <c r="G841" s="139" t="s">
        <v>7541</v>
      </c>
      <c r="H841" s="109">
        <v>56</v>
      </c>
      <c r="I841" s="109">
        <f t="shared" si="27"/>
        <v>10</v>
      </c>
      <c r="J841" s="137">
        <f t="shared" si="26"/>
        <v>66</v>
      </c>
      <c r="K841" s="110" t="str">
        <f>VLOOKUP(B841,'[1]MAIN-3647,48-2.6-13.10-17.11'!$C:$J,3,0)</f>
        <v>C0007-HOD549</v>
      </c>
    </row>
    <row r="842" spans="1:11" s="140" customFormat="1" ht="35.25" customHeight="1">
      <c r="A842" s="137" t="s">
        <v>6896</v>
      </c>
      <c r="B842" s="137" t="s">
        <v>7936</v>
      </c>
      <c r="C842" s="110" t="s">
        <v>7932</v>
      </c>
      <c r="D842" s="110" t="s">
        <v>1853</v>
      </c>
      <c r="E842" s="138" t="s">
        <v>7219</v>
      </c>
      <c r="F842" s="107" t="s">
        <v>1949</v>
      </c>
      <c r="G842" s="139" t="s">
        <v>7542</v>
      </c>
      <c r="H842" s="109">
        <v>23</v>
      </c>
      <c r="I842" s="109">
        <f t="shared" si="27"/>
        <v>10</v>
      </c>
      <c r="J842" s="137">
        <f t="shared" si="26"/>
        <v>33</v>
      </c>
      <c r="K842" s="110" t="str">
        <f>VLOOKUP(B842,'[1]MAIN-3647,48-2.6-13.10-17.11'!$C:$J,3,0)</f>
        <v>C0007-HOD549</v>
      </c>
    </row>
    <row r="843" spans="1:11" s="140" customFormat="1" ht="35.25" customHeight="1">
      <c r="A843" s="137" t="s">
        <v>6897</v>
      </c>
      <c r="B843" s="137" t="s">
        <v>7937</v>
      </c>
      <c r="C843" s="110" t="s">
        <v>7932</v>
      </c>
      <c r="D843" s="110" t="s">
        <v>7938</v>
      </c>
      <c r="E843" s="138" t="s">
        <v>7220</v>
      </c>
      <c r="F843" s="107" t="s">
        <v>1945</v>
      </c>
      <c r="G843" s="139" t="s">
        <v>7543</v>
      </c>
      <c r="H843" s="109">
        <v>11</v>
      </c>
      <c r="I843" s="109">
        <f t="shared" si="27"/>
        <v>10</v>
      </c>
      <c r="J843" s="137">
        <f t="shared" si="26"/>
        <v>21</v>
      </c>
      <c r="K843" s="110" t="str">
        <f>VLOOKUP(B843,'[1]MAIN-3647,48-2.6-13.10-17.11'!$C:$J,3,0)</f>
        <v>C0007-HOD549</v>
      </c>
    </row>
    <row r="844" spans="1:11" s="140" customFormat="1" ht="35.25" customHeight="1">
      <c r="A844" s="137" t="s">
        <v>6898</v>
      </c>
      <c r="B844" s="137" t="s">
        <v>7937</v>
      </c>
      <c r="C844" s="110" t="s">
        <v>7932</v>
      </c>
      <c r="D844" s="110" t="s">
        <v>7938</v>
      </c>
      <c r="E844" s="138" t="s">
        <v>7221</v>
      </c>
      <c r="F844" s="107" t="s">
        <v>1946</v>
      </c>
      <c r="G844" s="139" t="s">
        <v>7544</v>
      </c>
      <c r="H844" s="109">
        <v>32</v>
      </c>
      <c r="I844" s="109">
        <f t="shared" si="27"/>
        <v>10</v>
      </c>
      <c r="J844" s="137">
        <f t="shared" si="26"/>
        <v>42</v>
      </c>
      <c r="K844" s="110" t="str">
        <f>VLOOKUP(B844,'[1]MAIN-3647,48-2.6-13.10-17.11'!$C:$J,3,0)</f>
        <v>C0007-HOD549</v>
      </c>
    </row>
    <row r="845" spans="1:11" s="140" customFormat="1" ht="35.25" customHeight="1">
      <c r="A845" s="137" t="s">
        <v>6899</v>
      </c>
      <c r="B845" s="137" t="s">
        <v>7937</v>
      </c>
      <c r="C845" s="110" t="s">
        <v>7932</v>
      </c>
      <c r="D845" s="110" t="s">
        <v>7938</v>
      </c>
      <c r="E845" s="138" t="s">
        <v>7222</v>
      </c>
      <c r="F845" s="107" t="s">
        <v>1947</v>
      </c>
      <c r="G845" s="139" t="s">
        <v>7545</v>
      </c>
      <c r="H845" s="109">
        <v>37</v>
      </c>
      <c r="I845" s="109">
        <f t="shared" si="27"/>
        <v>10</v>
      </c>
      <c r="J845" s="137">
        <f t="shared" si="26"/>
        <v>47</v>
      </c>
      <c r="K845" s="110" t="str">
        <f>VLOOKUP(B845,'[1]MAIN-3647,48-2.6-13.10-17.11'!$C:$J,3,0)</f>
        <v>C0007-HOD549</v>
      </c>
    </row>
    <row r="846" spans="1:11" s="140" customFormat="1" ht="35.25" customHeight="1">
      <c r="A846" s="137" t="s">
        <v>6900</v>
      </c>
      <c r="B846" s="137" t="s">
        <v>7937</v>
      </c>
      <c r="C846" s="110" t="s">
        <v>7932</v>
      </c>
      <c r="D846" s="110" t="s">
        <v>7938</v>
      </c>
      <c r="E846" s="138" t="s">
        <v>7223</v>
      </c>
      <c r="F846" s="107" t="s">
        <v>1948</v>
      </c>
      <c r="G846" s="139" t="s">
        <v>7546</v>
      </c>
      <c r="H846" s="109">
        <v>23</v>
      </c>
      <c r="I846" s="109">
        <f t="shared" si="27"/>
        <v>10</v>
      </c>
      <c r="J846" s="137">
        <f t="shared" si="26"/>
        <v>33</v>
      </c>
      <c r="K846" s="110" t="str">
        <f>VLOOKUP(B846,'[1]MAIN-3647,48-2.6-13.10-17.11'!$C:$J,3,0)</f>
        <v>C0007-HOD549</v>
      </c>
    </row>
    <row r="847" spans="1:11" s="140" customFormat="1" ht="35.25" customHeight="1">
      <c r="A847" s="137" t="s">
        <v>6901</v>
      </c>
      <c r="B847" s="137" t="s">
        <v>7937</v>
      </c>
      <c r="C847" s="110" t="s">
        <v>7932</v>
      </c>
      <c r="D847" s="110" t="s">
        <v>7938</v>
      </c>
      <c r="E847" s="138" t="s">
        <v>7224</v>
      </c>
      <c r="F847" s="107" t="s">
        <v>1949</v>
      </c>
      <c r="G847" s="139" t="s">
        <v>7547</v>
      </c>
      <c r="H847" s="109">
        <v>7</v>
      </c>
      <c r="I847" s="109">
        <f t="shared" si="27"/>
        <v>10</v>
      </c>
      <c r="J847" s="137">
        <f t="shared" si="26"/>
        <v>17</v>
      </c>
      <c r="K847" s="110" t="str">
        <f>VLOOKUP(B847,'[1]MAIN-3647,48-2.6-13.10-17.11'!$C:$J,3,0)</f>
        <v>C0007-HOD549</v>
      </c>
    </row>
    <row r="848" spans="1:11" s="140" customFormat="1" ht="35.25" customHeight="1">
      <c r="A848" s="137" t="s">
        <v>6902</v>
      </c>
      <c r="B848" s="137" t="s">
        <v>7939</v>
      </c>
      <c r="C848" s="110" t="s">
        <v>7940</v>
      </c>
      <c r="D848" s="110" t="s">
        <v>1853</v>
      </c>
      <c r="E848" s="138" t="s">
        <v>7225</v>
      </c>
      <c r="F848" s="107" t="s">
        <v>1945</v>
      </c>
      <c r="G848" s="139" t="s">
        <v>7548</v>
      </c>
      <c r="H848" s="109">
        <v>28</v>
      </c>
      <c r="I848" s="109">
        <f t="shared" si="27"/>
        <v>10</v>
      </c>
      <c r="J848" s="137">
        <f t="shared" ref="J848:J911" si="28">SUM(H848:I848)</f>
        <v>38</v>
      </c>
      <c r="K848" s="110" t="str">
        <f>VLOOKUP(B848,'[1]MAIN-3647,48-2.6-13.10-17.11'!$C:$J,3,0)</f>
        <v>C0007-SST1399</v>
      </c>
    </row>
    <row r="849" spans="1:11" s="140" customFormat="1" ht="35.25" customHeight="1">
      <c r="A849" s="137" t="s">
        <v>6903</v>
      </c>
      <c r="B849" s="137" t="s">
        <v>7939</v>
      </c>
      <c r="C849" s="110" t="s">
        <v>7940</v>
      </c>
      <c r="D849" s="110" t="s">
        <v>1853</v>
      </c>
      <c r="E849" s="138" t="s">
        <v>7226</v>
      </c>
      <c r="F849" s="107" t="s">
        <v>1946</v>
      </c>
      <c r="G849" s="139" t="s">
        <v>7549</v>
      </c>
      <c r="H849" s="109">
        <v>69</v>
      </c>
      <c r="I849" s="109">
        <f t="shared" si="27"/>
        <v>10</v>
      </c>
      <c r="J849" s="137">
        <f t="shared" si="28"/>
        <v>79</v>
      </c>
      <c r="K849" s="110" t="str">
        <f>VLOOKUP(B849,'[1]MAIN-3647,48-2.6-13.10-17.11'!$C:$J,3,0)</f>
        <v>C0007-SST1399</v>
      </c>
    </row>
    <row r="850" spans="1:11" s="140" customFormat="1" ht="35.25" customHeight="1">
      <c r="A850" s="137" t="s">
        <v>6904</v>
      </c>
      <c r="B850" s="137" t="s">
        <v>7939</v>
      </c>
      <c r="C850" s="110" t="s">
        <v>7940</v>
      </c>
      <c r="D850" s="110" t="s">
        <v>1853</v>
      </c>
      <c r="E850" s="138" t="s">
        <v>7227</v>
      </c>
      <c r="F850" s="107" t="s">
        <v>1947</v>
      </c>
      <c r="G850" s="139" t="s">
        <v>7550</v>
      </c>
      <c r="H850" s="109">
        <v>81</v>
      </c>
      <c r="I850" s="109">
        <f t="shared" si="27"/>
        <v>10</v>
      </c>
      <c r="J850" s="137">
        <f t="shared" si="28"/>
        <v>91</v>
      </c>
      <c r="K850" s="110" t="str">
        <f>VLOOKUP(B850,'[1]MAIN-3647,48-2.6-13.10-17.11'!$C:$J,3,0)</f>
        <v>C0007-SST1399</v>
      </c>
    </row>
    <row r="851" spans="1:11" s="140" customFormat="1" ht="35.25" customHeight="1">
      <c r="A851" s="137" t="s">
        <v>6905</v>
      </c>
      <c r="B851" s="137" t="s">
        <v>7939</v>
      </c>
      <c r="C851" s="110" t="s">
        <v>7940</v>
      </c>
      <c r="D851" s="110" t="s">
        <v>1853</v>
      </c>
      <c r="E851" s="138" t="s">
        <v>7228</v>
      </c>
      <c r="F851" s="107" t="s">
        <v>1948</v>
      </c>
      <c r="G851" s="139" t="s">
        <v>7551</v>
      </c>
      <c r="H851" s="109">
        <v>66</v>
      </c>
      <c r="I851" s="109">
        <f t="shared" si="27"/>
        <v>10</v>
      </c>
      <c r="J851" s="137">
        <f t="shared" si="28"/>
        <v>76</v>
      </c>
      <c r="K851" s="110" t="str">
        <f>VLOOKUP(B851,'[1]MAIN-3647,48-2.6-13.10-17.11'!$C:$J,3,0)</f>
        <v>C0007-SST1399</v>
      </c>
    </row>
    <row r="852" spans="1:11" s="140" customFormat="1" ht="35.25" customHeight="1">
      <c r="A852" s="137" t="s">
        <v>6906</v>
      </c>
      <c r="B852" s="137" t="s">
        <v>7941</v>
      </c>
      <c r="C852" s="110" t="s">
        <v>7940</v>
      </c>
      <c r="D852" s="110" t="s">
        <v>4737</v>
      </c>
      <c r="E852" s="138" t="s">
        <v>7229</v>
      </c>
      <c r="F852" s="107" t="s">
        <v>1945</v>
      </c>
      <c r="G852" s="139" t="s">
        <v>7552</v>
      </c>
      <c r="H852" s="109">
        <v>19</v>
      </c>
      <c r="I852" s="109">
        <f t="shared" si="27"/>
        <v>10</v>
      </c>
      <c r="J852" s="137">
        <f t="shared" si="28"/>
        <v>29</v>
      </c>
      <c r="K852" s="110" t="str">
        <f>VLOOKUP(B852,'[1]MAIN-3647,48-2.6-13.10-17.11'!$C:$J,3,0)</f>
        <v>C0007-SST1399</v>
      </c>
    </row>
    <row r="853" spans="1:11" s="140" customFormat="1" ht="35.25" customHeight="1">
      <c r="A853" s="137" t="s">
        <v>6907</v>
      </c>
      <c r="B853" s="137" t="s">
        <v>7941</v>
      </c>
      <c r="C853" s="110" t="s">
        <v>7940</v>
      </c>
      <c r="D853" s="110" t="s">
        <v>4737</v>
      </c>
      <c r="E853" s="138" t="s">
        <v>7230</v>
      </c>
      <c r="F853" s="107" t="s">
        <v>1946</v>
      </c>
      <c r="G853" s="139" t="s">
        <v>7553</v>
      </c>
      <c r="H853" s="109">
        <v>52</v>
      </c>
      <c r="I853" s="109">
        <f t="shared" si="27"/>
        <v>10</v>
      </c>
      <c r="J853" s="137">
        <f t="shared" si="28"/>
        <v>62</v>
      </c>
      <c r="K853" s="110" t="str">
        <f>VLOOKUP(B853,'[1]MAIN-3647,48-2.6-13.10-17.11'!$C:$J,3,0)</f>
        <v>C0007-SST1399</v>
      </c>
    </row>
    <row r="854" spans="1:11" s="140" customFormat="1" ht="35.25" customHeight="1">
      <c r="A854" s="137" t="s">
        <v>6908</v>
      </c>
      <c r="B854" s="137" t="s">
        <v>7941</v>
      </c>
      <c r="C854" s="110" t="s">
        <v>7940</v>
      </c>
      <c r="D854" s="110" t="s">
        <v>4737</v>
      </c>
      <c r="E854" s="138" t="s">
        <v>7231</v>
      </c>
      <c r="F854" s="107" t="s">
        <v>1947</v>
      </c>
      <c r="G854" s="139" t="s">
        <v>7554</v>
      </c>
      <c r="H854" s="109">
        <v>58</v>
      </c>
      <c r="I854" s="109">
        <f t="shared" si="27"/>
        <v>10</v>
      </c>
      <c r="J854" s="137">
        <f t="shared" si="28"/>
        <v>68</v>
      </c>
      <c r="K854" s="110" t="str">
        <f>VLOOKUP(B854,'[1]MAIN-3647,48-2.6-13.10-17.11'!$C:$J,3,0)</f>
        <v>C0007-SST1399</v>
      </c>
    </row>
    <row r="855" spans="1:11" s="140" customFormat="1" ht="35.25" customHeight="1">
      <c r="A855" s="137" t="s">
        <v>6909</v>
      </c>
      <c r="B855" s="137" t="s">
        <v>7941</v>
      </c>
      <c r="C855" s="110" t="s">
        <v>7940</v>
      </c>
      <c r="D855" s="110" t="s">
        <v>4737</v>
      </c>
      <c r="E855" s="138" t="s">
        <v>7232</v>
      </c>
      <c r="F855" s="107" t="s">
        <v>1948</v>
      </c>
      <c r="G855" s="139" t="s">
        <v>7555</v>
      </c>
      <c r="H855" s="109">
        <v>46</v>
      </c>
      <c r="I855" s="109">
        <f t="shared" si="27"/>
        <v>10</v>
      </c>
      <c r="J855" s="137">
        <f t="shared" si="28"/>
        <v>56</v>
      </c>
      <c r="K855" s="110" t="str">
        <f>VLOOKUP(B855,'[1]MAIN-3647,48-2.6-13.10-17.11'!$C:$J,3,0)</f>
        <v>C0007-SST1399</v>
      </c>
    </row>
    <row r="856" spans="1:11" s="140" customFormat="1" ht="35.25" customHeight="1">
      <c r="A856" s="137" t="s">
        <v>6910</v>
      </c>
      <c r="B856" s="137" t="s">
        <v>7942</v>
      </c>
      <c r="C856" s="110" t="s">
        <v>7940</v>
      </c>
      <c r="D856" s="110" t="s">
        <v>1869</v>
      </c>
      <c r="E856" s="138" t="s">
        <v>7233</v>
      </c>
      <c r="F856" s="107" t="s">
        <v>1945</v>
      </c>
      <c r="G856" s="139" t="s">
        <v>7556</v>
      </c>
      <c r="H856" s="109">
        <v>23</v>
      </c>
      <c r="I856" s="109">
        <f t="shared" si="27"/>
        <v>10</v>
      </c>
      <c r="J856" s="137">
        <f t="shared" si="28"/>
        <v>33</v>
      </c>
      <c r="K856" s="110" t="str">
        <f>VLOOKUP(B856,'[1]MAIN-3647,48-2.6-13.10-17.11'!$C:$J,3,0)</f>
        <v>C0007-SST1399</v>
      </c>
    </row>
    <row r="857" spans="1:11" s="140" customFormat="1" ht="35.25" customHeight="1">
      <c r="A857" s="137" t="s">
        <v>6911</v>
      </c>
      <c r="B857" s="137" t="s">
        <v>7942</v>
      </c>
      <c r="C857" s="110" t="s">
        <v>7940</v>
      </c>
      <c r="D857" s="110" t="s">
        <v>1869</v>
      </c>
      <c r="E857" s="138" t="s">
        <v>7234</v>
      </c>
      <c r="F857" s="107" t="s">
        <v>1946</v>
      </c>
      <c r="G857" s="139" t="s">
        <v>7557</v>
      </c>
      <c r="H857" s="109">
        <v>61</v>
      </c>
      <c r="I857" s="109">
        <f t="shared" si="27"/>
        <v>10</v>
      </c>
      <c r="J857" s="137">
        <f t="shared" si="28"/>
        <v>71</v>
      </c>
      <c r="K857" s="110" t="str">
        <f>VLOOKUP(B857,'[1]MAIN-3647,48-2.6-13.10-17.11'!$C:$J,3,0)</f>
        <v>C0007-SST1399</v>
      </c>
    </row>
    <row r="858" spans="1:11" s="140" customFormat="1" ht="35.25" customHeight="1">
      <c r="A858" s="137" t="s">
        <v>6912</v>
      </c>
      <c r="B858" s="137" t="s">
        <v>7942</v>
      </c>
      <c r="C858" s="110" t="s">
        <v>7940</v>
      </c>
      <c r="D858" s="110" t="s">
        <v>1869</v>
      </c>
      <c r="E858" s="138" t="s">
        <v>7235</v>
      </c>
      <c r="F858" s="107" t="s">
        <v>1947</v>
      </c>
      <c r="G858" s="139" t="s">
        <v>7558</v>
      </c>
      <c r="H858" s="109">
        <v>72</v>
      </c>
      <c r="I858" s="109">
        <f t="shared" si="27"/>
        <v>10</v>
      </c>
      <c r="J858" s="137">
        <f t="shared" si="28"/>
        <v>82</v>
      </c>
      <c r="K858" s="110" t="str">
        <f>VLOOKUP(B858,'[1]MAIN-3647,48-2.6-13.10-17.11'!$C:$J,3,0)</f>
        <v>C0007-SST1399</v>
      </c>
    </row>
    <row r="859" spans="1:11" s="140" customFormat="1" ht="35.25" customHeight="1">
      <c r="A859" s="137" t="s">
        <v>6913</v>
      </c>
      <c r="B859" s="137" t="s">
        <v>7942</v>
      </c>
      <c r="C859" s="110" t="s">
        <v>7940</v>
      </c>
      <c r="D859" s="110" t="s">
        <v>1869</v>
      </c>
      <c r="E859" s="138" t="s">
        <v>7236</v>
      </c>
      <c r="F859" s="107" t="s">
        <v>1948</v>
      </c>
      <c r="G859" s="139" t="s">
        <v>7559</v>
      </c>
      <c r="H859" s="109">
        <v>58</v>
      </c>
      <c r="I859" s="109">
        <f t="shared" si="27"/>
        <v>10</v>
      </c>
      <c r="J859" s="137">
        <f t="shared" si="28"/>
        <v>68</v>
      </c>
      <c r="K859" s="110" t="str">
        <f>VLOOKUP(B859,'[1]MAIN-3647,48-2.6-13.10-17.11'!$C:$J,3,0)</f>
        <v>C0007-SST1399</v>
      </c>
    </row>
    <row r="860" spans="1:11" s="140" customFormat="1" ht="35.25" customHeight="1">
      <c r="A860" s="137" t="s">
        <v>6914</v>
      </c>
      <c r="B860" s="137" t="s">
        <v>7943</v>
      </c>
      <c r="C860" s="110" t="s">
        <v>7940</v>
      </c>
      <c r="D860" s="110" t="s">
        <v>1870</v>
      </c>
      <c r="E860" s="138" t="s">
        <v>7237</v>
      </c>
      <c r="F860" s="107" t="s">
        <v>1945</v>
      </c>
      <c r="G860" s="139" t="s">
        <v>7560</v>
      </c>
      <c r="H860" s="109">
        <v>44</v>
      </c>
      <c r="I860" s="109">
        <f t="shared" si="27"/>
        <v>10</v>
      </c>
      <c r="J860" s="137">
        <f t="shared" si="28"/>
        <v>54</v>
      </c>
      <c r="K860" s="110" t="str">
        <f>VLOOKUP(B860,'[1]MAIN-3647,48-2.6-13.10-17.11'!$C:$J,3,0)</f>
        <v>C0007-SST1399</v>
      </c>
    </row>
    <row r="861" spans="1:11" s="140" customFormat="1" ht="35.25" customHeight="1">
      <c r="A861" s="137" t="s">
        <v>6915</v>
      </c>
      <c r="B861" s="137" t="s">
        <v>7943</v>
      </c>
      <c r="C861" s="110" t="s">
        <v>7940</v>
      </c>
      <c r="D861" s="110" t="s">
        <v>1870</v>
      </c>
      <c r="E861" s="138" t="s">
        <v>7238</v>
      </c>
      <c r="F861" s="107" t="s">
        <v>1946</v>
      </c>
      <c r="G861" s="139" t="s">
        <v>7561</v>
      </c>
      <c r="H861" s="109">
        <v>120</v>
      </c>
      <c r="I861" s="109">
        <f t="shared" si="27"/>
        <v>20</v>
      </c>
      <c r="J861" s="137">
        <f t="shared" si="28"/>
        <v>140</v>
      </c>
      <c r="K861" s="110" t="str">
        <f>VLOOKUP(B861,'[1]MAIN-3647,48-2.6-13.10-17.11'!$C:$J,3,0)</f>
        <v>C0007-SST1399</v>
      </c>
    </row>
    <row r="862" spans="1:11" s="140" customFormat="1" ht="35.25" customHeight="1">
      <c r="A862" s="137" t="s">
        <v>6916</v>
      </c>
      <c r="B862" s="137" t="s">
        <v>7943</v>
      </c>
      <c r="C862" s="110" t="s">
        <v>7940</v>
      </c>
      <c r="D862" s="110" t="s">
        <v>1870</v>
      </c>
      <c r="E862" s="138" t="s">
        <v>7239</v>
      </c>
      <c r="F862" s="107" t="s">
        <v>1947</v>
      </c>
      <c r="G862" s="139" t="s">
        <v>7562</v>
      </c>
      <c r="H862" s="109">
        <v>139</v>
      </c>
      <c r="I862" s="109">
        <f t="shared" si="27"/>
        <v>20</v>
      </c>
      <c r="J862" s="137">
        <f t="shared" si="28"/>
        <v>159</v>
      </c>
      <c r="K862" s="110" t="str">
        <f>VLOOKUP(B862,'[1]MAIN-3647,48-2.6-13.10-17.11'!$C:$J,3,0)</f>
        <v>C0007-SST1399</v>
      </c>
    </row>
    <row r="863" spans="1:11" s="140" customFormat="1" ht="35.25" customHeight="1">
      <c r="A863" s="137" t="s">
        <v>6917</v>
      </c>
      <c r="B863" s="137" t="s">
        <v>7943</v>
      </c>
      <c r="C863" s="110" t="s">
        <v>7940</v>
      </c>
      <c r="D863" s="110" t="s">
        <v>1870</v>
      </c>
      <c r="E863" s="138" t="s">
        <v>7240</v>
      </c>
      <c r="F863" s="107" t="s">
        <v>1948</v>
      </c>
      <c r="G863" s="139" t="s">
        <v>7563</v>
      </c>
      <c r="H863" s="109">
        <v>109</v>
      </c>
      <c r="I863" s="109">
        <f t="shared" si="27"/>
        <v>20</v>
      </c>
      <c r="J863" s="137">
        <f t="shared" si="28"/>
        <v>129</v>
      </c>
      <c r="K863" s="110" t="str">
        <f>VLOOKUP(B863,'[1]MAIN-3647,48-2.6-13.10-17.11'!$C:$J,3,0)</f>
        <v>C0007-SST1399</v>
      </c>
    </row>
    <row r="864" spans="1:11" s="140" customFormat="1" ht="35.25" customHeight="1">
      <c r="A864" s="137" t="s">
        <v>6918</v>
      </c>
      <c r="B864" s="137" t="s">
        <v>7944</v>
      </c>
      <c r="C864" s="110" t="s">
        <v>7940</v>
      </c>
      <c r="D864" s="110" t="s">
        <v>1850</v>
      </c>
      <c r="E864" s="138" t="s">
        <v>7241</v>
      </c>
      <c r="F864" s="107" t="s">
        <v>1945</v>
      </c>
      <c r="G864" s="139" t="s">
        <v>7564</v>
      </c>
      <c r="H864" s="109">
        <v>46</v>
      </c>
      <c r="I864" s="109">
        <f t="shared" si="27"/>
        <v>10</v>
      </c>
      <c r="J864" s="137">
        <f t="shared" si="28"/>
        <v>56</v>
      </c>
      <c r="K864" s="110" t="str">
        <f>VLOOKUP(B864,'[1]MAIN-3647,48-2.6-13.10-17.11'!$C:$J,3,0)</f>
        <v>C0007-SST1399</v>
      </c>
    </row>
    <row r="865" spans="1:11" s="140" customFormat="1" ht="35.25" customHeight="1">
      <c r="A865" s="137" t="s">
        <v>6919</v>
      </c>
      <c r="B865" s="137" t="s">
        <v>7944</v>
      </c>
      <c r="C865" s="110" t="s">
        <v>7940</v>
      </c>
      <c r="D865" s="110" t="s">
        <v>1850</v>
      </c>
      <c r="E865" s="138" t="s">
        <v>7242</v>
      </c>
      <c r="F865" s="107" t="s">
        <v>1946</v>
      </c>
      <c r="G865" s="139" t="s">
        <v>7565</v>
      </c>
      <c r="H865" s="109">
        <v>124</v>
      </c>
      <c r="I865" s="109">
        <f t="shared" si="27"/>
        <v>20</v>
      </c>
      <c r="J865" s="137">
        <f t="shared" si="28"/>
        <v>144</v>
      </c>
      <c r="K865" s="110" t="str">
        <f>VLOOKUP(B865,'[1]MAIN-3647,48-2.6-13.10-17.11'!$C:$J,3,0)</f>
        <v>C0007-SST1399</v>
      </c>
    </row>
    <row r="866" spans="1:11" s="140" customFormat="1" ht="35.25" customHeight="1">
      <c r="A866" s="137" t="s">
        <v>6920</v>
      </c>
      <c r="B866" s="137" t="s">
        <v>7944</v>
      </c>
      <c r="C866" s="110" t="s">
        <v>7940</v>
      </c>
      <c r="D866" s="110" t="s">
        <v>1850</v>
      </c>
      <c r="E866" s="138" t="s">
        <v>7243</v>
      </c>
      <c r="F866" s="107" t="s">
        <v>1947</v>
      </c>
      <c r="G866" s="139" t="s">
        <v>7566</v>
      </c>
      <c r="H866" s="109">
        <v>143</v>
      </c>
      <c r="I866" s="109">
        <f t="shared" si="27"/>
        <v>20</v>
      </c>
      <c r="J866" s="137">
        <f t="shared" si="28"/>
        <v>163</v>
      </c>
      <c r="K866" s="110" t="str">
        <f>VLOOKUP(B866,'[1]MAIN-3647,48-2.6-13.10-17.11'!$C:$J,3,0)</f>
        <v>C0007-SST1399</v>
      </c>
    </row>
    <row r="867" spans="1:11" s="140" customFormat="1" ht="35.25" customHeight="1">
      <c r="A867" s="137" t="s">
        <v>6921</v>
      </c>
      <c r="B867" s="137" t="s">
        <v>7944</v>
      </c>
      <c r="C867" s="110" t="s">
        <v>7940</v>
      </c>
      <c r="D867" s="110" t="s">
        <v>1850</v>
      </c>
      <c r="E867" s="138" t="s">
        <v>7244</v>
      </c>
      <c r="F867" s="107" t="s">
        <v>1948</v>
      </c>
      <c r="G867" s="139" t="s">
        <v>7567</v>
      </c>
      <c r="H867" s="109">
        <v>113</v>
      </c>
      <c r="I867" s="109">
        <f t="shared" si="27"/>
        <v>20</v>
      </c>
      <c r="J867" s="137">
        <f t="shared" si="28"/>
        <v>133</v>
      </c>
      <c r="K867" s="110" t="str">
        <f>VLOOKUP(B867,'[1]MAIN-3647,48-2.6-13.10-17.11'!$C:$J,3,0)</f>
        <v>C0007-SST1399</v>
      </c>
    </row>
    <row r="868" spans="1:11" s="140" customFormat="1" ht="35.25" customHeight="1">
      <c r="A868" s="137" t="s">
        <v>6922</v>
      </c>
      <c r="B868" s="137" t="s">
        <v>7945</v>
      </c>
      <c r="C868" s="110" t="s">
        <v>7940</v>
      </c>
      <c r="D868" s="110" t="s">
        <v>7719</v>
      </c>
      <c r="E868" s="138" t="s">
        <v>7245</v>
      </c>
      <c r="F868" s="107" t="s">
        <v>1945</v>
      </c>
      <c r="G868" s="139" t="s">
        <v>7568</v>
      </c>
      <c r="H868" s="109">
        <v>19</v>
      </c>
      <c r="I868" s="109">
        <f t="shared" si="27"/>
        <v>10</v>
      </c>
      <c r="J868" s="137">
        <f t="shared" si="28"/>
        <v>29</v>
      </c>
      <c r="K868" s="110" t="str">
        <f>VLOOKUP(B868,'[1]MAIN-3647,48-2.6-13.10-17.11'!$C:$J,3,0)</f>
        <v>C0007-SST1399</v>
      </c>
    </row>
    <row r="869" spans="1:11" s="140" customFormat="1" ht="35.25" customHeight="1">
      <c r="A869" s="137" t="s">
        <v>6923</v>
      </c>
      <c r="B869" s="137" t="s">
        <v>7945</v>
      </c>
      <c r="C869" s="110" t="s">
        <v>7940</v>
      </c>
      <c r="D869" s="110" t="s">
        <v>7719</v>
      </c>
      <c r="E869" s="138" t="s">
        <v>7246</v>
      </c>
      <c r="F869" s="107" t="s">
        <v>1946</v>
      </c>
      <c r="G869" s="139" t="s">
        <v>7569</v>
      </c>
      <c r="H869" s="109">
        <v>52</v>
      </c>
      <c r="I869" s="109">
        <f t="shared" si="27"/>
        <v>10</v>
      </c>
      <c r="J869" s="137">
        <f t="shared" si="28"/>
        <v>62</v>
      </c>
      <c r="K869" s="110" t="str">
        <f>VLOOKUP(B869,'[1]MAIN-3647,48-2.6-13.10-17.11'!$C:$J,3,0)</f>
        <v>C0007-SST1399</v>
      </c>
    </row>
    <row r="870" spans="1:11" s="140" customFormat="1" ht="35.25" customHeight="1">
      <c r="A870" s="137" t="s">
        <v>6924</v>
      </c>
      <c r="B870" s="137" t="s">
        <v>7945</v>
      </c>
      <c r="C870" s="110" t="s">
        <v>7940</v>
      </c>
      <c r="D870" s="110" t="s">
        <v>7719</v>
      </c>
      <c r="E870" s="138" t="s">
        <v>7247</v>
      </c>
      <c r="F870" s="107" t="s">
        <v>1947</v>
      </c>
      <c r="G870" s="139" t="s">
        <v>7570</v>
      </c>
      <c r="H870" s="109">
        <v>58</v>
      </c>
      <c r="I870" s="109">
        <f t="shared" si="27"/>
        <v>10</v>
      </c>
      <c r="J870" s="137">
        <f t="shared" si="28"/>
        <v>68</v>
      </c>
      <c r="K870" s="110" t="str">
        <f>VLOOKUP(B870,'[1]MAIN-3647,48-2.6-13.10-17.11'!$C:$J,3,0)</f>
        <v>C0007-SST1399</v>
      </c>
    </row>
    <row r="871" spans="1:11" s="140" customFormat="1" ht="35.25" customHeight="1">
      <c r="A871" s="137" t="s">
        <v>6925</v>
      </c>
      <c r="B871" s="137" t="s">
        <v>7945</v>
      </c>
      <c r="C871" s="110" t="s">
        <v>7940</v>
      </c>
      <c r="D871" s="110" t="s">
        <v>7719</v>
      </c>
      <c r="E871" s="138" t="s">
        <v>7248</v>
      </c>
      <c r="F871" s="107" t="s">
        <v>1948</v>
      </c>
      <c r="G871" s="139" t="s">
        <v>7571</v>
      </c>
      <c r="H871" s="109">
        <v>46</v>
      </c>
      <c r="I871" s="109">
        <f t="shared" si="27"/>
        <v>10</v>
      </c>
      <c r="J871" s="137">
        <f t="shared" si="28"/>
        <v>56</v>
      </c>
      <c r="K871" s="110" t="str">
        <f>VLOOKUP(B871,'[1]MAIN-3647,48-2.6-13.10-17.11'!$C:$J,3,0)</f>
        <v>C0007-SST1399</v>
      </c>
    </row>
    <row r="872" spans="1:11" s="140" customFormat="1" ht="35.25" customHeight="1">
      <c r="A872" s="137" t="s">
        <v>6926</v>
      </c>
      <c r="B872" s="137" t="s">
        <v>7946</v>
      </c>
      <c r="C872" s="110" t="s">
        <v>7947</v>
      </c>
      <c r="D872" s="110" t="s">
        <v>7820</v>
      </c>
      <c r="E872" s="138" t="s">
        <v>7249</v>
      </c>
      <c r="F872" s="107" t="s">
        <v>1945</v>
      </c>
      <c r="G872" s="139" t="s">
        <v>7572</v>
      </c>
      <c r="H872" s="109">
        <v>11</v>
      </c>
      <c r="I872" s="109">
        <f t="shared" si="27"/>
        <v>10</v>
      </c>
      <c r="J872" s="137">
        <f t="shared" si="28"/>
        <v>21</v>
      </c>
      <c r="K872" s="110" t="str">
        <f>VLOOKUP(B872,'[1]MAIN-3647,48-2.6-13.10-17.11'!$C:$J,3,0)</f>
        <v>C0007-HOD545</v>
      </c>
    </row>
    <row r="873" spans="1:11" s="140" customFormat="1" ht="35.25" customHeight="1">
      <c r="A873" s="137" t="s">
        <v>6927</v>
      </c>
      <c r="B873" s="137" t="s">
        <v>7946</v>
      </c>
      <c r="C873" s="110" t="s">
        <v>7947</v>
      </c>
      <c r="D873" s="110" t="s">
        <v>7820</v>
      </c>
      <c r="E873" s="138" t="s">
        <v>7250</v>
      </c>
      <c r="F873" s="107" t="s">
        <v>1946</v>
      </c>
      <c r="G873" s="139" t="s">
        <v>7573</v>
      </c>
      <c r="H873" s="109">
        <v>31</v>
      </c>
      <c r="I873" s="109">
        <f t="shared" si="27"/>
        <v>10</v>
      </c>
      <c r="J873" s="137">
        <f t="shared" si="28"/>
        <v>41</v>
      </c>
      <c r="K873" s="110" t="str">
        <f>VLOOKUP(B873,'[1]MAIN-3647,48-2.6-13.10-17.11'!$C:$J,3,0)</f>
        <v>C0007-HOD545</v>
      </c>
    </row>
    <row r="874" spans="1:11" s="140" customFormat="1" ht="35.25" customHeight="1">
      <c r="A874" s="137" t="s">
        <v>6928</v>
      </c>
      <c r="B874" s="137" t="s">
        <v>7946</v>
      </c>
      <c r="C874" s="110" t="s">
        <v>7947</v>
      </c>
      <c r="D874" s="110" t="s">
        <v>7820</v>
      </c>
      <c r="E874" s="138" t="s">
        <v>7251</v>
      </c>
      <c r="F874" s="107" t="s">
        <v>1947</v>
      </c>
      <c r="G874" s="139" t="s">
        <v>7574</v>
      </c>
      <c r="H874" s="109">
        <v>36</v>
      </c>
      <c r="I874" s="109">
        <f t="shared" si="27"/>
        <v>10</v>
      </c>
      <c r="J874" s="137">
        <f t="shared" si="28"/>
        <v>46</v>
      </c>
      <c r="K874" s="110" t="str">
        <f>VLOOKUP(B874,'[1]MAIN-3647,48-2.6-13.10-17.11'!$C:$J,3,0)</f>
        <v>C0007-HOD545</v>
      </c>
    </row>
    <row r="875" spans="1:11" s="140" customFormat="1" ht="35.25" customHeight="1">
      <c r="A875" s="137" t="s">
        <v>6929</v>
      </c>
      <c r="B875" s="137" t="s">
        <v>7946</v>
      </c>
      <c r="C875" s="110" t="s">
        <v>7947</v>
      </c>
      <c r="D875" s="110" t="s">
        <v>7820</v>
      </c>
      <c r="E875" s="138" t="s">
        <v>7252</v>
      </c>
      <c r="F875" s="107" t="s">
        <v>1948</v>
      </c>
      <c r="G875" s="139" t="s">
        <v>7575</v>
      </c>
      <c r="H875" s="109">
        <v>23</v>
      </c>
      <c r="I875" s="109">
        <f t="shared" si="27"/>
        <v>10</v>
      </c>
      <c r="J875" s="137">
        <f t="shared" si="28"/>
        <v>33</v>
      </c>
      <c r="K875" s="110" t="str">
        <f>VLOOKUP(B875,'[1]MAIN-3647,48-2.6-13.10-17.11'!$C:$J,3,0)</f>
        <v>C0007-HOD545</v>
      </c>
    </row>
    <row r="876" spans="1:11" s="140" customFormat="1" ht="35.25" customHeight="1">
      <c r="A876" s="137" t="s">
        <v>6930</v>
      </c>
      <c r="B876" s="137" t="s">
        <v>7946</v>
      </c>
      <c r="C876" s="110" t="s">
        <v>7947</v>
      </c>
      <c r="D876" s="110" t="s">
        <v>7820</v>
      </c>
      <c r="E876" s="138" t="s">
        <v>7253</v>
      </c>
      <c r="F876" s="107" t="s">
        <v>1949</v>
      </c>
      <c r="G876" s="139" t="s">
        <v>7576</v>
      </c>
      <c r="H876" s="109">
        <v>6</v>
      </c>
      <c r="I876" s="109">
        <f t="shared" si="27"/>
        <v>10</v>
      </c>
      <c r="J876" s="137">
        <f t="shared" si="28"/>
        <v>16</v>
      </c>
      <c r="K876" s="110" t="str">
        <f>VLOOKUP(B876,'[1]MAIN-3647,48-2.6-13.10-17.11'!$C:$J,3,0)</f>
        <v>C0007-HOD545</v>
      </c>
    </row>
    <row r="877" spans="1:11" s="140" customFormat="1" ht="35.25" customHeight="1">
      <c r="A877" s="137" t="s">
        <v>6931</v>
      </c>
      <c r="B877" s="137" t="s">
        <v>7948</v>
      </c>
      <c r="C877" s="110" t="s">
        <v>7947</v>
      </c>
      <c r="D877" s="110" t="s">
        <v>1850</v>
      </c>
      <c r="E877" s="138" t="s">
        <v>7254</v>
      </c>
      <c r="F877" s="107" t="s">
        <v>1945</v>
      </c>
      <c r="G877" s="139" t="s">
        <v>7577</v>
      </c>
      <c r="H877" s="109">
        <v>25</v>
      </c>
      <c r="I877" s="109">
        <f t="shared" si="27"/>
        <v>10</v>
      </c>
      <c r="J877" s="137">
        <f t="shared" si="28"/>
        <v>35</v>
      </c>
      <c r="K877" s="110" t="str">
        <f>VLOOKUP(B877,'[1]MAIN-3647,48-2.6-13.10-17.11'!$C:$J,3,0)</f>
        <v>C0007-HOD545</v>
      </c>
    </row>
    <row r="878" spans="1:11" s="140" customFormat="1" ht="35.25" customHeight="1">
      <c r="A878" s="137" t="s">
        <v>6932</v>
      </c>
      <c r="B878" s="137" t="s">
        <v>7948</v>
      </c>
      <c r="C878" s="110" t="s">
        <v>7947</v>
      </c>
      <c r="D878" s="110" t="s">
        <v>1850</v>
      </c>
      <c r="E878" s="138" t="s">
        <v>7255</v>
      </c>
      <c r="F878" s="107" t="s">
        <v>1946</v>
      </c>
      <c r="G878" s="139" t="s">
        <v>7578</v>
      </c>
      <c r="H878" s="109">
        <v>53</v>
      </c>
      <c r="I878" s="109">
        <f t="shared" si="27"/>
        <v>10</v>
      </c>
      <c r="J878" s="137">
        <f t="shared" si="28"/>
        <v>63</v>
      </c>
      <c r="K878" s="110" t="str">
        <f>VLOOKUP(B878,'[1]MAIN-3647,48-2.6-13.10-17.11'!$C:$J,3,0)</f>
        <v>C0007-HOD545</v>
      </c>
    </row>
    <row r="879" spans="1:11" s="140" customFormat="1" ht="35.25" customHeight="1">
      <c r="A879" s="137" t="s">
        <v>6933</v>
      </c>
      <c r="B879" s="137" t="s">
        <v>7948</v>
      </c>
      <c r="C879" s="110" t="s">
        <v>7947</v>
      </c>
      <c r="D879" s="110" t="s">
        <v>1850</v>
      </c>
      <c r="E879" s="138" t="s">
        <v>7256</v>
      </c>
      <c r="F879" s="107" t="s">
        <v>1947</v>
      </c>
      <c r="G879" s="139" t="s">
        <v>7579</v>
      </c>
      <c r="H879" s="109">
        <v>62</v>
      </c>
      <c r="I879" s="109">
        <f t="shared" si="27"/>
        <v>10</v>
      </c>
      <c r="J879" s="137">
        <f t="shared" si="28"/>
        <v>72</v>
      </c>
      <c r="K879" s="110" t="str">
        <f>VLOOKUP(B879,'[1]MAIN-3647,48-2.6-13.10-17.11'!$C:$J,3,0)</f>
        <v>C0007-HOD545</v>
      </c>
    </row>
    <row r="880" spans="1:11" s="140" customFormat="1" ht="35.25" customHeight="1">
      <c r="A880" s="137" t="s">
        <v>6934</v>
      </c>
      <c r="B880" s="137" t="s">
        <v>7948</v>
      </c>
      <c r="C880" s="110" t="s">
        <v>7947</v>
      </c>
      <c r="D880" s="110" t="s">
        <v>1850</v>
      </c>
      <c r="E880" s="138" t="s">
        <v>7257</v>
      </c>
      <c r="F880" s="107" t="s">
        <v>1948</v>
      </c>
      <c r="G880" s="139" t="s">
        <v>7580</v>
      </c>
      <c r="H880" s="109">
        <v>43</v>
      </c>
      <c r="I880" s="109">
        <f t="shared" si="27"/>
        <v>10</v>
      </c>
      <c r="J880" s="137">
        <f t="shared" si="28"/>
        <v>53</v>
      </c>
      <c r="K880" s="110" t="str">
        <f>VLOOKUP(B880,'[1]MAIN-3647,48-2.6-13.10-17.11'!$C:$J,3,0)</f>
        <v>C0007-HOD545</v>
      </c>
    </row>
    <row r="881" spans="1:11" s="140" customFormat="1" ht="35.25" customHeight="1">
      <c r="A881" s="137" t="s">
        <v>6935</v>
      </c>
      <c r="B881" s="137" t="s">
        <v>7948</v>
      </c>
      <c r="C881" s="110" t="s">
        <v>7947</v>
      </c>
      <c r="D881" s="110" t="s">
        <v>1850</v>
      </c>
      <c r="E881" s="138" t="s">
        <v>7258</v>
      </c>
      <c r="F881" s="107" t="s">
        <v>1949</v>
      </c>
      <c r="G881" s="139" t="s">
        <v>7581</v>
      </c>
      <c r="H881" s="109">
        <v>10</v>
      </c>
      <c r="I881" s="109">
        <f t="shared" si="27"/>
        <v>10</v>
      </c>
      <c r="J881" s="137">
        <f t="shared" si="28"/>
        <v>20</v>
      </c>
      <c r="K881" s="110" t="str">
        <f>VLOOKUP(B881,'[1]MAIN-3647,48-2.6-13.10-17.11'!$C:$J,3,0)</f>
        <v>C0007-HOD545</v>
      </c>
    </row>
    <row r="882" spans="1:11" s="140" customFormat="1" ht="35.25" customHeight="1">
      <c r="A882" s="137" t="s">
        <v>6936</v>
      </c>
      <c r="B882" s="137" t="s">
        <v>7949</v>
      </c>
      <c r="C882" s="110" t="s">
        <v>7947</v>
      </c>
      <c r="D882" s="110" t="s">
        <v>4736</v>
      </c>
      <c r="E882" s="138" t="s">
        <v>7259</v>
      </c>
      <c r="F882" s="107" t="s">
        <v>1945</v>
      </c>
      <c r="G882" s="139" t="s">
        <v>7582</v>
      </c>
      <c r="H882" s="109">
        <v>12</v>
      </c>
      <c r="I882" s="109">
        <f t="shared" si="27"/>
        <v>10</v>
      </c>
      <c r="J882" s="137">
        <f t="shared" si="28"/>
        <v>22</v>
      </c>
      <c r="K882" s="110" t="str">
        <f>VLOOKUP(B882,'[1]MAIN-3647,48-2.6-13.10-17.11'!$C:$J,3,0)</f>
        <v>C0007-HOD545</v>
      </c>
    </row>
    <row r="883" spans="1:11" s="140" customFormat="1" ht="35.25" customHeight="1">
      <c r="A883" s="137" t="s">
        <v>6937</v>
      </c>
      <c r="B883" s="137" t="s">
        <v>7949</v>
      </c>
      <c r="C883" s="110" t="s">
        <v>7947</v>
      </c>
      <c r="D883" s="110" t="s">
        <v>4736</v>
      </c>
      <c r="E883" s="138" t="s">
        <v>7260</v>
      </c>
      <c r="F883" s="107" t="s">
        <v>1946</v>
      </c>
      <c r="G883" s="139" t="s">
        <v>7583</v>
      </c>
      <c r="H883" s="109">
        <v>32</v>
      </c>
      <c r="I883" s="109">
        <f t="shared" si="27"/>
        <v>10</v>
      </c>
      <c r="J883" s="137">
        <f t="shared" si="28"/>
        <v>42</v>
      </c>
      <c r="K883" s="110" t="str">
        <f>VLOOKUP(B883,'[1]MAIN-3647,48-2.6-13.10-17.11'!$C:$J,3,0)</f>
        <v>C0007-HOD545</v>
      </c>
    </row>
    <row r="884" spans="1:11" s="140" customFormat="1" ht="35.25" customHeight="1">
      <c r="A884" s="137" t="s">
        <v>6938</v>
      </c>
      <c r="B884" s="137" t="s">
        <v>7949</v>
      </c>
      <c r="C884" s="110" t="s">
        <v>7947</v>
      </c>
      <c r="D884" s="110" t="s">
        <v>4736</v>
      </c>
      <c r="E884" s="138" t="s">
        <v>7261</v>
      </c>
      <c r="F884" s="107" t="s">
        <v>1947</v>
      </c>
      <c r="G884" s="139" t="s">
        <v>7584</v>
      </c>
      <c r="H884" s="109">
        <v>37</v>
      </c>
      <c r="I884" s="109">
        <f t="shared" si="27"/>
        <v>10</v>
      </c>
      <c r="J884" s="137">
        <f t="shared" si="28"/>
        <v>47</v>
      </c>
      <c r="K884" s="110" t="str">
        <f>VLOOKUP(B884,'[1]MAIN-3647,48-2.6-13.10-17.11'!$C:$J,3,0)</f>
        <v>C0007-HOD545</v>
      </c>
    </row>
    <row r="885" spans="1:11" s="140" customFormat="1" ht="35.25" customHeight="1">
      <c r="A885" s="137" t="s">
        <v>6939</v>
      </c>
      <c r="B885" s="137" t="s">
        <v>7949</v>
      </c>
      <c r="C885" s="110" t="s">
        <v>7947</v>
      </c>
      <c r="D885" s="110" t="s">
        <v>4736</v>
      </c>
      <c r="E885" s="138" t="s">
        <v>7262</v>
      </c>
      <c r="F885" s="107" t="s">
        <v>1948</v>
      </c>
      <c r="G885" s="139" t="s">
        <v>7585</v>
      </c>
      <c r="H885" s="109">
        <v>23</v>
      </c>
      <c r="I885" s="109">
        <f t="shared" si="27"/>
        <v>10</v>
      </c>
      <c r="J885" s="137">
        <f t="shared" si="28"/>
        <v>33</v>
      </c>
      <c r="K885" s="110" t="str">
        <f>VLOOKUP(B885,'[1]MAIN-3647,48-2.6-13.10-17.11'!$C:$J,3,0)</f>
        <v>C0007-HOD545</v>
      </c>
    </row>
    <row r="886" spans="1:11" s="140" customFormat="1" ht="35.25" customHeight="1">
      <c r="A886" s="137" t="s">
        <v>6940</v>
      </c>
      <c r="B886" s="137" t="s">
        <v>7949</v>
      </c>
      <c r="C886" s="110" t="s">
        <v>7947</v>
      </c>
      <c r="D886" s="110" t="s">
        <v>4736</v>
      </c>
      <c r="E886" s="138" t="s">
        <v>7263</v>
      </c>
      <c r="F886" s="107" t="s">
        <v>1949</v>
      </c>
      <c r="G886" s="139" t="s">
        <v>7586</v>
      </c>
      <c r="H886" s="109">
        <v>6</v>
      </c>
      <c r="I886" s="109">
        <f t="shared" si="27"/>
        <v>10</v>
      </c>
      <c r="J886" s="137">
        <f t="shared" si="28"/>
        <v>16</v>
      </c>
      <c r="K886" s="110" t="str">
        <f>VLOOKUP(B886,'[1]MAIN-3647,48-2.6-13.10-17.11'!$C:$J,3,0)</f>
        <v>C0007-HOD545</v>
      </c>
    </row>
    <row r="887" spans="1:11" s="140" customFormat="1" ht="35.25" customHeight="1">
      <c r="A887" s="137" t="s">
        <v>6941</v>
      </c>
      <c r="B887" s="137" t="s">
        <v>7950</v>
      </c>
      <c r="C887" s="110" t="s">
        <v>7947</v>
      </c>
      <c r="D887" s="110" t="s">
        <v>4738</v>
      </c>
      <c r="E887" s="138" t="s">
        <v>7264</v>
      </c>
      <c r="F887" s="107" t="s">
        <v>1945</v>
      </c>
      <c r="G887" s="139" t="s">
        <v>7587</v>
      </c>
      <c r="H887" s="109">
        <v>15</v>
      </c>
      <c r="I887" s="109">
        <f t="shared" si="27"/>
        <v>10</v>
      </c>
      <c r="J887" s="137">
        <f t="shared" si="28"/>
        <v>25</v>
      </c>
      <c r="K887" s="110" t="str">
        <f>VLOOKUP(B887,'[1]MAIN-3647,48-2.6-13.10-17.11'!$C:$J,3,0)</f>
        <v>C0007-HOD545</v>
      </c>
    </row>
    <row r="888" spans="1:11" s="140" customFormat="1" ht="35.25" customHeight="1">
      <c r="A888" s="137" t="s">
        <v>6942</v>
      </c>
      <c r="B888" s="137" t="s">
        <v>7950</v>
      </c>
      <c r="C888" s="110" t="s">
        <v>7947</v>
      </c>
      <c r="D888" s="110" t="s">
        <v>4738</v>
      </c>
      <c r="E888" s="138" t="s">
        <v>7265</v>
      </c>
      <c r="F888" s="107" t="s">
        <v>1946</v>
      </c>
      <c r="G888" s="139" t="s">
        <v>7588</v>
      </c>
      <c r="H888" s="109">
        <v>35</v>
      </c>
      <c r="I888" s="109">
        <f t="shared" si="27"/>
        <v>10</v>
      </c>
      <c r="J888" s="137">
        <f t="shared" si="28"/>
        <v>45</v>
      </c>
      <c r="K888" s="110" t="str">
        <f>VLOOKUP(B888,'[1]MAIN-3647,48-2.6-13.10-17.11'!$C:$J,3,0)</f>
        <v>C0007-HOD545</v>
      </c>
    </row>
    <row r="889" spans="1:11" s="140" customFormat="1" ht="35.25" customHeight="1">
      <c r="A889" s="137" t="s">
        <v>6943</v>
      </c>
      <c r="B889" s="137" t="s">
        <v>7950</v>
      </c>
      <c r="C889" s="110" t="s">
        <v>7947</v>
      </c>
      <c r="D889" s="110" t="s">
        <v>4738</v>
      </c>
      <c r="E889" s="138" t="s">
        <v>7266</v>
      </c>
      <c r="F889" s="107" t="s">
        <v>1947</v>
      </c>
      <c r="G889" s="139" t="s">
        <v>7589</v>
      </c>
      <c r="H889" s="109">
        <v>41</v>
      </c>
      <c r="I889" s="109">
        <f t="shared" si="27"/>
        <v>10</v>
      </c>
      <c r="J889" s="137">
        <f t="shared" si="28"/>
        <v>51</v>
      </c>
      <c r="K889" s="110" t="str">
        <f>VLOOKUP(B889,'[1]MAIN-3647,48-2.6-13.10-17.11'!$C:$J,3,0)</f>
        <v>C0007-HOD545</v>
      </c>
    </row>
    <row r="890" spans="1:11" s="140" customFormat="1" ht="35.25" customHeight="1">
      <c r="A890" s="137" t="s">
        <v>6944</v>
      </c>
      <c r="B890" s="137" t="s">
        <v>7950</v>
      </c>
      <c r="C890" s="110" t="s">
        <v>7947</v>
      </c>
      <c r="D890" s="110" t="s">
        <v>4738</v>
      </c>
      <c r="E890" s="138" t="s">
        <v>7267</v>
      </c>
      <c r="F890" s="107" t="s">
        <v>1948</v>
      </c>
      <c r="G890" s="139" t="s">
        <v>7590</v>
      </c>
      <c r="H890" s="109">
        <v>27</v>
      </c>
      <c r="I890" s="109">
        <f t="shared" si="27"/>
        <v>10</v>
      </c>
      <c r="J890" s="137">
        <f t="shared" si="28"/>
        <v>37</v>
      </c>
      <c r="K890" s="110" t="str">
        <f>VLOOKUP(B890,'[1]MAIN-3647,48-2.6-13.10-17.11'!$C:$J,3,0)</f>
        <v>C0007-HOD545</v>
      </c>
    </row>
    <row r="891" spans="1:11" s="140" customFormat="1" ht="35.25" customHeight="1">
      <c r="A891" s="137" t="s">
        <v>6945</v>
      </c>
      <c r="B891" s="137" t="s">
        <v>7950</v>
      </c>
      <c r="C891" s="110" t="s">
        <v>7947</v>
      </c>
      <c r="D891" s="110" t="s">
        <v>4738</v>
      </c>
      <c r="E891" s="138" t="s">
        <v>7268</v>
      </c>
      <c r="F891" s="107" t="s">
        <v>1949</v>
      </c>
      <c r="G891" s="139" t="s">
        <v>7591</v>
      </c>
      <c r="H891" s="109">
        <v>8</v>
      </c>
      <c r="I891" s="109">
        <f t="shared" si="27"/>
        <v>10</v>
      </c>
      <c r="J891" s="137">
        <f t="shared" si="28"/>
        <v>18</v>
      </c>
      <c r="K891" s="110" t="str">
        <f>VLOOKUP(B891,'[1]MAIN-3647,48-2.6-13.10-17.11'!$C:$J,3,0)</f>
        <v>C0007-HOD545</v>
      </c>
    </row>
    <row r="892" spans="1:11" s="140" customFormat="1" ht="35.25" customHeight="1">
      <c r="A892" s="137" t="s">
        <v>6946</v>
      </c>
      <c r="B892" s="137" t="s">
        <v>7951</v>
      </c>
      <c r="C892" s="110" t="s">
        <v>7952</v>
      </c>
      <c r="D892" s="110" t="s">
        <v>1870</v>
      </c>
      <c r="E892" s="138" t="s">
        <v>7269</v>
      </c>
      <c r="F892" s="107" t="s">
        <v>1945</v>
      </c>
      <c r="G892" s="139" t="s">
        <v>7592</v>
      </c>
      <c r="H892" s="109">
        <v>30</v>
      </c>
      <c r="I892" s="109">
        <f t="shared" si="27"/>
        <v>10</v>
      </c>
      <c r="J892" s="137">
        <f t="shared" si="28"/>
        <v>40</v>
      </c>
      <c r="K892" s="110" t="str">
        <f>VLOOKUP(B892,'[1]MAIN-3647,48-2.6-13.10-17.11'!$C:$J,3,0)</f>
        <v>C0007-SST1410</v>
      </c>
    </row>
    <row r="893" spans="1:11" s="140" customFormat="1" ht="35.25" customHeight="1">
      <c r="A893" s="137" t="s">
        <v>6947</v>
      </c>
      <c r="B893" s="137" t="s">
        <v>7951</v>
      </c>
      <c r="C893" s="110" t="s">
        <v>7952</v>
      </c>
      <c r="D893" s="110" t="s">
        <v>1870</v>
      </c>
      <c r="E893" s="138" t="s">
        <v>7270</v>
      </c>
      <c r="F893" s="107" t="s">
        <v>1946</v>
      </c>
      <c r="G893" s="139" t="s">
        <v>7593</v>
      </c>
      <c r="H893" s="109">
        <v>70</v>
      </c>
      <c r="I893" s="109">
        <f t="shared" si="27"/>
        <v>10</v>
      </c>
      <c r="J893" s="137">
        <f t="shared" si="28"/>
        <v>80</v>
      </c>
      <c r="K893" s="110" t="str">
        <f>VLOOKUP(B893,'[1]MAIN-3647,48-2.6-13.10-17.11'!$C:$J,3,0)</f>
        <v>C0007-SST1410</v>
      </c>
    </row>
    <row r="894" spans="1:11" s="140" customFormat="1" ht="35.25" customHeight="1">
      <c r="A894" s="137" t="s">
        <v>6948</v>
      </c>
      <c r="B894" s="137" t="s">
        <v>7951</v>
      </c>
      <c r="C894" s="110" t="s">
        <v>7952</v>
      </c>
      <c r="D894" s="110" t="s">
        <v>1870</v>
      </c>
      <c r="E894" s="138" t="s">
        <v>7271</v>
      </c>
      <c r="F894" s="107" t="s">
        <v>1947</v>
      </c>
      <c r="G894" s="139" t="s">
        <v>7594</v>
      </c>
      <c r="H894" s="109">
        <v>78</v>
      </c>
      <c r="I894" s="109">
        <f t="shared" si="27"/>
        <v>10</v>
      </c>
      <c r="J894" s="137">
        <f t="shared" si="28"/>
        <v>88</v>
      </c>
      <c r="K894" s="110" t="str">
        <f>VLOOKUP(B894,'[1]MAIN-3647,48-2.6-13.10-17.11'!$C:$J,3,0)</f>
        <v>C0007-SST1410</v>
      </c>
    </row>
    <row r="895" spans="1:11" s="140" customFormat="1" ht="35.25" customHeight="1">
      <c r="A895" s="137" t="s">
        <v>6949</v>
      </c>
      <c r="B895" s="137" t="s">
        <v>7951</v>
      </c>
      <c r="C895" s="110" t="s">
        <v>7952</v>
      </c>
      <c r="D895" s="110" t="s">
        <v>1870</v>
      </c>
      <c r="E895" s="138" t="s">
        <v>7272</v>
      </c>
      <c r="F895" s="107" t="s">
        <v>1948</v>
      </c>
      <c r="G895" s="139" t="s">
        <v>7595</v>
      </c>
      <c r="H895" s="109">
        <v>52</v>
      </c>
      <c r="I895" s="109">
        <f t="shared" si="27"/>
        <v>10</v>
      </c>
      <c r="J895" s="137">
        <f t="shared" si="28"/>
        <v>62</v>
      </c>
      <c r="K895" s="110" t="str">
        <f>VLOOKUP(B895,'[1]MAIN-3647,48-2.6-13.10-17.11'!$C:$J,3,0)</f>
        <v>C0007-SST1410</v>
      </c>
    </row>
    <row r="896" spans="1:11" s="140" customFormat="1" ht="35.25" customHeight="1">
      <c r="A896" s="137" t="s">
        <v>6950</v>
      </c>
      <c r="B896" s="137" t="s">
        <v>7951</v>
      </c>
      <c r="C896" s="110" t="s">
        <v>7952</v>
      </c>
      <c r="D896" s="110" t="s">
        <v>1870</v>
      </c>
      <c r="E896" s="138" t="s">
        <v>7273</v>
      </c>
      <c r="F896" s="107" t="s">
        <v>1949</v>
      </c>
      <c r="G896" s="139" t="s">
        <v>7596</v>
      </c>
      <c r="H896" s="109">
        <v>18</v>
      </c>
      <c r="I896" s="109">
        <f t="shared" si="27"/>
        <v>10</v>
      </c>
      <c r="J896" s="137">
        <f t="shared" si="28"/>
        <v>28</v>
      </c>
      <c r="K896" s="110" t="str">
        <f>VLOOKUP(B896,'[1]MAIN-3647,48-2.6-13.10-17.11'!$C:$J,3,0)</f>
        <v>C0007-SST1410</v>
      </c>
    </row>
    <row r="897" spans="1:11" s="140" customFormat="1" ht="35.25" customHeight="1">
      <c r="A897" s="137" t="s">
        <v>6951</v>
      </c>
      <c r="B897" s="137" t="s">
        <v>7953</v>
      </c>
      <c r="C897" s="110" t="s">
        <v>7952</v>
      </c>
      <c r="D897" s="110" t="s">
        <v>1850</v>
      </c>
      <c r="E897" s="138" t="s">
        <v>7274</v>
      </c>
      <c r="F897" s="107" t="s">
        <v>1945</v>
      </c>
      <c r="G897" s="139" t="s">
        <v>7597</v>
      </c>
      <c r="H897" s="109">
        <v>35</v>
      </c>
      <c r="I897" s="109">
        <f t="shared" si="27"/>
        <v>10</v>
      </c>
      <c r="J897" s="137">
        <f t="shared" si="28"/>
        <v>45</v>
      </c>
      <c r="K897" s="110" t="str">
        <f>VLOOKUP(B897,'[1]MAIN-3647,48-2.6-13.10-17.11'!$C:$J,3,0)</f>
        <v>C0007-SST1410</v>
      </c>
    </row>
    <row r="898" spans="1:11" s="140" customFormat="1" ht="35.25" customHeight="1">
      <c r="A898" s="137" t="s">
        <v>6952</v>
      </c>
      <c r="B898" s="137" t="s">
        <v>7953</v>
      </c>
      <c r="C898" s="110" t="s">
        <v>7952</v>
      </c>
      <c r="D898" s="110" t="s">
        <v>1850</v>
      </c>
      <c r="E898" s="138" t="s">
        <v>7275</v>
      </c>
      <c r="F898" s="107" t="s">
        <v>1946</v>
      </c>
      <c r="G898" s="139" t="s">
        <v>7598</v>
      </c>
      <c r="H898" s="109">
        <v>77</v>
      </c>
      <c r="I898" s="109">
        <f t="shared" si="27"/>
        <v>10</v>
      </c>
      <c r="J898" s="137">
        <f t="shared" si="28"/>
        <v>87</v>
      </c>
      <c r="K898" s="110" t="str">
        <f>VLOOKUP(B898,'[1]MAIN-3647,48-2.6-13.10-17.11'!$C:$J,3,0)</f>
        <v>C0007-SST1410</v>
      </c>
    </row>
    <row r="899" spans="1:11" s="140" customFormat="1" ht="35.25" customHeight="1">
      <c r="A899" s="137" t="s">
        <v>6953</v>
      </c>
      <c r="B899" s="137" t="s">
        <v>7953</v>
      </c>
      <c r="C899" s="110" t="s">
        <v>7952</v>
      </c>
      <c r="D899" s="110" t="s">
        <v>1850</v>
      </c>
      <c r="E899" s="138" t="s">
        <v>7276</v>
      </c>
      <c r="F899" s="107" t="s">
        <v>1947</v>
      </c>
      <c r="G899" s="139" t="s">
        <v>7599</v>
      </c>
      <c r="H899" s="109">
        <v>91</v>
      </c>
      <c r="I899" s="109">
        <f t="shared" si="27"/>
        <v>10</v>
      </c>
      <c r="J899" s="137">
        <f t="shared" si="28"/>
        <v>101</v>
      </c>
      <c r="K899" s="110" t="str">
        <f>VLOOKUP(B899,'[1]MAIN-3647,48-2.6-13.10-17.11'!$C:$J,3,0)</f>
        <v>C0007-SST1410</v>
      </c>
    </row>
    <row r="900" spans="1:11" s="140" customFormat="1" ht="35.25" customHeight="1">
      <c r="A900" s="137" t="s">
        <v>6954</v>
      </c>
      <c r="B900" s="137" t="s">
        <v>7953</v>
      </c>
      <c r="C900" s="110" t="s">
        <v>7952</v>
      </c>
      <c r="D900" s="110" t="s">
        <v>1850</v>
      </c>
      <c r="E900" s="138" t="s">
        <v>7277</v>
      </c>
      <c r="F900" s="107" t="s">
        <v>1948</v>
      </c>
      <c r="G900" s="139" t="s">
        <v>7600</v>
      </c>
      <c r="H900" s="109">
        <v>63</v>
      </c>
      <c r="I900" s="109">
        <f t="shared" ref="I900:I963" si="29">ROUNDUP(H900*0.1,-1)</f>
        <v>10</v>
      </c>
      <c r="J900" s="137">
        <f t="shared" si="28"/>
        <v>73</v>
      </c>
      <c r="K900" s="110" t="str">
        <f>VLOOKUP(B900,'[1]MAIN-3647,48-2.6-13.10-17.11'!$C:$J,3,0)</f>
        <v>C0007-SST1410</v>
      </c>
    </row>
    <row r="901" spans="1:11" s="140" customFormat="1" ht="35.25" customHeight="1">
      <c r="A901" s="137" t="s">
        <v>6955</v>
      </c>
      <c r="B901" s="137" t="s">
        <v>7953</v>
      </c>
      <c r="C901" s="110" t="s">
        <v>7952</v>
      </c>
      <c r="D901" s="110" t="s">
        <v>1850</v>
      </c>
      <c r="E901" s="138" t="s">
        <v>7278</v>
      </c>
      <c r="F901" s="107" t="s">
        <v>1949</v>
      </c>
      <c r="G901" s="139" t="s">
        <v>7601</v>
      </c>
      <c r="H901" s="109">
        <v>21</v>
      </c>
      <c r="I901" s="109">
        <f t="shared" si="29"/>
        <v>10</v>
      </c>
      <c r="J901" s="137">
        <f t="shared" si="28"/>
        <v>31</v>
      </c>
      <c r="K901" s="110" t="str">
        <f>VLOOKUP(B901,'[1]MAIN-3647,48-2.6-13.10-17.11'!$C:$J,3,0)</f>
        <v>C0007-SST1410</v>
      </c>
    </row>
    <row r="902" spans="1:11" s="140" customFormat="1" ht="35.25" customHeight="1">
      <c r="A902" s="137" t="s">
        <v>6956</v>
      </c>
      <c r="B902" s="137" t="s">
        <v>7954</v>
      </c>
      <c r="C902" s="110" t="s">
        <v>7952</v>
      </c>
      <c r="D902" s="110" t="s">
        <v>7839</v>
      </c>
      <c r="E902" s="138" t="s">
        <v>7279</v>
      </c>
      <c r="F902" s="107" t="s">
        <v>1945</v>
      </c>
      <c r="G902" s="139" t="s">
        <v>7602</v>
      </c>
      <c r="H902" s="109">
        <v>29</v>
      </c>
      <c r="I902" s="109">
        <f t="shared" si="29"/>
        <v>10</v>
      </c>
      <c r="J902" s="137">
        <f t="shared" si="28"/>
        <v>39</v>
      </c>
      <c r="K902" s="110" t="str">
        <f>VLOOKUP(B902,'[1]MAIN-3647,48-2.6-13.10-17.11'!$C:$J,3,0)</f>
        <v>C0007-SST1410</v>
      </c>
    </row>
    <row r="903" spans="1:11" s="140" customFormat="1" ht="35.25" customHeight="1">
      <c r="A903" s="137" t="s">
        <v>6957</v>
      </c>
      <c r="B903" s="137" t="s">
        <v>7954</v>
      </c>
      <c r="C903" s="110" t="s">
        <v>7952</v>
      </c>
      <c r="D903" s="110" t="s">
        <v>7839</v>
      </c>
      <c r="E903" s="138" t="s">
        <v>7280</v>
      </c>
      <c r="F903" s="107" t="s">
        <v>1946</v>
      </c>
      <c r="G903" s="139" t="s">
        <v>7603</v>
      </c>
      <c r="H903" s="109">
        <v>67</v>
      </c>
      <c r="I903" s="109">
        <f t="shared" si="29"/>
        <v>10</v>
      </c>
      <c r="J903" s="137">
        <f t="shared" si="28"/>
        <v>77</v>
      </c>
      <c r="K903" s="110" t="str">
        <f>VLOOKUP(B903,'[1]MAIN-3647,48-2.6-13.10-17.11'!$C:$J,3,0)</f>
        <v>C0007-SST1410</v>
      </c>
    </row>
    <row r="904" spans="1:11" s="140" customFormat="1" ht="35.25" customHeight="1">
      <c r="A904" s="137" t="s">
        <v>6958</v>
      </c>
      <c r="B904" s="137" t="s">
        <v>7954</v>
      </c>
      <c r="C904" s="110" t="s">
        <v>7952</v>
      </c>
      <c r="D904" s="110" t="s">
        <v>7839</v>
      </c>
      <c r="E904" s="138" t="s">
        <v>7281</v>
      </c>
      <c r="F904" s="107" t="s">
        <v>1947</v>
      </c>
      <c r="G904" s="139" t="s">
        <v>7604</v>
      </c>
      <c r="H904" s="109">
        <v>82</v>
      </c>
      <c r="I904" s="109">
        <f t="shared" si="29"/>
        <v>10</v>
      </c>
      <c r="J904" s="137">
        <f t="shared" si="28"/>
        <v>92</v>
      </c>
      <c r="K904" s="110" t="str">
        <f>VLOOKUP(B904,'[1]MAIN-3647,48-2.6-13.10-17.11'!$C:$J,3,0)</f>
        <v>C0007-SST1410</v>
      </c>
    </row>
    <row r="905" spans="1:11" s="140" customFormat="1" ht="35.25" customHeight="1">
      <c r="A905" s="137" t="s">
        <v>6959</v>
      </c>
      <c r="B905" s="137" t="s">
        <v>7954</v>
      </c>
      <c r="C905" s="110" t="s">
        <v>7952</v>
      </c>
      <c r="D905" s="110" t="s">
        <v>7839</v>
      </c>
      <c r="E905" s="138" t="s">
        <v>7282</v>
      </c>
      <c r="F905" s="107" t="s">
        <v>1948</v>
      </c>
      <c r="G905" s="139" t="s">
        <v>7605</v>
      </c>
      <c r="H905" s="109">
        <v>57</v>
      </c>
      <c r="I905" s="109">
        <f t="shared" si="29"/>
        <v>10</v>
      </c>
      <c r="J905" s="137">
        <f t="shared" si="28"/>
        <v>67</v>
      </c>
      <c r="K905" s="110" t="str">
        <f>VLOOKUP(B905,'[1]MAIN-3647,48-2.6-13.10-17.11'!$C:$J,3,0)</f>
        <v>C0007-SST1410</v>
      </c>
    </row>
    <row r="906" spans="1:11" s="140" customFormat="1" ht="35.25" customHeight="1">
      <c r="A906" s="137" t="s">
        <v>6960</v>
      </c>
      <c r="B906" s="137" t="s">
        <v>7954</v>
      </c>
      <c r="C906" s="110" t="s">
        <v>7952</v>
      </c>
      <c r="D906" s="110" t="s">
        <v>7839</v>
      </c>
      <c r="E906" s="138" t="s">
        <v>7283</v>
      </c>
      <c r="F906" s="107" t="s">
        <v>1949</v>
      </c>
      <c r="G906" s="139" t="s">
        <v>7606</v>
      </c>
      <c r="H906" s="109">
        <v>25</v>
      </c>
      <c r="I906" s="109">
        <f t="shared" si="29"/>
        <v>10</v>
      </c>
      <c r="J906" s="137">
        <f t="shared" si="28"/>
        <v>35</v>
      </c>
      <c r="K906" s="110" t="str">
        <f>VLOOKUP(B906,'[1]MAIN-3647,48-2.6-13.10-17.11'!$C:$J,3,0)</f>
        <v>C0007-SST1410</v>
      </c>
    </row>
    <row r="907" spans="1:11" s="140" customFormat="1" ht="35.25" customHeight="1">
      <c r="A907" s="137" t="s">
        <v>6961</v>
      </c>
      <c r="B907" s="137" t="s">
        <v>7955</v>
      </c>
      <c r="C907" s="110" t="s">
        <v>7952</v>
      </c>
      <c r="D907" s="110" t="s">
        <v>4696</v>
      </c>
      <c r="E907" s="138" t="s">
        <v>7284</v>
      </c>
      <c r="F907" s="107" t="s">
        <v>1945</v>
      </c>
      <c r="G907" s="139" t="s">
        <v>7607</v>
      </c>
      <c r="H907" s="109">
        <v>29</v>
      </c>
      <c r="I907" s="109">
        <f t="shared" si="29"/>
        <v>10</v>
      </c>
      <c r="J907" s="137">
        <f t="shared" si="28"/>
        <v>39</v>
      </c>
      <c r="K907" s="110" t="str">
        <f>VLOOKUP(B907,'[1]MAIN-3647,48-2.6-13.10-17.11'!$C:$J,3,0)</f>
        <v>C0007-SST1410</v>
      </c>
    </row>
    <row r="908" spans="1:11" s="140" customFormat="1" ht="35.25" customHeight="1">
      <c r="A908" s="137" t="s">
        <v>6962</v>
      </c>
      <c r="B908" s="137" t="s">
        <v>7955</v>
      </c>
      <c r="C908" s="110" t="s">
        <v>7952</v>
      </c>
      <c r="D908" s="110" t="s">
        <v>4696</v>
      </c>
      <c r="E908" s="138" t="s">
        <v>7285</v>
      </c>
      <c r="F908" s="107" t="s">
        <v>1946</v>
      </c>
      <c r="G908" s="139" t="s">
        <v>7608</v>
      </c>
      <c r="H908" s="109">
        <v>64</v>
      </c>
      <c r="I908" s="109">
        <f t="shared" si="29"/>
        <v>10</v>
      </c>
      <c r="J908" s="137">
        <f t="shared" si="28"/>
        <v>74</v>
      </c>
      <c r="K908" s="110" t="str">
        <f>VLOOKUP(B908,'[1]MAIN-3647,48-2.6-13.10-17.11'!$C:$J,3,0)</f>
        <v>C0007-SST1410</v>
      </c>
    </row>
    <row r="909" spans="1:11" s="140" customFormat="1" ht="35.25" customHeight="1">
      <c r="A909" s="137" t="s">
        <v>6963</v>
      </c>
      <c r="B909" s="137" t="s">
        <v>7955</v>
      </c>
      <c r="C909" s="110" t="s">
        <v>7952</v>
      </c>
      <c r="D909" s="110" t="s">
        <v>4696</v>
      </c>
      <c r="E909" s="138" t="s">
        <v>7286</v>
      </c>
      <c r="F909" s="107" t="s">
        <v>1947</v>
      </c>
      <c r="G909" s="139" t="s">
        <v>7609</v>
      </c>
      <c r="H909" s="109">
        <v>74</v>
      </c>
      <c r="I909" s="109">
        <f t="shared" si="29"/>
        <v>10</v>
      </c>
      <c r="J909" s="137">
        <f t="shared" si="28"/>
        <v>84</v>
      </c>
      <c r="K909" s="110" t="str">
        <f>VLOOKUP(B909,'[1]MAIN-3647,48-2.6-13.10-17.11'!$C:$J,3,0)</f>
        <v>C0007-SST1410</v>
      </c>
    </row>
    <row r="910" spans="1:11" s="140" customFormat="1" ht="35.25" customHeight="1">
      <c r="A910" s="137" t="s">
        <v>6964</v>
      </c>
      <c r="B910" s="137" t="s">
        <v>7955</v>
      </c>
      <c r="C910" s="110" t="s">
        <v>7952</v>
      </c>
      <c r="D910" s="110" t="s">
        <v>4696</v>
      </c>
      <c r="E910" s="138" t="s">
        <v>7287</v>
      </c>
      <c r="F910" s="107" t="s">
        <v>1948</v>
      </c>
      <c r="G910" s="139" t="s">
        <v>7610</v>
      </c>
      <c r="H910" s="109">
        <v>48</v>
      </c>
      <c r="I910" s="109">
        <f t="shared" si="29"/>
        <v>10</v>
      </c>
      <c r="J910" s="137">
        <f t="shared" si="28"/>
        <v>58</v>
      </c>
      <c r="K910" s="110" t="str">
        <f>VLOOKUP(B910,'[1]MAIN-3647,48-2.6-13.10-17.11'!$C:$J,3,0)</f>
        <v>C0007-SST1410</v>
      </c>
    </row>
    <row r="911" spans="1:11" s="140" customFormat="1" ht="35.25" customHeight="1">
      <c r="A911" s="137" t="s">
        <v>6965</v>
      </c>
      <c r="B911" s="137" t="s">
        <v>7955</v>
      </c>
      <c r="C911" s="110" t="s">
        <v>7952</v>
      </c>
      <c r="D911" s="110" t="s">
        <v>4696</v>
      </c>
      <c r="E911" s="138" t="s">
        <v>7288</v>
      </c>
      <c r="F911" s="107" t="s">
        <v>1949</v>
      </c>
      <c r="G911" s="139" t="s">
        <v>7611</v>
      </c>
      <c r="H911" s="109">
        <v>15</v>
      </c>
      <c r="I911" s="109">
        <f t="shared" si="29"/>
        <v>10</v>
      </c>
      <c r="J911" s="137">
        <f t="shared" si="28"/>
        <v>25</v>
      </c>
      <c r="K911" s="110" t="str">
        <f>VLOOKUP(B911,'[1]MAIN-3647,48-2.6-13.10-17.11'!$C:$J,3,0)</f>
        <v>C0007-SST1410</v>
      </c>
    </row>
    <row r="912" spans="1:11" s="140" customFormat="1" ht="35.25" customHeight="1">
      <c r="A912" s="137" t="s">
        <v>6966</v>
      </c>
      <c r="B912" s="137" t="s">
        <v>7956</v>
      </c>
      <c r="C912" s="110" t="s">
        <v>7957</v>
      </c>
      <c r="D912" s="110" t="s">
        <v>1853</v>
      </c>
      <c r="E912" s="138" t="s">
        <v>7289</v>
      </c>
      <c r="F912" s="107" t="s">
        <v>1945</v>
      </c>
      <c r="G912" s="139" t="s">
        <v>7612</v>
      </c>
      <c r="H912" s="109">
        <v>26</v>
      </c>
      <c r="I912" s="109">
        <f t="shared" si="29"/>
        <v>10</v>
      </c>
      <c r="J912" s="137">
        <f t="shared" ref="J912:J975" si="30">SUM(H912:I912)</f>
        <v>36</v>
      </c>
      <c r="K912" s="110" t="str">
        <f>VLOOKUP(B912,'[1]MAIN-3647,48-2.6-13.10-17.11'!$C:$J,3,0)</f>
        <v>C0007-HOD542</v>
      </c>
    </row>
    <row r="913" spans="1:11" s="140" customFormat="1" ht="35.25" customHeight="1">
      <c r="A913" s="137" t="s">
        <v>6967</v>
      </c>
      <c r="B913" s="137" t="s">
        <v>7956</v>
      </c>
      <c r="C913" s="110" t="s">
        <v>7957</v>
      </c>
      <c r="D913" s="110" t="s">
        <v>1853</v>
      </c>
      <c r="E913" s="138" t="s">
        <v>7290</v>
      </c>
      <c r="F913" s="107" t="s">
        <v>1946</v>
      </c>
      <c r="G913" s="139" t="s">
        <v>7613</v>
      </c>
      <c r="H913" s="109">
        <v>51</v>
      </c>
      <c r="I913" s="109">
        <f t="shared" si="29"/>
        <v>10</v>
      </c>
      <c r="J913" s="137">
        <f t="shared" si="30"/>
        <v>61</v>
      </c>
      <c r="K913" s="110" t="str">
        <f>VLOOKUP(B913,'[1]MAIN-3647,48-2.6-13.10-17.11'!$C:$J,3,0)</f>
        <v>C0007-HOD542</v>
      </c>
    </row>
    <row r="914" spans="1:11" s="140" customFormat="1" ht="35.25" customHeight="1">
      <c r="A914" s="137" t="s">
        <v>6968</v>
      </c>
      <c r="B914" s="137" t="s">
        <v>7956</v>
      </c>
      <c r="C914" s="110" t="s">
        <v>7957</v>
      </c>
      <c r="D914" s="110" t="s">
        <v>1853</v>
      </c>
      <c r="E914" s="138" t="s">
        <v>7291</v>
      </c>
      <c r="F914" s="107" t="s">
        <v>1947</v>
      </c>
      <c r="G914" s="139" t="s">
        <v>7614</v>
      </c>
      <c r="H914" s="109">
        <v>60</v>
      </c>
      <c r="I914" s="109">
        <f t="shared" si="29"/>
        <v>10</v>
      </c>
      <c r="J914" s="137">
        <f t="shared" si="30"/>
        <v>70</v>
      </c>
      <c r="K914" s="110" t="str">
        <f>VLOOKUP(B914,'[1]MAIN-3647,48-2.6-13.10-17.11'!$C:$J,3,0)</f>
        <v>C0007-HOD542</v>
      </c>
    </row>
    <row r="915" spans="1:11" s="140" customFormat="1" ht="35.25" customHeight="1">
      <c r="A915" s="137" t="s">
        <v>6969</v>
      </c>
      <c r="B915" s="137" t="s">
        <v>7956</v>
      </c>
      <c r="C915" s="110" t="s">
        <v>7957</v>
      </c>
      <c r="D915" s="110" t="s">
        <v>1853</v>
      </c>
      <c r="E915" s="138" t="s">
        <v>7292</v>
      </c>
      <c r="F915" s="107" t="s">
        <v>1948</v>
      </c>
      <c r="G915" s="139" t="s">
        <v>7615</v>
      </c>
      <c r="H915" s="109">
        <v>43</v>
      </c>
      <c r="I915" s="109">
        <f t="shared" si="29"/>
        <v>10</v>
      </c>
      <c r="J915" s="137">
        <f t="shared" si="30"/>
        <v>53</v>
      </c>
      <c r="K915" s="110" t="str">
        <f>VLOOKUP(B915,'[1]MAIN-3647,48-2.6-13.10-17.11'!$C:$J,3,0)</f>
        <v>C0007-HOD542</v>
      </c>
    </row>
    <row r="916" spans="1:11" s="140" customFormat="1" ht="35.25" customHeight="1">
      <c r="A916" s="137" t="s">
        <v>6970</v>
      </c>
      <c r="B916" s="137" t="s">
        <v>7956</v>
      </c>
      <c r="C916" s="110" t="s">
        <v>7957</v>
      </c>
      <c r="D916" s="110" t="s">
        <v>1853</v>
      </c>
      <c r="E916" s="138" t="s">
        <v>7293</v>
      </c>
      <c r="F916" s="107" t="s">
        <v>1949</v>
      </c>
      <c r="G916" s="139" t="s">
        <v>7616</v>
      </c>
      <c r="H916" s="109">
        <v>9</v>
      </c>
      <c r="I916" s="109">
        <f t="shared" si="29"/>
        <v>10</v>
      </c>
      <c r="J916" s="137">
        <f t="shared" si="30"/>
        <v>19</v>
      </c>
      <c r="K916" s="110" t="str">
        <f>VLOOKUP(B916,'[1]MAIN-3647,48-2.6-13.10-17.11'!$C:$J,3,0)</f>
        <v>C0007-HOD542</v>
      </c>
    </row>
    <row r="917" spans="1:11" s="140" customFormat="1" ht="35.25" customHeight="1">
      <c r="A917" s="137" t="s">
        <v>6971</v>
      </c>
      <c r="B917" s="137" t="s">
        <v>7958</v>
      </c>
      <c r="C917" s="110" t="s">
        <v>7957</v>
      </c>
      <c r="D917" s="110" t="s">
        <v>2548</v>
      </c>
      <c r="E917" s="138" t="s">
        <v>7294</v>
      </c>
      <c r="F917" s="107" t="s">
        <v>1945</v>
      </c>
      <c r="G917" s="139" t="s">
        <v>7617</v>
      </c>
      <c r="H917" s="109">
        <v>28</v>
      </c>
      <c r="I917" s="109">
        <f t="shared" si="29"/>
        <v>10</v>
      </c>
      <c r="J917" s="137">
        <f t="shared" si="30"/>
        <v>38</v>
      </c>
      <c r="K917" s="110" t="str">
        <f>VLOOKUP(B917,'[1]MAIN-3647,48-2.6-13.10-17.11'!$C:$J,3,0)</f>
        <v>C0007-HOD542</v>
      </c>
    </row>
    <row r="918" spans="1:11" s="140" customFormat="1" ht="35.25" customHeight="1">
      <c r="A918" s="137" t="s">
        <v>6972</v>
      </c>
      <c r="B918" s="137" t="s">
        <v>7958</v>
      </c>
      <c r="C918" s="110" t="s">
        <v>7957</v>
      </c>
      <c r="D918" s="110" t="s">
        <v>2548</v>
      </c>
      <c r="E918" s="138" t="s">
        <v>7295</v>
      </c>
      <c r="F918" s="107" t="s">
        <v>1946</v>
      </c>
      <c r="G918" s="139" t="s">
        <v>7618</v>
      </c>
      <c r="H918" s="109">
        <v>56</v>
      </c>
      <c r="I918" s="109">
        <f t="shared" si="29"/>
        <v>10</v>
      </c>
      <c r="J918" s="137">
        <f t="shared" si="30"/>
        <v>66</v>
      </c>
      <c r="K918" s="110" t="str">
        <f>VLOOKUP(B918,'[1]MAIN-3647,48-2.6-13.10-17.11'!$C:$J,3,0)</f>
        <v>C0007-HOD542</v>
      </c>
    </row>
    <row r="919" spans="1:11" s="140" customFormat="1" ht="35.25" customHeight="1">
      <c r="A919" s="137" t="s">
        <v>6973</v>
      </c>
      <c r="B919" s="137" t="s">
        <v>7958</v>
      </c>
      <c r="C919" s="110" t="s">
        <v>7957</v>
      </c>
      <c r="D919" s="110" t="s">
        <v>2548</v>
      </c>
      <c r="E919" s="138" t="s">
        <v>7296</v>
      </c>
      <c r="F919" s="107" t="s">
        <v>1947</v>
      </c>
      <c r="G919" s="139" t="s">
        <v>7619</v>
      </c>
      <c r="H919" s="109">
        <v>65</v>
      </c>
      <c r="I919" s="109">
        <f t="shared" si="29"/>
        <v>10</v>
      </c>
      <c r="J919" s="137">
        <f t="shared" si="30"/>
        <v>75</v>
      </c>
      <c r="K919" s="110" t="str">
        <f>VLOOKUP(B919,'[1]MAIN-3647,48-2.6-13.10-17.11'!$C:$J,3,0)</f>
        <v>C0007-HOD542</v>
      </c>
    </row>
    <row r="920" spans="1:11" s="140" customFormat="1" ht="35.25" customHeight="1">
      <c r="A920" s="137" t="s">
        <v>6974</v>
      </c>
      <c r="B920" s="137" t="s">
        <v>7958</v>
      </c>
      <c r="C920" s="110" t="s">
        <v>7957</v>
      </c>
      <c r="D920" s="110" t="s">
        <v>2548</v>
      </c>
      <c r="E920" s="138" t="s">
        <v>7297</v>
      </c>
      <c r="F920" s="107" t="s">
        <v>1948</v>
      </c>
      <c r="G920" s="139" t="s">
        <v>7620</v>
      </c>
      <c r="H920" s="109">
        <v>46</v>
      </c>
      <c r="I920" s="109">
        <f t="shared" si="29"/>
        <v>10</v>
      </c>
      <c r="J920" s="137">
        <f t="shared" si="30"/>
        <v>56</v>
      </c>
      <c r="K920" s="110" t="str">
        <f>VLOOKUP(B920,'[1]MAIN-3647,48-2.6-13.10-17.11'!$C:$J,3,0)</f>
        <v>C0007-HOD542</v>
      </c>
    </row>
    <row r="921" spans="1:11" s="140" customFormat="1" ht="35.25" customHeight="1">
      <c r="A921" s="137" t="s">
        <v>6975</v>
      </c>
      <c r="B921" s="137" t="s">
        <v>7958</v>
      </c>
      <c r="C921" s="110" t="s">
        <v>7957</v>
      </c>
      <c r="D921" s="110" t="s">
        <v>2548</v>
      </c>
      <c r="E921" s="138" t="s">
        <v>7298</v>
      </c>
      <c r="F921" s="107" t="s">
        <v>1949</v>
      </c>
      <c r="G921" s="139" t="s">
        <v>7621</v>
      </c>
      <c r="H921" s="109">
        <v>10</v>
      </c>
      <c r="I921" s="109">
        <f t="shared" si="29"/>
        <v>10</v>
      </c>
      <c r="J921" s="137">
        <f t="shared" si="30"/>
        <v>20</v>
      </c>
      <c r="K921" s="110" t="str">
        <f>VLOOKUP(B921,'[1]MAIN-3647,48-2.6-13.10-17.11'!$C:$J,3,0)</f>
        <v>C0007-HOD542</v>
      </c>
    </row>
    <row r="922" spans="1:11" s="140" customFormat="1" ht="35.25" customHeight="1">
      <c r="A922" s="137" t="s">
        <v>6976</v>
      </c>
      <c r="B922" s="137" t="s">
        <v>7959</v>
      </c>
      <c r="C922" s="110" t="s">
        <v>7957</v>
      </c>
      <c r="D922" s="110" t="s">
        <v>1920</v>
      </c>
      <c r="E922" s="138" t="s">
        <v>7299</v>
      </c>
      <c r="F922" s="107" t="s">
        <v>1945</v>
      </c>
      <c r="G922" s="139" t="s">
        <v>7622</v>
      </c>
      <c r="H922" s="109">
        <v>16</v>
      </c>
      <c r="I922" s="109">
        <f t="shared" si="29"/>
        <v>10</v>
      </c>
      <c r="J922" s="137">
        <f t="shared" si="30"/>
        <v>26</v>
      </c>
      <c r="K922" s="110" t="str">
        <f>VLOOKUP(B922,'[1]MAIN-3647,48-2.6-13.10-17.11'!$C:$J,3,0)</f>
        <v>C0007-HOD542</v>
      </c>
    </row>
    <row r="923" spans="1:11" s="140" customFormat="1" ht="35.25" customHeight="1">
      <c r="A923" s="137" t="s">
        <v>6977</v>
      </c>
      <c r="B923" s="137" t="s">
        <v>7959</v>
      </c>
      <c r="C923" s="110" t="s">
        <v>7957</v>
      </c>
      <c r="D923" s="110" t="s">
        <v>1920</v>
      </c>
      <c r="E923" s="138" t="s">
        <v>7300</v>
      </c>
      <c r="F923" s="107" t="s">
        <v>1946</v>
      </c>
      <c r="G923" s="139" t="s">
        <v>7623</v>
      </c>
      <c r="H923" s="109">
        <v>35</v>
      </c>
      <c r="I923" s="109">
        <f t="shared" si="29"/>
        <v>10</v>
      </c>
      <c r="J923" s="137">
        <f t="shared" si="30"/>
        <v>45</v>
      </c>
      <c r="K923" s="110" t="str">
        <f>VLOOKUP(B923,'[1]MAIN-3647,48-2.6-13.10-17.11'!$C:$J,3,0)</f>
        <v>C0007-HOD542</v>
      </c>
    </row>
    <row r="924" spans="1:11" s="140" customFormat="1" ht="35.25" customHeight="1">
      <c r="A924" s="137" t="s">
        <v>6978</v>
      </c>
      <c r="B924" s="137" t="s">
        <v>7959</v>
      </c>
      <c r="C924" s="110" t="s">
        <v>7957</v>
      </c>
      <c r="D924" s="110" t="s">
        <v>1920</v>
      </c>
      <c r="E924" s="138" t="s">
        <v>7301</v>
      </c>
      <c r="F924" s="107" t="s">
        <v>1947</v>
      </c>
      <c r="G924" s="139" t="s">
        <v>7624</v>
      </c>
      <c r="H924" s="109">
        <v>40</v>
      </c>
      <c r="I924" s="109">
        <f t="shared" si="29"/>
        <v>10</v>
      </c>
      <c r="J924" s="137">
        <f t="shared" si="30"/>
        <v>50</v>
      </c>
      <c r="K924" s="110" t="str">
        <f>VLOOKUP(B924,'[1]MAIN-3647,48-2.6-13.10-17.11'!$C:$J,3,0)</f>
        <v>C0007-HOD542</v>
      </c>
    </row>
    <row r="925" spans="1:11" s="140" customFormat="1" ht="35.25" customHeight="1">
      <c r="A925" s="137" t="s">
        <v>6979</v>
      </c>
      <c r="B925" s="137" t="s">
        <v>7959</v>
      </c>
      <c r="C925" s="110" t="s">
        <v>7957</v>
      </c>
      <c r="D925" s="110" t="s">
        <v>1920</v>
      </c>
      <c r="E925" s="138" t="s">
        <v>7302</v>
      </c>
      <c r="F925" s="107" t="s">
        <v>1948</v>
      </c>
      <c r="G925" s="139" t="s">
        <v>7625</v>
      </c>
      <c r="H925" s="109">
        <v>26</v>
      </c>
      <c r="I925" s="109">
        <f t="shared" si="29"/>
        <v>10</v>
      </c>
      <c r="J925" s="137">
        <f t="shared" si="30"/>
        <v>36</v>
      </c>
      <c r="K925" s="110" t="str">
        <f>VLOOKUP(B925,'[1]MAIN-3647,48-2.6-13.10-17.11'!$C:$J,3,0)</f>
        <v>C0007-HOD542</v>
      </c>
    </row>
    <row r="926" spans="1:11" s="140" customFormat="1" ht="35.25" customHeight="1">
      <c r="A926" s="137" t="s">
        <v>6980</v>
      </c>
      <c r="B926" s="137" t="s">
        <v>7959</v>
      </c>
      <c r="C926" s="110" t="s">
        <v>7957</v>
      </c>
      <c r="D926" s="110" t="s">
        <v>1920</v>
      </c>
      <c r="E926" s="138" t="s">
        <v>7303</v>
      </c>
      <c r="F926" s="107" t="s">
        <v>1949</v>
      </c>
      <c r="G926" s="139" t="s">
        <v>7626</v>
      </c>
      <c r="H926" s="109">
        <v>5</v>
      </c>
      <c r="I926" s="109">
        <f t="shared" si="29"/>
        <v>10</v>
      </c>
      <c r="J926" s="137">
        <f t="shared" si="30"/>
        <v>15</v>
      </c>
      <c r="K926" s="110" t="str">
        <f>VLOOKUP(B926,'[1]MAIN-3647,48-2.6-13.10-17.11'!$C:$J,3,0)</f>
        <v>C0007-HOD542</v>
      </c>
    </row>
    <row r="927" spans="1:11" s="140" customFormat="1" ht="35.25" customHeight="1">
      <c r="A927" s="137" t="s">
        <v>6981</v>
      </c>
      <c r="B927" s="137" t="s">
        <v>7960</v>
      </c>
      <c r="C927" s="110" t="s">
        <v>7961</v>
      </c>
      <c r="D927" s="110" t="s">
        <v>1853</v>
      </c>
      <c r="E927" s="138" t="s">
        <v>7304</v>
      </c>
      <c r="F927" s="107" t="s">
        <v>1945</v>
      </c>
      <c r="G927" s="139" t="s">
        <v>7627</v>
      </c>
      <c r="H927" s="109">
        <v>28</v>
      </c>
      <c r="I927" s="109">
        <f t="shared" si="29"/>
        <v>10</v>
      </c>
      <c r="J927" s="137">
        <f t="shared" si="30"/>
        <v>38</v>
      </c>
      <c r="K927" s="110" t="str">
        <f>VLOOKUP(B927,'[1]MAIN-3647,48-2.6-13.10-17.11'!$C:$J,3,0)</f>
        <v>C0007-PLS007</v>
      </c>
    </row>
    <row r="928" spans="1:11" s="140" customFormat="1" ht="35.25" customHeight="1">
      <c r="A928" s="137" t="s">
        <v>6982</v>
      </c>
      <c r="B928" s="137" t="s">
        <v>7960</v>
      </c>
      <c r="C928" s="110" t="s">
        <v>7961</v>
      </c>
      <c r="D928" s="110" t="s">
        <v>1853</v>
      </c>
      <c r="E928" s="138" t="s">
        <v>7305</v>
      </c>
      <c r="F928" s="107" t="s">
        <v>1946</v>
      </c>
      <c r="G928" s="139" t="s">
        <v>7628</v>
      </c>
      <c r="H928" s="109">
        <v>57</v>
      </c>
      <c r="I928" s="109">
        <f t="shared" si="29"/>
        <v>10</v>
      </c>
      <c r="J928" s="137">
        <f t="shared" si="30"/>
        <v>67</v>
      </c>
      <c r="K928" s="110" t="str">
        <f>VLOOKUP(B928,'[1]MAIN-3647,48-2.6-13.10-17.11'!$C:$J,3,0)</f>
        <v>C0007-PLS007</v>
      </c>
    </row>
    <row r="929" spans="1:11" s="140" customFormat="1" ht="35.25" customHeight="1">
      <c r="A929" s="137" t="s">
        <v>6983</v>
      </c>
      <c r="B929" s="137" t="s">
        <v>7960</v>
      </c>
      <c r="C929" s="110" t="s">
        <v>7961</v>
      </c>
      <c r="D929" s="110" t="s">
        <v>1853</v>
      </c>
      <c r="E929" s="138" t="s">
        <v>7306</v>
      </c>
      <c r="F929" s="107" t="s">
        <v>1947</v>
      </c>
      <c r="G929" s="139" t="s">
        <v>7629</v>
      </c>
      <c r="H929" s="109">
        <v>66</v>
      </c>
      <c r="I929" s="109">
        <f t="shared" si="29"/>
        <v>10</v>
      </c>
      <c r="J929" s="137">
        <f t="shared" si="30"/>
        <v>76</v>
      </c>
      <c r="K929" s="110" t="str">
        <f>VLOOKUP(B929,'[1]MAIN-3647,48-2.6-13.10-17.11'!$C:$J,3,0)</f>
        <v>C0007-PLS007</v>
      </c>
    </row>
    <row r="930" spans="1:11" s="140" customFormat="1" ht="35.25" customHeight="1">
      <c r="A930" s="137" t="s">
        <v>6984</v>
      </c>
      <c r="B930" s="137" t="s">
        <v>7960</v>
      </c>
      <c r="C930" s="110" t="s">
        <v>7961</v>
      </c>
      <c r="D930" s="110" t="s">
        <v>1853</v>
      </c>
      <c r="E930" s="138" t="s">
        <v>7307</v>
      </c>
      <c r="F930" s="107" t="s">
        <v>1948</v>
      </c>
      <c r="G930" s="139" t="s">
        <v>7630</v>
      </c>
      <c r="H930" s="109">
        <v>43</v>
      </c>
      <c r="I930" s="109">
        <f t="shared" si="29"/>
        <v>10</v>
      </c>
      <c r="J930" s="137">
        <f t="shared" si="30"/>
        <v>53</v>
      </c>
      <c r="K930" s="110" t="str">
        <f>VLOOKUP(B930,'[1]MAIN-3647,48-2.6-13.10-17.11'!$C:$J,3,0)</f>
        <v>C0007-PLS007</v>
      </c>
    </row>
    <row r="931" spans="1:11" s="140" customFormat="1" ht="35.25" customHeight="1">
      <c r="A931" s="137" t="s">
        <v>6985</v>
      </c>
      <c r="B931" s="137" t="s">
        <v>7960</v>
      </c>
      <c r="C931" s="110" t="s">
        <v>7961</v>
      </c>
      <c r="D931" s="110" t="s">
        <v>1853</v>
      </c>
      <c r="E931" s="138" t="s">
        <v>7308</v>
      </c>
      <c r="F931" s="107" t="s">
        <v>1949</v>
      </c>
      <c r="G931" s="139" t="s">
        <v>7631</v>
      </c>
      <c r="H931" s="109">
        <v>13</v>
      </c>
      <c r="I931" s="109">
        <f t="shared" si="29"/>
        <v>10</v>
      </c>
      <c r="J931" s="137">
        <f t="shared" si="30"/>
        <v>23</v>
      </c>
      <c r="K931" s="110" t="str">
        <f>VLOOKUP(B931,'[1]MAIN-3647,48-2.6-13.10-17.11'!$C:$J,3,0)</f>
        <v>C0007-PLS007</v>
      </c>
    </row>
    <row r="932" spans="1:11" s="140" customFormat="1" ht="35.25" customHeight="1">
      <c r="A932" s="137" t="s">
        <v>6986</v>
      </c>
      <c r="B932" s="137" t="s">
        <v>7962</v>
      </c>
      <c r="C932" s="110" t="s">
        <v>7961</v>
      </c>
      <c r="D932" s="110" t="s">
        <v>1850</v>
      </c>
      <c r="E932" s="138" t="s">
        <v>7309</v>
      </c>
      <c r="F932" s="107" t="s">
        <v>1945</v>
      </c>
      <c r="G932" s="139" t="s">
        <v>7632</v>
      </c>
      <c r="H932" s="109">
        <v>28</v>
      </c>
      <c r="I932" s="109">
        <f t="shared" si="29"/>
        <v>10</v>
      </c>
      <c r="J932" s="137">
        <f t="shared" si="30"/>
        <v>38</v>
      </c>
      <c r="K932" s="110" t="str">
        <f>VLOOKUP(B932,'[1]MAIN-3647,48-2.6-13.10-17.11'!$C:$J,3,0)</f>
        <v>C0007-PLS007</v>
      </c>
    </row>
    <row r="933" spans="1:11" s="140" customFormat="1" ht="35.25" customHeight="1">
      <c r="A933" s="137" t="s">
        <v>6987</v>
      </c>
      <c r="B933" s="137" t="s">
        <v>7962</v>
      </c>
      <c r="C933" s="110" t="s">
        <v>7961</v>
      </c>
      <c r="D933" s="110" t="s">
        <v>1850</v>
      </c>
      <c r="E933" s="138" t="s">
        <v>7310</v>
      </c>
      <c r="F933" s="107" t="s">
        <v>1946</v>
      </c>
      <c r="G933" s="139" t="s">
        <v>7633</v>
      </c>
      <c r="H933" s="109">
        <v>57</v>
      </c>
      <c r="I933" s="109">
        <f t="shared" si="29"/>
        <v>10</v>
      </c>
      <c r="J933" s="137">
        <f t="shared" si="30"/>
        <v>67</v>
      </c>
      <c r="K933" s="110" t="str">
        <f>VLOOKUP(B933,'[1]MAIN-3647,48-2.6-13.10-17.11'!$C:$J,3,0)</f>
        <v>C0007-PLS007</v>
      </c>
    </row>
    <row r="934" spans="1:11" s="140" customFormat="1" ht="35.25" customHeight="1">
      <c r="A934" s="137" t="s">
        <v>6988</v>
      </c>
      <c r="B934" s="137" t="s">
        <v>7962</v>
      </c>
      <c r="C934" s="110" t="s">
        <v>7961</v>
      </c>
      <c r="D934" s="110" t="s">
        <v>1850</v>
      </c>
      <c r="E934" s="138" t="s">
        <v>7311</v>
      </c>
      <c r="F934" s="107" t="s">
        <v>1947</v>
      </c>
      <c r="G934" s="139" t="s">
        <v>7634</v>
      </c>
      <c r="H934" s="109">
        <v>66</v>
      </c>
      <c r="I934" s="109">
        <f t="shared" si="29"/>
        <v>10</v>
      </c>
      <c r="J934" s="137">
        <f t="shared" si="30"/>
        <v>76</v>
      </c>
      <c r="K934" s="110" t="str">
        <f>VLOOKUP(B934,'[1]MAIN-3647,48-2.6-13.10-17.11'!$C:$J,3,0)</f>
        <v>C0007-PLS007</v>
      </c>
    </row>
    <row r="935" spans="1:11" s="140" customFormat="1" ht="35.25" customHeight="1">
      <c r="A935" s="137" t="s">
        <v>6989</v>
      </c>
      <c r="B935" s="137" t="s">
        <v>7962</v>
      </c>
      <c r="C935" s="110" t="s">
        <v>7961</v>
      </c>
      <c r="D935" s="110" t="s">
        <v>1850</v>
      </c>
      <c r="E935" s="138" t="s">
        <v>7312</v>
      </c>
      <c r="F935" s="107" t="s">
        <v>1948</v>
      </c>
      <c r="G935" s="139" t="s">
        <v>7635</v>
      </c>
      <c r="H935" s="109">
        <v>43</v>
      </c>
      <c r="I935" s="109">
        <f t="shared" si="29"/>
        <v>10</v>
      </c>
      <c r="J935" s="137">
        <f t="shared" si="30"/>
        <v>53</v>
      </c>
      <c r="K935" s="110" t="str">
        <f>VLOOKUP(B935,'[1]MAIN-3647,48-2.6-13.10-17.11'!$C:$J,3,0)</f>
        <v>C0007-PLS007</v>
      </c>
    </row>
    <row r="936" spans="1:11" s="140" customFormat="1" ht="35.25" customHeight="1">
      <c r="A936" s="137" t="s">
        <v>6990</v>
      </c>
      <c r="B936" s="137" t="s">
        <v>7962</v>
      </c>
      <c r="C936" s="110" t="s">
        <v>7961</v>
      </c>
      <c r="D936" s="110" t="s">
        <v>1850</v>
      </c>
      <c r="E936" s="138" t="s">
        <v>7313</v>
      </c>
      <c r="F936" s="107" t="s">
        <v>1949</v>
      </c>
      <c r="G936" s="139" t="s">
        <v>7636</v>
      </c>
      <c r="H936" s="109">
        <v>13</v>
      </c>
      <c r="I936" s="109">
        <f t="shared" si="29"/>
        <v>10</v>
      </c>
      <c r="J936" s="137">
        <f t="shared" si="30"/>
        <v>23</v>
      </c>
      <c r="K936" s="110" t="str">
        <f>VLOOKUP(B936,'[1]MAIN-3647,48-2.6-13.10-17.11'!$C:$J,3,0)</f>
        <v>C0007-PLS007</v>
      </c>
    </row>
    <row r="937" spans="1:11" s="140" customFormat="1" ht="35.25" customHeight="1">
      <c r="A937" s="137" t="s">
        <v>6991</v>
      </c>
      <c r="B937" s="137" t="s">
        <v>7963</v>
      </c>
      <c r="C937" s="110" t="s">
        <v>7964</v>
      </c>
      <c r="D937" s="110" t="s">
        <v>1870</v>
      </c>
      <c r="E937" s="138" t="s">
        <v>7314</v>
      </c>
      <c r="F937" s="107" t="s">
        <v>1945</v>
      </c>
      <c r="G937" s="139" t="s">
        <v>7637</v>
      </c>
      <c r="H937" s="109">
        <v>13</v>
      </c>
      <c r="I937" s="109">
        <f t="shared" si="29"/>
        <v>10</v>
      </c>
      <c r="J937" s="137">
        <f t="shared" si="30"/>
        <v>23</v>
      </c>
      <c r="K937" s="110" t="str">
        <f>VLOOKUP(B937,'[1]MAIN-3647,48-2.6-13.10-17.11'!$C:$J,3,0)</f>
        <v>C0007-HOD652</v>
      </c>
    </row>
    <row r="938" spans="1:11" s="140" customFormat="1" ht="35.25" customHeight="1">
      <c r="A938" s="137" t="s">
        <v>6992</v>
      </c>
      <c r="B938" s="137" t="s">
        <v>7963</v>
      </c>
      <c r="C938" s="110" t="s">
        <v>7964</v>
      </c>
      <c r="D938" s="110" t="s">
        <v>1870</v>
      </c>
      <c r="E938" s="138" t="s">
        <v>7315</v>
      </c>
      <c r="F938" s="107" t="s">
        <v>1946</v>
      </c>
      <c r="G938" s="139" t="s">
        <v>7638</v>
      </c>
      <c r="H938" s="109">
        <v>32</v>
      </c>
      <c r="I938" s="109">
        <f t="shared" si="29"/>
        <v>10</v>
      </c>
      <c r="J938" s="137">
        <f t="shared" si="30"/>
        <v>42</v>
      </c>
      <c r="K938" s="110" t="str">
        <f>VLOOKUP(B938,'[1]MAIN-3647,48-2.6-13.10-17.11'!$C:$J,3,0)</f>
        <v>C0007-HOD652</v>
      </c>
    </row>
    <row r="939" spans="1:11" s="140" customFormat="1" ht="35.25" customHeight="1">
      <c r="A939" s="137" t="s">
        <v>6993</v>
      </c>
      <c r="B939" s="137" t="s">
        <v>7963</v>
      </c>
      <c r="C939" s="110" t="s">
        <v>7964</v>
      </c>
      <c r="D939" s="110" t="s">
        <v>1870</v>
      </c>
      <c r="E939" s="138" t="s">
        <v>7316</v>
      </c>
      <c r="F939" s="107" t="s">
        <v>1947</v>
      </c>
      <c r="G939" s="139" t="s">
        <v>7639</v>
      </c>
      <c r="H939" s="109">
        <v>37</v>
      </c>
      <c r="I939" s="109">
        <f t="shared" si="29"/>
        <v>10</v>
      </c>
      <c r="J939" s="137">
        <f t="shared" si="30"/>
        <v>47</v>
      </c>
      <c r="K939" s="110" t="str">
        <f>VLOOKUP(B939,'[1]MAIN-3647,48-2.6-13.10-17.11'!$C:$J,3,0)</f>
        <v>C0007-HOD652</v>
      </c>
    </row>
    <row r="940" spans="1:11" s="140" customFormat="1" ht="35.25" customHeight="1">
      <c r="A940" s="137" t="s">
        <v>6994</v>
      </c>
      <c r="B940" s="137" t="s">
        <v>7963</v>
      </c>
      <c r="C940" s="110" t="s">
        <v>7964</v>
      </c>
      <c r="D940" s="110" t="s">
        <v>1870</v>
      </c>
      <c r="E940" s="138" t="s">
        <v>7317</v>
      </c>
      <c r="F940" s="107" t="s">
        <v>1948</v>
      </c>
      <c r="G940" s="139" t="s">
        <v>7640</v>
      </c>
      <c r="H940" s="109">
        <v>23</v>
      </c>
      <c r="I940" s="109">
        <f t="shared" si="29"/>
        <v>10</v>
      </c>
      <c r="J940" s="137">
        <f t="shared" si="30"/>
        <v>33</v>
      </c>
      <c r="K940" s="110" t="str">
        <f>VLOOKUP(B940,'[1]MAIN-3647,48-2.6-13.10-17.11'!$C:$J,3,0)</f>
        <v>C0007-HOD652</v>
      </c>
    </row>
    <row r="941" spans="1:11" s="140" customFormat="1" ht="35.25" customHeight="1">
      <c r="A941" s="137" t="s">
        <v>6995</v>
      </c>
      <c r="B941" s="137" t="s">
        <v>7963</v>
      </c>
      <c r="C941" s="110" t="s">
        <v>7964</v>
      </c>
      <c r="D941" s="110" t="s">
        <v>1870</v>
      </c>
      <c r="E941" s="138" t="s">
        <v>7318</v>
      </c>
      <c r="F941" s="107" t="s">
        <v>1949</v>
      </c>
      <c r="G941" s="139" t="s">
        <v>7641</v>
      </c>
      <c r="H941" s="109">
        <v>5</v>
      </c>
      <c r="I941" s="109">
        <f t="shared" si="29"/>
        <v>10</v>
      </c>
      <c r="J941" s="137">
        <f t="shared" si="30"/>
        <v>15</v>
      </c>
      <c r="K941" s="110" t="str">
        <f>VLOOKUP(B941,'[1]MAIN-3647,48-2.6-13.10-17.11'!$C:$J,3,0)</f>
        <v>C0007-HOD652</v>
      </c>
    </row>
    <row r="942" spans="1:11" s="140" customFormat="1" ht="35.25" customHeight="1">
      <c r="A942" s="137" t="s">
        <v>6996</v>
      </c>
      <c r="B942" s="137" t="s">
        <v>7965</v>
      </c>
      <c r="C942" s="110" t="s">
        <v>7964</v>
      </c>
      <c r="D942" s="110" t="s">
        <v>1869</v>
      </c>
      <c r="E942" s="138" t="s">
        <v>7319</v>
      </c>
      <c r="F942" s="107" t="s">
        <v>1945</v>
      </c>
      <c r="G942" s="139" t="s">
        <v>7642</v>
      </c>
      <c r="H942" s="109">
        <v>27</v>
      </c>
      <c r="I942" s="109">
        <f t="shared" si="29"/>
        <v>10</v>
      </c>
      <c r="J942" s="137">
        <f t="shared" si="30"/>
        <v>37</v>
      </c>
      <c r="K942" s="110" t="str">
        <f>VLOOKUP(B942,'[1]MAIN-3647,48-2.6-13.10-17.11'!$C:$J,3,0)</f>
        <v>C0007-HOD652</v>
      </c>
    </row>
    <row r="943" spans="1:11" s="140" customFormat="1" ht="35.25" customHeight="1">
      <c r="A943" s="137" t="s">
        <v>6997</v>
      </c>
      <c r="B943" s="137" t="s">
        <v>7965</v>
      </c>
      <c r="C943" s="110" t="s">
        <v>7964</v>
      </c>
      <c r="D943" s="110" t="s">
        <v>1869</v>
      </c>
      <c r="E943" s="138" t="s">
        <v>7320</v>
      </c>
      <c r="F943" s="107" t="s">
        <v>1946</v>
      </c>
      <c r="G943" s="139" t="s">
        <v>7643</v>
      </c>
      <c r="H943" s="109">
        <v>57</v>
      </c>
      <c r="I943" s="109">
        <f t="shared" si="29"/>
        <v>10</v>
      </c>
      <c r="J943" s="137">
        <f t="shared" si="30"/>
        <v>67</v>
      </c>
      <c r="K943" s="110" t="str">
        <f>VLOOKUP(B943,'[1]MAIN-3647,48-2.6-13.10-17.11'!$C:$J,3,0)</f>
        <v>C0007-HOD652</v>
      </c>
    </row>
    <row r="944" spans="1:11" s="140" customFormat="1" ht="35.25" customHeight="1">
      <c r="A944" s="137" t="s">
        <v>6998</v>
      </c>
      <c r="B944" s="137" t="s">
        <v>7965</v>
      </c>
      <c r="C944" s="110" t="s">
        <v>7964</v>
      </c>
      <c r="D944" s="110" t="s">
        <v>1869</v>
      </c>
      <c r="E944" s="138" t="s">
        <v>7321</v>
      </c>
      <c r="F944" s="107" t="s">
        <v>1947</v>
      </c>
      <c r="G944" s="139" t="s">
        <v>7644</v>
      </c>
      <c r="H944" s="109">
        <v>64</v>
      </c>
      <c r="I944" s="109">
        <f t="shared" si="29"/>
        <v>10</v>
      </c>
      <c r="J944" s="137">
        <f t="shared" si="30"/>
        <v>74</v>
      </c>
      <c r="K944" s="110" t="str">
        <f>VLOOKUP(B944,'[1]MAIN-3647,48-2.6-13.10-17.11'!$C:$J,3,0)</f>
        <v>C0007-HOD652</v>
      </c>
    </row>
    <row r="945" spans="1:11" s="140" customFormat="1" ht="35.25" customHeight="1">
      <c r="A945" s="137" t="s">
        <v>6999</v>
      </c>
      <c r="B945" s="137" t="s">
        <v>7965</v>
      </c>
      <c r="C945" s="110" t="s">
        <v>7964</v>
      </c>
      <c r="D945" s="110" t="s">
        <v>1869</v>
      </c>
      <c r="E945" s="138" t="s">
        <v>7322</v>
      </c>
      <c r="F945" s="107" t="s">
        <v>1948</v>
      </c>
      <c r="G945" s="139" t="s">
        <v>7645</v>
      </c>
      <c r="H945" s="109">
        <v>44</v>
      </c>
      <c r="I945" s="109">
        <f t="shared" si="29"/>
        <v>10</v>
      </c>
      <c r="J945" s="137">
        <f t="shared" si="30"/>
        <v>54</v>
      </c>
      <c r="K945" s="110" t="str">
        <f>VLOOKUP(B945,'[1]MAIN-3647,48-2.6-13.10-17.11'!$C:$J,3,0)</f>
        <v>C0007-HOD652</v>
      </c>
    </row>
    <row r="946" spans="1:11" s="140" customFormat="1" ht="35.25" customHeight="1">
      <c r="A946" s="137" t="s">
        <v>7000</v>
      </c>
      <c r="B946" s="137" t="s">
        <v>7965</v>
      </c>
      <c r="C946" s="110" t="s">
        <v>7964</v>
      </c>
      <c r="D946" s="110" t="s">
        <v>1869</v>
      </c>
      <c r="E946" s="138" t="s">
        <v>7323</v>
      </c>
      <c r="F946" s="107" t="s">
        <v>1949</v>
      </c>
      <c r="G946" s="139" t="s">
        <v>7646</v>
      </c>
      <c r="H946" s="109">
        <v>8</v>
      </c>
      <c r="I946" s="109">
        <f t="shared" si="29"/>
        <v>10</v>
      </c>
      <c r="J946" s="137">
        <f t="shared" si="30"/>
        <v>18</v>
      </c>
      <c r="K946" s="110" t="str">
        <f>VLOOKUP(B946,'[1]MAIN-3647,48-2.6-13.10-17.11'!$C:$J,3,0)</f>
        <v>C0007-HOD652</v>
      </c>
    </row>
    <row r="947" spans="1:11" s="140" customFormat="1" ht="35.25" customHeight="1">
      <c r="A947" s="137" t="s">
        <v>7001</v>
      </c>
      <c r="B947" s="137" t="s">
        <v>7966</v>
      </c>
      <c r="C947" s="110" t="s">
        <v>7964</v>
      </c>
      <c r="D947" s="110" t="s">
        <v>1850</v>
      </c>
      <c r="E947" s="138" t="s">
        <v>7324</v>
      </c>
      <c r="F947" s="107" t="s">
        <v>1945</v>
      </c>
      <c r="G947" s="139" t="s">
        <v>7647</v>
      </c>
      <c r="H947" s="109">
        <v>36</v>
      </c>
      <c r="I947" s="109">
        <f t="shared" si="29"/>
        <v>10</v>
      </c>
      <c r="J947" s="137">
        <f t="shared" si="30"/>
        <v>46</v>
      </c>
      <c r="K947" s="110" t="str">
        <f>VLOOKUP(B947,'[1]MAIN-3647,48-2.6-13.10-17.11'!$C:$J,3,0)</f>
        <v>C0007-HOD652</v>
      </c>
    </row>
    <row r="948" spans="1:11" s="140" customFormat="1" ht="35.25" customHeight="1">
      <c r="A948" s="137" t="s">
        <v>7002</v>
      </c>
      <c r="B948" s="137" t="s">
        <v>7966</v>
      </c>
      <c r="C948" s="110" t="s">
        <v>7964</v>
      </c>
      <c r="D948" s="110" t="s">
        <v>1850</v>
      </c>
      <c r="E948" s="138" t="s">
        <v>7325</v>
      </c>
      <c r="F948" s="107" t="s">
        <v>1946</v>
      </c>
      <c r="G948" s="139" t="s">
        <v>7648</v>
      </c>
      <c r="H948" s="109">
        <v>71</v>
      </c>
      <c r="I948" s="109">
        <f t="shared" si="29"/>
        <v>10</v>
      </c>
      <c r="J948" s="137">
        <f t="shared" si="30"/>
        <v>81</v>
      </c>
      <c r="K948" s="110" t="str">
        <f>VLOOKUP(B948,'[1]MAIN-3647,48-2.6-13.10-17.11'!$C:$J,3,0)</f>
        <v>C0007-HOD652</v>
      </c>
    </row>
    <row r="949" spans="1:11" s="140" customFormat="1" ht="35.25" customHeight="1">
      <c r="A949" s="137" t="s">
        <v>7003</v>
      </c>
      <c r="B949" s="137" t="s">
        <v>7966</v>
      </c>
      <c r="C949" s="110" t="s">
        <v>7964</v>
      </c>
      <c r="D949" s="110" t="s">
        <v>1850</v>
      </c>
      <c r="E949" s="138" t="s">
        <v>7326</v>
      </c>
      <c r="F949" s="107" t="s">
        <v>1947</v>
      </c>
      <c r="G949" s="139" t="s">
        <v>7649</v>
      </c>
      <c r="H949" s="109">
        <v>84</v>
      </c>
      <c r="I949" s="109">
        <f t="shared" si="29"/>
        <v>10</v>
      </c>
      <c r="J949" s="137">
        <f t="shared" si="30"/>
        <v>94</v>
      </c>
      <c r="K949" s="110" t="str">
        <f>VLOOKUP(B949,'[1]MAIN-3647,48-2.6-13.10-17.11'!$C:$J,3,0)</f>
        <v>C0007-HOD652</v>
      </c>
    </row>
    <row r="950" spans="1:11" s="140" customFormat="1" ht="35.25" customHeight="1">
      <c r="A950" s="137" t="s">
        <v>7004</v>
      </c>
      <c r="B950" s="137" t="s">
        <v>7966</v>
      </c>
      <c r="C950" s="110" t="s">
        <v>7964</v>
      </c>
      <c r="D950" s="110" t="s">
        <v>1850</v>
      </c>
      <c r="E950" s="138" t="s">
        <v>7327</v>
      </c>
      <c r="F950" s="107" t="s">
        <v>1948</v>
      </c>
      <c r="G950" s="139" t="s">
        <v>7650</v>
      </c>
      <c r="H950" s="109">
        <v>58</v>
      </c>
      <c r="I950" s="109">
        <f t="shared" si="29"/>
        <v>10</v>
      </c>
      <c r="J950" s="137">
        <f t="shared" si="30"/>
        <v>68</v>
      </c>
      <c r="K950" s="110" t="str">
        <f>VLOOKUP(B950,'[1]MAIN-3647,48-2.6-13.10-17.11'!$C:$J,3,0)</f>
        <v>C0007-HOD652</v>
      </c>
    </row>
    <row r="951" spans="1:11" s="140" customFormat="1" ht="35.25" customHeight="1">
      <c r="A951" s="137" t="s">
        <v>7005</v>
      </c>
      <c r="B951" s="137" t="s">
        <v>7966</v>
      </c>
      <c r="C951" s="110" t="s">
        <v>7964</v>
      </c>
      <c r="D951" s="110" t="s">
        <v>1850</v>
      </c>
      <c r="E951" s="138" t="s">
        <v>7328</v>
      </c>
      <c r="F951" s="107" t="s">
        <v>1949</v>
      </c>
      <c r="G951" s="139" t="s">
        <v>7651</v>
      </c>
      <c r="H951" s="109">
        <v>10</v>
      </c>
      <c r="I951" s="109">
        <f t="shared" si="29"/>
        <v>10</v>
      </c>
      <c r="J951" s="137">
        <f t="shared" si="30"/>
        <v>20</v>
      </c>
      <c r="K951" s="110" t="str">
        <f>VLOOKUP(B951,'[1]MAIN-3647,48-2.6-13.10-17.11'!$C:$J,3,0)</f>
        <v>C0007-HOD652</v>
      </c>
    </row>
    <row r="952" spans="1:11" s="140" customFormat="1" ht="35.25" customHeight="1">
      <c r="A952" s="137" t="s">
        <v>7006</v>
      </c>
      <c r="B952" s="137" t="s">
        <v>7967</v>
      </c>
      <c r="C952" s="110" t="s">
        <v>7964</v>
      </c>
      <c r="D952" s="110" t="s">
        <v>7719</v>
      </c>
      <c r="E952" s="138" t="s">
        <v>7329</v>
      </c>
      <c r="F952" s="107" t="s">
        <v>1945</v>
      </c>
      <c r="G952" s="139" t="s">
        <v>7652</v>
      </c>
      <c r="H952" s="109">
        <v>13</v>
      </c>
      <c r="I952" s="109">
        <f t="shared" si="29"/>
        <v>10</v>
      </c>
      <c r="J952" s="137">
        <f t="shared" si="30"/>
        <v>23</v>
      </c>
      <c r="K952" s="110" t="str">
        <f>VLOOKUP(B952,'[1]MAIN-3647,48-2.6-13.10-17.11'!$C:$J,3,0)</f>
        <v>C0007-HOD652</v>
      </c>
    </row>
    <row r="953" spans="1:11" s="140" customFormat="1" ht="35.25" customHeight="1">
      <c r="A953" s="137" t="s">
        <v>7007</v>
      </c>
      <c r="B953" s="137" t="s">
        <v>7967</v>
      </c>
      <c r="C953" s="110" t="s">
        <v>7964</v>
      </c>
      <c r="D953" s="110" t="s">
        <v>7719</v>
      </c>
      <c r="E953" s="138" t="s">
        <v>7330</v>
      </c>
      <c r="F953" s="107" t="s">
        <v>1946</v>
      </c>
      <c r="G953" s="139" t="s">
        <v>7653</v>
      </c>
      <c r="H953" s="109">
        <v>32</v>
      </c>
      <c r="I953" s="109">
        <f t="shared" si="29"/>
        <v>10</v>
      </c>
      <c r="J953" s="137">
        <f t="shared" si="30"/>
        <v>42</v>
      </c>
      <c r="K953" s="110" t="str">
        <f>VLOOKUP(B953,'[1]MAIN-3647,48-2.6-13.10-17.11'!$C:$J,3,0)</f>
        <v>C0007-HOD652</v>
      </c>
    </row>
    <row r="954" spans="1:11" s="140" customFormat="1" ht="35.25" customHeight="1">
      <c r="A954" s="137" t="s">
        <v>7008</v>
      </c>
      <c r="B954" s="137" t="s">
        <v>7967</v>
      </c>
      <c r="C954" s="110" t="s">
        <v>7964</v>
      </c>
      <c r="D954" s="110" t="s">
        <v>7719</v>
      </c>
      <c r="E954" s="138" t="s">
        <v>7331</v>
      </c>
      <c r="F954" s="107" t="s">
        <v>1947</v>
      </c>
      <c r="G954" s="139" t="s">
        <v>7654</v>
      </c>
      <c r="H954" s="109">
        <v>37</v>
      </c>
      <c r="I954" s="109">
        <f t="shared" si="29"/>
        <v>10</v>
      </c>
      <c r="J954" s="137">
        <f t="shared" si="30"/>
        <v>47</v>
      </c>
      <c r="K954" s="110" t="str">
        <f>VLOOKUP(B954,'[1]MAIN-3647,48-2.6-13.10-17.11'!$C:$J,3,0)</f>
        <v>C0007-HOD652</v>
      </c>
    </row>
    <row r="955" spans="1:11" s="140" customFormat="1" ht="35.25" customHeight="1">
      <c r="A955" s="137" t="s">
        <v>7009</v>
      </c>
      <c r="B955" s="137" t="s">
        <v>7967</v>
      </c>
      <c r="C955" s="110" t="s">
        <v>7964</v>
      </c>
      <c r="D955" s="110" t="s">
        <v>7719</v>
      </c>
      <c r="E955" s="138" t="s">
        <v>7332</v>
      </c>
      <c r="F955" s="107" t="s">
        <v>1948</v>
      </c>
      <c r="G955" s="139" t="s">
        <v>7655</v>
      </c>
      <c r="H955" s="109">
        <v>23</v>
      </c>
      <c r="I955" s="109">
        <f t="shared" si="29"/>
        <v>10</v>
      </c>
      <c r="J955" s="137">
        <f t="shared" si="30"/>
        <v>33</v>
      </c>
      <c r="K955" s="110" t="str">
        <f>VLOOKUP(B955,'[1]MAIN-3647,48-2.6-13.10-17.11'!$C:$J,3,0)</f>
        <v>C0007-HOD652</v>
      </c>
    </row>
    <row r="956" spans="1:11" s="140" customFormat="1" ht="35.25" customHeight="1">
      <c r="A956" s="137" t="s">
        <v>7010</v>
      </c>
      <c r="B956" s="137" t="s">
        <v>7967</v>
      </c>
      <c r="C956" s="110" t="s">
        <v>7964</v>
      </c>
      <c r="D956" s="110" t="s">
        <v>7719</v>
      </c>
      <c r="E956" s="138" t="s">
        <v>7333</v>
      </c>
      <c r="F956" s="107" t="s">
        <v>1949</v>
      </c>
      <c r="G956" s="139" t="s">
        <v>7656</v>
      </c>
      <c r="H956" s="109">
        <v>5</v>
      </c>
      <c r="I956" s="109">
        <f t="shared" si="29"/>
        <v>10</v>
      </c>
      <c r="J956" s="137">
        <f t="shared" si="30"/>
        <v>15</v>
      </c>
      <c r="K956" s="110" t="str">
        <f>VLOOKUP(B956,'[1]MAIN-3647,48-2.6-13.10-17.11'!$C:$J,3,0)</f>
        <v>C0007-HOD652</v>
      </c>
    </row>
    <row r="957" spans="1:11" s="140" customFormat="1" ht="35.25" customHeight="1">
      <c r="A957" s="137" t="s">
        <v>7011</v>
      </c>
      <c r="B957" s="137" t="s">
        <v>7968</v>
      </c>
      <c r="C957" s="110" t="s">
        <v>7969</v>
      </c>
      <c r="D957" s="110" t="s">
        <v>1869</v>
      </c>
      <c r="E957" s="138" t="s">
        <v>7334</v>
      </c>
      <c r="F957" s="107" t="s">
        <v>1945</v>
      </c>
      <c r="G957" s="139" t="s">
        <v>7657</v>
      </c>
      <c r="H957" s="109">
        <v>30</v>
      </c>
      <c r="I957" s="109">
        <f t="shared" si="29"/>
        <v>10</v>
      </c>
      <c r="J957" s="137">
        <f t="shared" si="30"/>
        <v>40</v>
      </c>
      <c r="K957" s="110" t="str">
        <f>VLOOKUP(B957,'[1]MAIN-3647,48-2.6-13.10-17.11'!$C:$J,3,0)</f>
        <v>C0007-SST1575</v>
      </c>
    </row>
    <row r="958" spans="1:11" s="140" customFormat="1" ht="35.25" customHeight="1">
      <c r="A958" s="137" t="s">
        <v>7012</v>
      </c>
      <c r="B958" s="137" t="s">
        <v>7968</v>
      </c>
      <c r="C958" s="110" t="s">
        <v>7969</v>
      </c>
      <c r="D958" s="110" t="s">
        <v>1869</v>
      </c>
      <c r="E958" s="138" t="s">
        <v>7335</v>
      </c>
      <c r="F958" s="107" t="s">
        <v>1946</v>
      </c>
      <c r="G958" s="139" t="s">
        <v>7658</v>
      </c>
      <c r="H958" s="109">
        <v>64</v>
      </c>
      <c r="I958" s="109">
        <f t="shared" si="29"/>
        <v>10</v>
      </c>
      <c r="J958" s="137">
        <f t="shared" si="30"/>
        <v>74</v>
      </c>
      <c r="K958" s="110" t="str">
        <f>VLOOKUP(B958,'[1]MAIN-3647,48-2.6-13.10-17.11'!$C:$J,3,0)</f>
        <v>C0007-SST1575</v>
      </c>
    </row>
    <row r="959" spans="1:11" s="140" customFormat="1" ht="35.25" customHeight="1">
      <c r="A959" s="137" t="s">
        <v>7013</v>
      </c>
      <c r="B959" s="137" t="s">
        <v>7968</v>
      </c>
      <c r="C959" s="110" t="s">
        <v>7969</v>
      </c>
      <c r="D959" s="110" t="s">
        <v>1869</v>
      </c>
      <c r="E959" s="138" t="s">
        <v>7336</v>
      </c>
      <c r="F959" s="107" t="s">
        <v>1947</v>
      </c>
      <c r="G959" s="139" t="s">
        <v>7659</v>
      </c>
      <c r="H959" s="109">
        <v>76</v>
      </c>
      <c r="I959" s="109">
        <f t="shared" si="29"/>
        <v>10</v>
      </c>
      <c r="J959" s="137">
        <f t="shared" si="30"/>
        <v>86</v>
      </c>
      <c r="K959" s="110" t="str">
        <f>VLOOKUP(B959,'[1]MAIN-3647,48-2.6-13.10-17.11'!$C:$J,3,0)</f>
        <v>C0007-SST1575</v>
      </c>
    </row>
    <row r="960" spans="1:11" s="140" customFormat="1" ht="35.25" customHeight="1">
      <c r="A960" s="137" t="s">
        <v>7014</v>
      </c>
      <c r="B960" s="137" t="s">
        <v>7968</v>
      </c>
      <c r="C960" s="110" t="s">
        <v>7969</v>
      </c>
      <c r="D960" s="110" t="s">
        <v>1869</v>
      </c>
      <c r="E960" s="138" t="s">
        <v>7337</v>
      </c>
      <c r="F960" s="107" t="s">
        <v>1948</v>
      </c>
      <c r="G960" s="139" t="s">
        <v>7660</v>
      </c>
      <c r="H960" s="109">
        <v>48</v>
      </c>
      <c r="I960" s="109">
        <f t="shared" si="29"/>
        <v>10</v>
      </c>
      <c r="J960" s="137">
        <f t="shared" si="30"/>
        <v>58</v>
      </c>
      <c r="K960" s="110" t="str">
        <f>VLOOKUP(B960,'[1]MAIN-3647,48-2.6-13.10-17.11'!$C:$J,3,0)</f>
        <v>C0007-SST1575</v>
      </c>
    </row>
    <row r="961" spans="1:11" s="140" customFormat="1" ht="35.25" customHeight="1">
      <c r="A961" s="137" t="s">
        <v>7015</v>
      </c>
      <c r="B961" s="137" t="s">
        <v>7968</v>
      </c>
      <c r="C961" s="110" t="s">
        <v>7969</v>
      </c>
      <c r="D961" s="110" t="s">
        <v>1869</v>
      </c>
      <c r="E961" s="138" t="s">
        <v>7338</v>
      </c>
      <c r="F961" s="107" t="s">
        <v>1949</v>
      </c>
      <c r="G961" s="139" t="s">
        <v>7661</v>
      </c>
      <c r="H961" s="109">
        <v>9</v>
      </c>
      <c r="I961" s="109">
        <f t="shared" si="29"/>
        <v>10</v>
      </c>
      <c r="J961" s="137">
        <f t="shared" si="30"/>
        <v>19</v>
      </c>
      <c r="K961" s="110" t="str">
        <f>VLOOKUP(B961,'[1]MAIN-3647,48-2.6-13.10-17.11'!$C:$J,3,0)</f>
        <v>C0007-SST1575</v>
      </c>
    </row>
    <row r="962" spans="1:11" s="140" customFormat="1" ht="35.25" customHeight="1">
      <c r="A962" s="137" t="s">
        <v>7016</v>
      </c>
      <c r="B962" s="137" t="s">
        <v>7970</v>
      </c>
      <c r="C962" s="110" t="s">
        <v>7969</v>
      </c>
      <c r="D962" s="110" t="s">
        <v>1850</v>
      </c>
      <c r="E962" s="138" t="s">
        <v>7339</v>
      </c>
      <c r="F962" s="107" t="s">
        <v>1945</v>
      </c>
      <c r="G962" s="139" t="s">
        <v>7662</v>
      </c>
      <c r="H962" s="109">
        <v>38</v>
      </c>
      <c r="I962" s="109">
        <f t="shared" si="29"/>
        <v>10</v>
      </c>
      <c r="J962" s="137">
        <f t="shared" si="30"/>
        <v>48</v>
      </c>
      <c r="K962" s="110" t="str">
        <f>VLOOKUP(B962,'[1]MAIN-3647,48-2.6-13.10-17.11'!$C:$J,3,0)</f>
        <v>C0007-SST1575</v>
      </c>
    </row>
    <row r="963" spans="1:11" s="140" customFormat="1" ht="35.25" customHeight="1">
      <c r="A963" s="137" t="s">
        <v>7017</v>
      </c>
      <c r="B963" s="137" t="s">
        <v>7970</v>
      </c>
      <c r="C963" s="110" t="s">
        <v>7969</v>
      </c>
      <c r="D963" s="110" t="s">
        <v>1850</v>
      </c>
      <c r="E963" s="138" t="s">
        <v>7340</v>
      </c>
      <c r="F963" s="107" t="s">
        <v>1946</v>
      </c>
      <c r="G963" s="139" t="s">
        <v>7663</v>
      </c>
      <c r="H963" s="109">
        <v>88</v>
      </c>
      <c r="I963" s="109">
        <f t="shared" si="29"/>
        <v>10</v>
      </c>
      <c r="J963" s="137">
        <f t="shared" si="30"/>
        <v>98</v>
      </c>
      <c r="K963" s="110" t="str">
        <f>VLOOKUP(B963,'[1]MAIN-3647,48-2.6-13.10-17.11'!$C:$J,3,0)</f>
        <v>C0007-SST1575</v>
      </c>
    </row>
    <row r="964" spans="1:11" s="140" customFormat="1" ht="35.25" customHeight="1">
      <c r="A964" s="137" t="s">
        <v>7018</v>
      </c>
      <c r="B964" s="137" t="s">
        <v>7970</v>
      </c>
      <c r="C964" s="110" t="s">
        <v>7969</v>
      </c>
      <c r="D964" s="110" t="s">
        <v>1850</v>
      </c>
      <c r="E964" s="138" t="s">
        <v>7341</v>
      </c>
      <c r="F964" s="107" t="s">
        <v>1947</v>
      </c>
      <c r="G964" s="139" t="s">
        <v>7664</v>
      </c>
      <c r="H964" s="109">
        <v>103</v>
      </c>
      <c r="I964" s="109">
        <f t="shared" ref="I964:I1004" si="31">ROUNDUP(H964*0.1,-1)</f>
        <v>20</v>
      </c>
      <c r="J964" s="137">
        <f t="shared" si="30"/>
        <v>123</v>
      </c>
      <c r="K964" s="110" t="str">
        <f>VLOOKUP(B964,'[1]MAIN-3647,48-2.6-13.10-17.11'!$C:$J,3,0)</f>
        <v>C0007-SST1575</v>
      </c>
    </row>
    <row r="965" spans="1:11" s="140" customFormat="1" ht="35.25" customHeight="1">
      <c r="A965" s="137" t="s">
        <v>7019</v>
      </c>
      <c r="B965" s="137" t="s">
        <v>7970</v>
      </c>
      <c r="C965" s="110" t="s">
        <v>7969</v>
      </c>
      <c r="D965" s="110" t="s">
        <v>1850</v>
      </c>
      <c r="E965" s="138" t="s">
        <v>7342</v>
      </c>
      <c r="F965" s="107" t="s">
        <v>1948</v>
      </c>
      <c r="G965" s="139" t="s">
        <v>7665</v>
      </c>
      <c r="H965" s="109">
        <v>64</v>
      </c>
      <c r="I965" s="109">
        <f t="shared" si="31"/>
        <v>10</v>
      </c>
      <c r="J965" s="137">
        <f t="shared" si="30"/>
        <v>74</v>
      </c>
      <c r="K965" s="110" t="str">
        <f>VLOOKUP(B965,'[1]MAIN-3647,48-2.6-13.10-17.11'!$C:$J,3,0)</f>
        <v>C0007-SST1575</v>
      </c>
    </row>
    <row r="966" spans="1:11" s="140" customFormat="1" ht="35.25" customHeight="1">
      <c r="A966" s="137" t="s">
        <v>7020</v>
      </c>
      <c r="B966" s="137" t="s">
        <v>7970</v>
      </c>
      <c r="C966" s="110" t="s">
        <v>7969</v>
      </c>
      <c r="D966" s="110" t="s">
        <v>1850</v>
      </c>
      <c r="E966" s="138" t="s">
        <v>7343</v>
      </c>
      <c r="F966" s="107" t="s">
        <v>1949</v>
      </c>
      <c r="G966" s="139" t="s">
        <v>7666</v>
      </c>
      <c r="H966" s="109">
        <v>11</v>
      </c>
      <c r="I966" s="109">
        <f t="shared" si="31"/>
        <v>10</v>
      </c>
      <c r="J966" s="137">
        <f t="shared" si="30"/>
        <v>21</v>
      </c>
      <c r="K966" s="110" t="str">
        <f>VLOOKUP(B966,'[1]MAIN-3647,48-2.6-13.10-17.11'!$C:$J,3,0)</f>
        <v>C0007-SST1575</v>
      </c>
    </row>
    <row r="967" spans="1:11" s="140" customFormat="1" ht="35.25" customHeight="1">
      <c r="A967" s="137" t="s">
        <v>7021</v>
      </c>
      <c r="B967" s="137" t="s">
        <v>7971</v>
      </c>
      <c r="C967" s="110" t="s">
        <v>7969</v>
      </c>
      <c r="D967" s="110" t="s">
        <v>7719</v>
      </c>
      <c r="E967" s="138" t="s">
        <v>7344</v>
      </c>
      <c r="F967" s="107" t="s">
        <v>1945</v>
      </c>
      <c r="G967" s="139" t="s">
        <v>7667</v>
      </c>
      <c r="H967" s="109">
        <v>14</v>
      </c>
      <c r="I967" s="109">
        <f t="shared" si="31"/>
        <v>10</v>
      </c>
      <c r="J967" s="137">
        <f t="shared" si="30"/>
        <v>24</v>
      </c>
      <c r="K967" s="110" t="str">
        <f>VLOOKUP(B967,'[1]MAIN-3647,48-2.6-13.10-17.11'!$C:$J,3,0)</f>
        <v>C0007-SST1575</v>
      </c>
    </row>
    <row r="968" spans="1:11" s="140" customFormat="1" ht="35.25" customHeight="1">
      <c r="A968" s="137" t="s">
        <v>7022</v>
      </c>
      <c r="B968" s="137" t="s">
        <v>7971</v>
      </c>
      <c r="C968" s="110" t="s">
        <v>7969</v>
      </c>
      <c r="D968" s="110" t="s">
        <v>7719</v>
      </c>
      <c r="E968" s="138" t="s">
        <v>7345</v>
      </c>
      <c r="F968" s="107" t="s">
        <v>1946</v>
      </c>
      <c r="G968" s="139" t="s">
        <v>7668</v>
      </c>
      <c r="H968" s="109">
        <v>33</v>
      </c>
      <c r="I968" s="109">
        <f t="shared" si="31"/>
        <v>10</v>
      </c>
      <c r="J968" s="137">
        <f t="shared" si="30"/>
        <v>43</v>
      </c>
      <c r="K968" s="110" t="str">
        <f>VLOOKUP(B968,'[1]MAIN-3647,48-2.6-13.10-17.11'!$C:$J,3,0)</f>
        <v>C0007-SST1575</v>
      </c>
    </row>
    <row r="969" spans="1:11" s="140" customFormat="1" ht="35.25" customHeight="1">
      <c r="A969" s="137" t="s">
        <v>7023</v>
      </c>
      <c r="B969" s="137" t="s">
        <v>7971</v>
      </c>
      <c r="C969" s="110" t="s">
        <v>7969</v>
      </c>
      <c r="D969" s="110" t="s">
        <v>7719</v>
      </c>
      <c r="E969" s="138" t="s">
        <v>7346</v>
      </c>
      <c r="F969" s="107" t="s">
        <v>1947</v>
      </c>
      <c r="G969" s="139" t="s">
        <v>7669</v>
      </c>
      <c r="H969" s="109">
        <v>38</v>
      </c>
      <c r="I969" s="109">
        <f t="shared" si="31"/>
        <v>10</v>
      </c>
      <c r="J969" s="137">
        <f t="shared" si="30"/>
        <v>48</v>
      </c>
      <c r="K969" s="110" t="str">
        <f>VLOOKUP(B969,'[1]MAIN-3647,48-2.6-13.10-17.11'!$C:$J,3,0)</f>
        <v>C0007-SST1575</v>
      </c>
    </row>
    <row r="970" spans="1:11" s="140" customFormat="1" ht="35.25" customHeight="1">
      <c r="A970" s="137" t="s">
        <v>7024</v>
      </c>
      <c r="B970" s="137" t="s">
        <v>7971</v>
      </c>
      <c r="C970" s="110" t="s">
        <v>7969</v>
      </c>
      <c r="D970" s="110" t="s">
        <v>7719</v>
      </c>
      <c r="E970" s="138" t="s">
        <v>7347</v>
      </c>
      <c r="F970" s="107" t="s">
        <v>1948</v>
      </c>
      <c r="G970" s="139" t="s">
        <v>7670</v>
      </c>
      <c r="H970" s="109">
        <v>24</v>
      </c>
      <c r="I970" s="109">
        <f t="shared" si="31"/>
        <v>10</v>
      </c>
      <c r="J970" s="137">
        <f t="shared" si="30"/>
        <v>34</v>
      </c>
      <c r="K970" s="110" t="str">
        <f>VLOOKUP(B970,'[1]MAIN-3647,48-2.6-13.10-17.11'!$C:$J,3,0)</f>
        <v>C0007-SST1575</v>
      </c>
    </row>
    <row r="971" spans="1:11" s="140" customFormat="1" ht="35.25" customHeight="1">
      <c r="A971" s="137" t="s">
        <v>7025</v>
      </c>
      <c r="B971" s="137" t="s">
        <v>7971</v>
      </c>
      <c r="C971" s="110" t="s">
        <v>7969</v>
      </c>
      <c r="D971" s="110" t="s">
        <v>7719</v>
      </c>
      <c r="E971" s="138" t="s">
        <v>7348</v>
      </c>
      <c r="F971" s="107" t="s">
        <v>1949</v>
      </c>
      <c r="G971" s="139" t="s">
        <v>7671</v>
      </c>
      <c r="H971" s="109">
        <v>5</v>
      </c>
      <c r="I971" s="109">
        <f t="shared" si="31"/>
        <v>10</v>
      </c>
      <c r="J971" s="137">
        <f t="shared" si="30"/>
        <v>15</v>
      </c>
      <c r="K971" s="110" t="str">
        <f>VLOOKUP(B971,'[1]MAIN-3647,48-2.6-13.10-17.11'!$C:$J,3,0)</f>
        <v>C0007-SST1575</v>
      </c>
    </row>
    <row r="972" spans="1:11" s="140" customFormat="1" ht="35.25" customHeight="1">
      <c r="A972" s="137" t="s">
        <v>7026</v>
      </c>
      <c r="B972" s="137" t="s">
        <v>7972</v>
      </c>
      <c r="C972" s="110" t="s">
        <v>7969</v>
      </c>
      <c r="D972" s="110" t="s">
        <v>1870</v>
      </c>
      <c r="E972" s="138" t="s">
        <v>7349</v>
      </c>
      <c r="F972" s="107" t="s">
        <v>1945</v>
      </c>
      <c r="G972" s="139" t="s">
        <v>7672</v>
      </c>
      <c r="H972" s="109">
        <v>35</v>
      </c>
      <c r="I972" s="109">
        <f t="shared" si="31"/>
        <v>10</v>
      </c>
      <c r="J972" s="137">
        <f t="shared" si="30"/>
        <v>45</v>
      </c>
      <c r="K972" s="110" t="str">
        <f>VLOOKUP(B972,'[1]MAIN-3647,48-2.6-13.10-17.11'!$C:$J,3,0)</f>
        <v>C0007-SST1575</v>
      </c>
    </row>
    <row r="973" spans="1:11" s="140" customFormat="1" ht="35.25" customHeight="1">
      <c r="A973" s="137" t="s">
        <v>7027</v>
      </c>
      <c r="B973" s="137" t="s">
        <v>7972</v>
      </c>
      <c r="C973" s="110" t="s">
        <v>7969</v>
      </c>
      <c r="D973" s="110" t="s">
        <v>1870</v>
      </c>
      <c r="E973" s="138" t="s">
        <v>7350</v>
      </c>
      <c r="F973" s="107" t="s">
        <v>1946</v>
      </c>
      <c r="G973" s="139" t="s">
        <v>7673</v>
      </c>
      <c r="H973" s="109">
        <v>79</v>
      </c>
      <c r="I973" s="109">
        <f t="shared" si="31"/>
        <v>10</v>
      </c>
      <c r="J973" s="137">
        <f t="shared" si="30"/>
        <v>89</v>
      </c>
      <c r="K973" s="110" t="str">
        <f>VLOOKUP(B973,'[1]MAIN-3647,48-2.6-13.10-17.11'!$C:$J,3,0)</f>
        <v>C0007-SST1575</v>
      </c>
    </row>
    <row r="974" spans="1:11" s="140" customFormat="1" ht="35.25" customHeight="1">
      <c r="A974" s="137" t="s">
        <v>7028</v>
      </c>
      <c r="B974" s="137" t="s">
        <v>7972</v>
      </c>
      <c r="C974" s="110" t="s">
        <v>7969</v>
      </c>
      <c r="D974" s="110" t="s">
        <v>1870</v>
      </c>
      <c r="E974" s="138" t="s">
        <v>7351</v>
      </c>
      <c r="F974" s="107" t="s">
        <v>1947</v>
      </c>
      <c r="G974" s="139" t="s">
        <v>7674</v>
      </c>
      <c r="H974" s="109">
        <v>94</v>
      </c>
      <c r="I974" s="109">
        <f t="shared" si="31"/>
        <v>10</v>
      </c>
      <c r="J974" s="137">
        <f t="shared" si="30"/>
        <v>104</v>
      </c>
      <c r="K974" s="110" t="str">
        <f>VLOOKUP(B974,'[1]MAIN-3647,48-2.6-13.10-17.11'!$C:$J,3,0)</f>
        <v>C0007-SST1575</v>
      </c>
    </row>
    <row r="975" spans="1:11" s="140" customFormat="1" ht="35.25" customHeight="1">
      <c r="A975" s="137" t="s">
        <v>7029</v>
      </c>
      <c r="B975" s="137" t="s">
        <v>7972</v>
      </c>
      <c r="C975" s="110" t="s">
        <v>7969</v>
      </c>
      <c r="D975" s="110" t="s">
        <v>1870</v>
      </c>
      <c r="E975" s="138" t="s">
        <v>7352</v>
      </c>
      <c r="F975" s="107" t="s">
        <v>1948</v>
      </c>
      <c r="G975" s="139" t="s">
        <v>7675</v>
      </c>
      <c r="H975" s="109">
        <v>57</v>
      </c>
      <c r="I975" s="109">
        <f t="shared" si="31"/>
        <v>10</v>
      </c>
      <c r="J975" s="137">
        <f t="shared" si="30"/>
        <v>67</v>
      </c>
      <c r="K975" s="110" t="str">
        <f>VLOOKUP(B975,'[1]MAIN-3647,48-2.6-13.10-17.11'!$C:$J,3,0)</f>
        <v>C0007-SST1575</v>
      </c>
    </row>
    <row r="976" spans="1:11" s="140" customFormat="1" ht="35.25" customHeight="1">
      <c r="A976" s="137" t="s">
        <v>7030</v>
      </c>
      <c r="B976" s="137" t="s">
        <v>7972</v>
      </c>
      <c r="C976" s="110" t="s">
        <v>7969</v>
      </c>
      <c r="D976" s="110" t="s">
        <v>1870</v>
      </c>
      <c r="E976" s="138" t="s">
        <v>7353</v>
      </c>
      <c r="F976" s="107" t="s">
        <v>1949</v>
      </c>
      <c r="G976" s="139" t="s">
        <v>7676</v>
      </c>
      <c r="H976" s="109">
        <v>10</v>
      </c>
      <c r="I976" s="109">
        <f t="shared" si="31"/>
        <v>10</v>
      </c>
      <c r="J976" s="137">
        <f t="shared" ref="J976:J1004" si="32">SUM(H976:I976)</f>
        <v>20</v>
      </c>
      <c r="K976" s="110" t="str">
        <f>VLOOKUP(B976,'[1]MAIN-3647,48-2.6-13.10-17.11'!$C:$J,3,0)</f>
        <v>C0007-SST1575</v>
      </c>
    </row>
    <row r="977" spans="1:11" s="140" customFormat="1" ht="35.25" customHeight="1">
      <c r="A977" s="137" t="s">
        <v>7031</v>
      </c>
      <c r="B977" s="137" t="s">
        <v>7973</v>
      </c>
      <c r="C977" s="110" t="s">
        <v>7974</v>
      </c>
      <c r="D977" s="110" t="s">
        <v>1850</v>
      </c>
      <c r="E977" s="138" t="s">
        <v>7354</v>
      </c>
      <c r="F977" s="107" t="s">
        <v>1945</v>
      </c>
      <c r="G977" s="139" t="s">
        <v>7677</v>
      </c>
      <c r="H977" s="109">
        <v>35</v>
      </c>
      <c r="I977" s="109">
        <f t="shared" si="31"/>
        <v>10</v>
      </c>
      <c r="J977" s="137">
        <f t="shared" si="32"/>
        <v>45</v>
      </c>
      <c r="K977" s="110" t="str">
        <f>VLOOKUP(B977,'[1]MAIN-3647,48-2.6-13.10-17.11'!$C:$J,3,0)</f>
        <v>C0007-CRW294</v>
      </c>
    </row>
    <row r="978" spans="1:11" s="140" customFormat="1" ht="35.25" customHeight="1">
      <c r="A978" s="137" t="s">
        <v>7032</v>
      </c>
      <c r="B978" s="137" t="s">
        <v>7973</v>
      </c>
      <c r="C978" s="110" t="s">
        <v>7974</v>
      </c>
      <c r="D978" s="110" t="s">
        <v>1850</v>
      </c>
      <c r="E978" s="138" t="s">
        <v>7355</v>
      </c>
      <c r="F978" s="107" t="s">
        <v>1946</v>
      </c>
      <c r="G978" s="139" t="s">
        <v>7678</v>
      </c>
      <c r="H978" s="109">
        <v>74</v>
      </c>
      <c r="I978" s="109">
        <f t="shared" si="31"/>
        <v>10</v>
      </c>
      <c r="J978" s="137">
        <f t="shared" si="32"/>
        <v>84</v>
      </c>
      <c r="K978" s="110" t="str">
        <f>VLOOKUP(B978,'[1]MAIN-3647,48-2.6-13.10-17.11'!$C:$J,3,0)</f>
        <v>C0007-CRW294</v>
      </c>
    </row>
    <row r="979" spans="1:11" s="140" customFormat="1" ht="35.25" customHeight="1">
      <c r="A979" s="137" t="s">
        <v>7033</v>
      </c>
      <c r="B979" s="137" t="s">
        <v>7973</v>
      </c>
      <c r="C979" s="110" t="s">
        <v>7974</v>
      </c>
      <c r="D979" s="110" t="s">
        <v>1850</v>
      </c>
      <c r="E979" s="138" t="s">
        <v>7356</v>
      </c>
      <c r="F979" s="107" t="s">
        <v>1947</v>
      </c>
      <c r="G979" s="139" t="s">
        <v>7679</v>
      </c>
      <c r="H979" s="109">
        <v>82</v>
      </c>
      <c r="I979" s="109">
        <f t="shared" si="31"/>
        <v>10</v>
      </c>
      <c r="J979" s="137">
        <f t="shared" si="32"/>
        <v>92</v>
      </c>
      <c r="K979" s="110" t="str">
        <f>VLOOKUP(B979,'[1]MAIN-3647,48-2.6-13.10-17.11'!$C:$J,3,0)</f>
        <v>C0007-CRW294</v>
      </c>
    </row>
    <row r="980" spans="1:11" s="140" customFormat="1" ht="35.25" customHeight="1">
      <c r="A980" s="137" t="s">
        <v>7034</v>
      </c>
      <c r="B980" s="137" t="s">
        <v>7973</v>
      </c>
      <c r="C980" s="110" t="s">
        <v>7974</v>
      </c>
      <c r="D980" s="110" t="s">
        <v>1850</v>
      </c>
      <c r="E980" s="138" t="s">
        <v>7357</v>
      </c>
      <c r="F980" s="107" t="s">
        <v>1948</v>
      </c>
      <c r="G980" s="139" t="s">
        <v>7680</v>
      </c>
      <c r="H980" s="109">
        <v>48</v>
      </c>
      <c r="I980" s="109">
        <f t="shared" si="31"/>
        <v>10</v>
      </c>
      <c r="J980" s="137">
        <f t="shared" si="32"/>
        <v>58</v>
      </c>
      <c r="K980" s="110" t="str">
        <f>VLOOKUP(B980,'[1]MAIN-3647,48-2.6-13.10-17.11'!$C:$J,3,0)</f>
        <v>C0007-CRW294</v>
      </c>
    </row>
    <row r="981" spans="1:11" s="140" customFormat="1" ht="35.25" customHeight="1">
      <c r="A981" s="137" t="s">
        <v>7035</v>
      </c>
      <c r="B981" s="137" t="s">
        <v>7975</v>
      </c>
      <c r="C981" s="110" t="s">
        <v>7974</v>
      </c>
      <c r="D981" s="110" t="s">
        <v>2548</v>
      </c>
      <c r="E981" s="138" t="s">
        <v>7358</v>
      </c>
      <c r="F981" s="107" t="s">
        <v>1945</v>
      </c>
      <c r="G981" s="139" t="s">
        <v>7681</v>
      </c>
      <c r="H981" s="109">
        <v>24</v>
      </c>
      <c r="I981" s="109">
        <f t="shared" si="31"/>
        <v>10</v>
      </c>
      <c r="J981" s="137">
        <f t="shared" si="32"/>
        <v>34</v>
      </c>
      <c r="K981" s="110" t="str">
        <f>VLOOKUP(B981,'[1]MAIN-3647,48-2.6-13.10-17.11'!$C:$J,3,0)</f>
        <v>C0007-CRW294</v>
      </c>
    </row>
    <row r="982" spans="1:11" s="140" customFormat="1" ht="35.25" customHeight="1">
      <c r="A982" s="137" t="s">
        <v>7036</v>
      </c>
      <c r="B982" s="137" t="s">
        <v>7975</v>
      </c>
      <c r="C982" s="110" t="s">
        <v>7974</v>
      </c>
      <c r="D982" s="110" t="s">
        <v>2548</v>
      </c>
      <c r="E982" s="138" t="s">
        <v>7359</v>
      </c>
      <c r="F982" s="107" t="s">
        <v>1946</v>
      </c>
      <c r="G982" s="139" t="s">
        <v>7682</v>
      </c>
      <c r="H982" s="109">
        <v>49</v>
      </c>
      <c r="I982" s="109">
        <f t="shared" si="31"/>
        <v>10</v>
      </c>
      <c r="J982" s="137">
        <f t="shared" si="32"/>
        <v>59</v>
      </c>
      <c r="K982" s="110" t="str">
        <f>VLOOKUP(B982,'[1]MAIN-3647,48-2.6-13.10-17.11'!$C:$J,3,0)</f>
        <v>C0007-CRW294</v>
      </c>
    </row>
    <row r="983" spans="1:11" s="140" customFormat="1" ht="35.25" customHeight="1">
      <c r="A983" s="137" t="s">
        <v>7037</v>
      </c>
      <c r="B983" s="137" t="s">
        <v>7975</v>
      </c>
      <c r="C983" s="110" t="s">
        <v>7974</v>
      </c>
      <c r="D983" s="110" t="s">
        <v>2548</v>
      </c>
      <c r="E983" s="138" t="s">
        <v>7360</v>
      </c>
      <c r="F983" s="107" t="s">
        <v>1947</v>
      </c>
      <c r="G983" s="139" t="s">
        <v>7683</v>
      </c>
      <c r="H983" s="109">
        <v>56</v>
      </c>
      <c r="I983" s="109">
        <f t="shared" si="31"/>
        <v>10</v>
      </c>
      <c r="J983" s="137">
        <f t="shared" si="32"/>
        <v>66</v>
      </c>
      <c r="K983" s="110" t="str">
        <f>VLOOKUP(B983,'[1]MAIN-3647,48-2.6-13.10-17.11'!$C:$J,3,0)</f>
        <v>C0007-CRW294</v>
      </c>
    </row>
    <row r="984" spans="1:11" s="140" customFormat="1" ht="35.25" customHeight="1">
      <c r="A984" s="137" t="s">
        <v>7038</v>
      </c>
      <c r="B984" s="137" t="s">
        <v>7975</v>
      </c>
      <c r="C984" s="110" t="s">
        <v>7974</v>
      </c>
      <c r="D984" s="110" t="s">
        <v>2548</v>
      </c>
      <c r="E984" s="138" t="s">
        <v>7361</v>
      </c>
      <c r="F984" s="107" t="s">
        <v>1948</v>
      </c>
      <c r="G984" s="139" t="s">
        <v>7684</v>
      </c>
      <c r="H984" s="109">
        <v>32</v>
      </c>
      <c r="I984" s="109">
        <f t="shared" si="31"/>
        <v>10</v>
      </c>
      <c r="J984" s="137">
        <f t="shared" si="32"/>
        <v>42</v>
      </c>
      <c r="K984" s="110" t="str">
        <f>VLOOKUP(B984,'[1]MAIN-3647,48-2.6-13.10-17.11'!$C:$J,3,0)</f>
        <v>C0007-CRW294</v>
      </c>
    </row>
    <row r="985" spans="1:11" s="140" customFormat="1" ht="35.25" customHeight="1">
      <c r="A985" s="137" t="s">
        <v>7039</v>
      </c>
      <c r="B985" s="137" t="s">
        <v>7976</v>
      </c>
      <c r="C985" s="110" t="s">
        <v>7977</v>
      </c>
      <c r="D985" s="110" t="s">
        <v>2548</v>
      </c>
      <c r="E985" s="138" t="s">
        <v>7362</v>
      </c>
      <c r="F985" s="107" t="s">
        <v>1945</v>
      </c>
      <c r="G985" s="139" t="s">
        <v>7685</v>
      </c>
      <c r="H985" s="109">
        <v>27</v>
      </c>
      <c r="I985" s="109">
        <f t="shared" si="31"/>
        <v>10</v>
      </c>
      <c r="J985" s="137">
        <f t="shared" si="32"/>
        <v>37</v>
      </c>
      <c r="K985" s="110" t="str">
        <f>VLOOKUP(B985,'[1]MAIN-3647,48-2.6-13.10-17.11'!$C:$J,3,0)</f>
        <v>C0007-PAN052</v>
      </c>
    </row>
    <row r="986" spans="1:11" s="140" customFormat="1" ht="35.25" customHeight="1">
      <c r="A986" s="137" t="s">
        <v>7040</v>
      </c>
      <c r="B986" s="137" t="s">
        <v>7976</v>
      </c>
      <c r="C986" s="110" t="s">
        <v>7977</v>
      </c>
      <c r="D986" s="110" t="s">
        <v>2548</v>
      </c>
      <c r="E986" s="138" t="s">
        <v>7363</v>
      </c>
      <c r="F986" s="107" t="s">
        <v>1946</v>
      </c>
      <c r="G986" s="139" t="s">
        <v>7686</v>
      </c>
      <c r="H986" s="109">
        <v>37</v>
      </c>
      <c r="I986" s="109">
        <f t="shared" si="31"/>
        <v>10</v>
      </c>
      <c r="J986" s="137">
        <f t="shared" si="32"/>
        <v>47</v>
      </c>
      <c r="K986" s="110" t="str">
        <f>VLOOKUP(B986,'[1]MAIN-3647,48-2.6-13.10-17.11'!$C:$J,3,0)</f>
        <v>C0007-PAN052</v>
      </c>
    </row>
    <row r="987" spans="1:11" s="140" customFormat="1" ht="35.25" customHeight="1">
      <c r="A987" s="137" t="s">
        <v>7041</v>
      </c>
      <c r="B987" s="137" t="s">
        <v>7976</v>
      </c>
      <c r="C987" s="110" t="s">
        <v>7977</v>
      </c>
      <c r="D987" s="110" t="s">
        <v>2548</v>
      </c>
      <c r="E987" s="138" t="s">
        <v>7364</v>
      </c>
      <c r="F987" s="107" t="s">
        <v>1947</v>
      </c>
      <c r="G987" s="139" t="s">
        <v>7687</v>
      </c>
      <c r="H987" s="109">
        <v>33</v>
      </c>
      <c r="I987" s="109">
        <f t="shared" si="31"/>
        <v>10</v>
      </c>
      <c r="J987" s="137">
        <f t="shared" si="32"/>
        <v>43</v>
      </c>
      <c r="K987" s="110" t="str">
        <f>VLOOKUP(B987,'[1]MAIN-3647,48-2.6-13.10-17.11'!$C:$J,3,0)</f>
        <v>C0007-PAN052</v>
      </c>
    </row>
    <row r="988" spans="1:11" s="140" customFormat="1" ht="35.25" customHeight="1">
      <c r="A988" s="137" t="s">
        <v>7042</v>
      </c>
      <c r="B988" s="137" t="s">
        <v>7976</v>
      </c>
      <c r="C988" s="110" t="s">
        <v>7977</v>
      </c>
      <c r="D988" s="110" t="s">
        <v>2548</v>
      </c>
      <c r="E988" s="138" t="s">
        <v>7365</v>
      </c>
      <c r="F988" s="107" t="s">
        <v>1948</v>
      </c>
      <c r="G988" s="139" t="s">
        <v>7688</v>
      </c>
      <c r="H988" s="109">
        <v>18</v>
      </c>
      <c r="I988" s="109">
        <f t="shared" si="31"/>
        <v>10</v>
      </c>
      <c r="J988" s="137">
        <f t="shared" si="32"/>
        <v>28</v>
      </c>
      <c r="K988" s="110" t="str">
        <f>VLOOKUP(B988,'[1]MAIN-3647,48-2.6-13.10-17.11'!$C:$J,3,0)</f>
        <v>C0007-PAN052</v>
      </c>
    </row>
    <row r="989" spans="1:11" s="140" customFormat="1" ht="35.25" customHeight="1">
      <c r="A989" s="137" t="s">
        <v>7043</v>
      </c>
      <c r="B989" s="137" t="s">
        <v>7978</v>
      </c>
      <c r="C989" s="110" t="s">
        <v>7977</v>
      </c>
      <c r="D989" s="110" t="s">
        <v>1850</v>
      </c>
      <c r="E989" s="138" t="s">
        <v>7366</v>
      </c>
      <c r="F989" s="107" t="s">
        <v>1945</v>
      </c>
      <c r="G989" s="139" t="s">
        <v>7689</v>
      </c>
      <c r="H989" s="109">
        <v>48</v>
      </c>
      <c r="I989" s="109">
        <f t="shared" si="31"/>
        <v>10</v>
      </c>
      <c r="J989" s="137">
        <f t="shared" si="32"/>
        <v>58</v>
      </c>
      <c r="K989" s="110" t="str">
        <f>VLOOKUP(B989,'[1]MAIN-3647,48-2.6-13.10-17.11'!$C:$J,3,0)</f>
        <v>C0007-PAN052</v>
      </c>
    </row>
    <row r="990" spans="1:11" s="140" customFormat="1" ht="35.25" customHeight="1">
      <c r="A990" s="137" t="s">
        <v>7044</v>
      </c>
      <c r="B990" s="137" t="s">
        <v>7978</v>
      </c>
      <c r="C990" s="110" t="s">
        <v>7977</v>
      </c>
      <c r="D990" s="110" t="s">
        <v>1850</v>
      </c>
      <c r="E990" s="138" t="s">
        <v>7367</v>
      </c>
      <c r="F990" s="107" t="s">
        <v>1946</v>
      </c>
      <c r="G990" s="139" t="s">
        <v>7690</v>
      </c>
      <c r="H990" s="109">
        <v>68</v>
      </c>
      <c r="I990" s="109">
        <f t="shared" si="31"/>
        <v>10</v>
      </c>
      <c r="J990" s="137">
        <f t="shared" si="32"/>
        <v>78</v>
      </c>
      <c r="K990" s="110" t="str">
        <f>VLOOKUP(B990,'[1]MAIN-3647,48-2.6-13.10-17.11'!$C:$J,3,0)</f>
        <v>C0007-PAN052</v>
      </c>
    </row>
    <row r="991" spans="1:11" s="140" customFormat="1" ht="35.25" customHeight="1">
      <c r="A991" s="137" t="s">
        <v>7045</v>
      </c>
      <c r="B991" s="137" t="s">
        <v>7978</v>
      </c>
      <c r="C991" s="110" t="s">
        <v>7977</v>
      </c>
      <c r="D991" s="110" t="s">
        <v>1850</v>
      </c>
      <c r="E991" s="138" t="s">
        <v>7368</v>
      </c>
      <c r="F991" s="107" t="s">
        <v>1947</v>
      </c>
      <c r="G991" s="139" t="s">
        <v>7691</v>
      </c>
      <c r="H991" s="109">
        <v>56</v>
      </c>
      <c r="I991" s="109">
        <f t="shared" si="31"/>
        <v>10</v>
      </c>
      <c r="J991" s="137">
        <f t="shared" si="32"/>
        <v>66</v>
      </c>
      <c r="K991" s="110" t="str">
        <f>VLOOKUP(B991,'[1]MAIN-3647,48-2.6-13.10-17.11'!$C:$J,3,0)</f>
        <v>C0007-PAN052</v>
      </c>
    </row>
    <row r="992" spans="1:11" s="140" customFormat="1" ht="35.25" customHeight="1">
      <c r="A992" s="137" t="s">
        <v>7046</v>
      </c>
      <c r="B992" s="137" t="s">
        <v>7978</v>
      </c>
      <c r="C992" s="110" t="s">
        <v>7977</v>
      </c>
      <c r="D992" s="110" t="s">
        <v>1850</v>
      </c>
      <c r="E992" s="138" t="s">
        <v>7369</v>
      </c>
      <c r="F992" s="107" t="s">
        <v>1948</v>
      </c>
      <c r="G992" s="139" t="s">
        <v>7692</v>
      </c>
      <c r="H992" s="109">
        <v>29</v>
      </c>
      <c r="I992" s="109">
        <f t="shared" si="31"/>
        <v>10</v>
      </c>
      <c r="J992" s="137">
        <f t="shared" si="32"/>
        <v>39</v>
      </c>
      <c r="K992" s="110" t="str">
        <f>VLOOKUP(B992,'[1]MAIN-3647,48-2.6-13.10-17.11'!$C:$J,3,0)</f>
        <v>C0007-PAN052</v>
      </c>
    </row>
    <row r="993" spans="1:11" s="140" customFormat="1" ht="35.25" customHeight="1">
      <c r="A993" s="137" t="s">
        <v>7047</v>
      </c>
      <c r="B993" s="137" t="s">
        <v>7907</v>
      </c>
      <c r="C993" s="110" t="s">
        <v>7908</v>
      </c>
      <c r="D993" s="110" t="s">
        <v>1870</v>
      </c>
      <c r="E993" s="138" t="s">
        <v>7370</v>
      </c>
      <c r="F993" s="107" t="s">
        <v>1949</v>
      </c>
      <c r="G993" s="139" t="s">
        <v>7693</v>
      </c>
      <c r="H993" s="109">
        <v>20</v>
      </c>
      <c r="I993" s="109">
        <f t="shared" si="31"/>
        <v>10</v>
      </c>
      <c r="J993" s="137">
        <f t="shared" si="32"/>
        <v>30</v>
      </c>
      <c r="K993" s="110" t="str">
        <f>VLOOKUP(B993,'[1]MAIN-3647,48-2.6-13.10-17.11'!$C:$J,3,0)</f>
        <v>C0007-SST1371</v>
      </c>
    </row>
    <row r="994" spans="1:11" s="140" customFormat="1" ht="35.25" customHeight="1">
      <c r="A994" s="137" t="s">
        <v>7048</v>
      </c>
      <c r="B994" s="137" t="s">
        <v>7909</v>
      </c>
      <c r="C994" s="110" t="s">
        <v>7908</v>
      </c>
      <c r="D994" s="110" t="s">
        <v>4736</v>
      </c>
      <c r="E994" s="138" t="s">
        <v>7371</v>
      </c>
      <c r="F994" s="107" t="s">
        <v>1949</v>
      </c>
      <c r="G994" s="139" t="s">
        <v>7694</v>
      </c>
      <c r="H994" s="109">
        <v>11</v>
      </c>
      <c r="I994" s="109">
        <f t="shared" si="31"/>
        <v>10</v>
      </c>
      <c r="J994" s="137">
        <f t="shared" si="32"/>
        <v>21</v>
      </c>
      <c r="K994" s="110" t="str">
        <f>VLOOKUP(B994,'[1]MAIN-3647,48-2.6-13.10-17.11'!$C:$J,3,0)</f>
        <v>C0007-SST1371</v>
      </c>
    </row>
    <row r="995" spans="1:11" s="140" customFormat="1" ht="35.25" customHeight="1">
      <c r="A995" s="137" t="s">
        <v>7049</v>
      </c>
      <c r="B995" s="137" t="s">
        <v>7910</v>
      </c>
      <c r="C995" s="110" t="s">
        <v>7908</v>
      </c>
      <c r="D995" s="110" t="s">
        <v>1853</v>
      </c>
      <c r="E995" s="138" t="s">
        <v>7372</v>
      </c>
      <c r="F995" s="107" t="s">
        <v>1949</v>
      </c>
      <c r="G995" s="139" t="s">
        <v>7695</v>
      </c>
      <c r="H995" s="109">
        <v>15</v>
      </c>
      <c r="I995" s="109">
        <f t="shared" si="31"/>
        <v>10</v>
      </c>
      <c r="J995" s="137">
        <f t="shared" si="32"/>
        <v>25</v>
      </c>
      <c r="K995" s="110" t="str">
        <f>VLOOKUP(B995,'[1]MAIN-3647,48-2.6-13.10-17.11'!$C:$J,3,0)</f>
        <v>C0007-SST1371</v>
      </c>
    </row>
    <row r="996" spans="1:11" s="140" customFormat="1" ht="35.25" customHeight="1">
      <c r="A996" s="137" t="s">
        <v>7050</v>
      </c>
      <c r="B996" s="137" t="s">
        <v>7911</v>
      </c>
      <c r="C996" s="110" t="s">
        <v>7908</v>
      </c>
      <c r="D996" s="110" t="s">
        <v>1850</v>
      </c>
      <c r="E996" s="138" t="s">
        <v>7373</v>
      </c>
      <c r="F996" s="107" t="s">
        <v>1949</v>
      </c>
      <c r="G996" s="139" t="s">
        <v>7696</v>
      </c>
      <c r="H996" s="109">
        <v>22</v>
      </c>
      <c r="I996" s="109">
        <f t="shared" si="31"/>
        <v>10</v>
      </c>
      <c r="J996" s="137">
        <f t="shared" si="32"/>
        <v>32</v>
      </c>
      <c r="K996" s="110" t="str">
        <f>VLOOKUP(B996,'[1]MAIN-3647,48-2.6-13.10-17.11'!$C:$J,3,0)</f>
        <v>C0007-SST1371</v>
      </c>
    </row>
    <row r="997" spans="1:11" s="140" customFormat="1" ht="35.25" customHeight="1">
      <c r="A997" s="137" t="s">
        <v>7051</v>
      </c>
      <c r="B997" s="137" t="s">
        <v>7912</v>
      </c>
      <c r="C997" s="110" t="s">
        <v>7908</v>
      </c>
      <c r="D997" s="110" t="s">
        <v>1869</v>
      </c>
      <c r="E997" s="138" t="s">
        <v>7374</v>
      </c>
      <c r="F997" s="107" t="s">
        <v>1949</v>
      </c>
      <c r="G997" s="139" t="s">
        <v>7697</v>
      </c>
      <c r="H997" s="109">
        <v>11</v>
      </c>
      <c r="I997" s="109">
        <f t="shared" si="31"/>
        <v>10</v>
      </c>
      <c r="J997" s="137">
        <f t="shared" si="32"/>
        <v>21</v>
      </c>
      <c r="K997" s="110" t="str">
        <f>VLOOKUP(B997,'[1]MAIN-3647,48-2.6-13.10-17.11'!$C:$J,3,0)</f>
        <v>C0007-SST1371</v>
      </c>
    </row>
    <row r="998" spans="1:11" s="140" customFormat="1" ht="35.25" customHeight="1">
      <c r="A998" s="137" t="s">
        <v>7052</v>
      </c>
      <c r="B998" s="137" t="s">
        <v>7913</v>
      </c>
      <c r="C998" s="110" t="s">
        <v>7908</v>
      </c>
      <c r="D998" s="110" t="s">
        <v>7839</v>
      </c>
      <c r="E998" s="138" t="s">
        <v>7375</v>
      </c>
      <c r="F998" s="107" t="s">
        <v>1949</v>
      </c>
      <c r="G998" s="139" t="s">
        <v>7698</v>
      </c>
      <c r="H998" s="109">
        <v>11</v>
      </c>
      <c r="I998" s="109">
        <f t="shared" si="31"/>
        <v>10</v>
      </c>
      <c r="J998" s="137">
        <f t="shared" si="32"/>
        <v>21</v>
      </c>
      <c r="K998" s="110" t="str">
        <f>VLOOKUP(B998,'[1]MAIN-3647,48-2.6-13.10-17.11'!$C:$J,3,0)</f>
        <v>C0007-SST1371</v>
      </c>
    </row>
    <row r="999" spans="1:11" s="140" customFormat="1" ht="35.25" customHeight="1">
      <c r="A999" s="137" t="s">
        <v>7053</v>
      </c>
      <c r="B999" s="137" t="s">
        <v>7939</v>
      </c>
      <c r="C999" s="110" t="s">
        <v>7940</v>
      </c>
      <c r="D999" s="110" t="s">
        <v>1853</v>
      </c>
      <c r="E999" s="138" t="s">
        <v>7376</v>
      </c>
      <c r="F999" s="107" t="s">
        <v>1949</v>
      </c>
      <c r="G999" s="139" t="s">
        <v>7699</v>
      </c>
      <c r="H999" s="109">
        <v>13</v>
      </c>
      <c r="I999" s="109">
        <f t="shared" si="31"/>
        <v>10</v>
      </c>
      <c r="J999" s="137">
        <f t="shared" si="32"/>
        <v>23</v>
      </c>
      <c r="K999" s="110" t="str">
        <f>VLOOKUP(B999,'[1]MAIN-3647,48-2.6-13.10-17.11'!$C:$J,3,0)</f>
        <v>C0007-SST1399</v>
      </c>
    </row>
    <row r="1000" spans="1:11" s="140" customFormat="1" ht="35.25" customHeight="1">
      <c r="A1000" s="137" t="s">
        <v>7054</v>
      </c>
      <c r="B1000" s="137" t="s">
        <v>7941</v>
      </c>
      <c r="C1000" s="110" t="s">
        <v>7940</v>
      </c>
      <c r="D1000" s="110" t="s">
        <v>4737</v>
      </c>
      <c r="E1000" s="138" t="s">
        <v>7377</v>
      </c>
      <c r="F1000" s="107" t="s">
        <v>1949</v>
      </c>
      <c r="G1000" s="139" t="s">
        <v>7700</v>
      </c>
      <c r="H1000" s="109">
        <v>8</v>
      </c>
      <c r="I1000" s="109">
        <f t="shared" si="31"/>
        <v>10</v>
      </c>
      <c r="J1000" s="137">
        <f t="shared" si="32"/>
        <v>18</v>
      </c>
      <c r="K1000" s="110" t="str">
        <f>VLOOKUP(B1000,'[1]MAIN-3647,48-2.6-13.10-17.11'!$C:$J,3,0)</f>
        <v>C0007-SST1399</v>
      </c>
    </row>
    <row r="1001" spans="1:11" s="140" customFormat="1" ht="35.25" customHeight="1">
      <c r="A1001" s="137" t="s">
        <v>7055</v>
      </c>
      <c r="B1001" s="137" t="s">
        <v>7942</v>
      </c>
      <c r="C1001" s="110" t="s">
        <v>7940</v>
      </c>
      <c r="D1001" s="110" t="s">
        <v>1869</v>
      </c>
      <c r="E1001" s="138" t="s">
        <v>7378</v>
      </c>
      <c r="F1001" s="107" t="s">
        <v>1949</v>
      </c>
      <c r="G1001" s="139" t="s">
        <v>7701</v>
      </c>
      <c r="H1001" s="109">
        <v>9</v>
      </c>
      <c r="I1001" s="109">
        <f t="shared" si="31"/>
        <v>10</v>
      </c>
      <c r="J1001" s="137">
        <f t="shared" si="32"/>
        <v>19</v>
      </c>
      <c r="K1001" s="110" t="str">
        <f>VLOOKUP(B1001,'[1]MAIN-3647,48-2.6-13.10-17.11'!$C:$J,3,0)</f>
        <v>C0007-SST1399</v>
      </c>
    </row>
    <row r="1002" spans="1:11" s="140" customFormat="1" ht="35.25" customHeight="1">
      <c r="A1002" s="137" t="s">
        <v>7056</v>
      </c>
      <c r="B1002" s="137" t="s">
        <v>7943</v>
      </c>
      <c r="C1002" s="110" t="s">
        <v>7940</v>
      </c>
      <c r="D1002" s="110" t="s">
        <v>1870</v>
      </c>
      <c r="E1002" s="138" t="s">
        <v>7379</v>
      </c>
      <c r="F1002" s="107" t="s">
        <v>1949</v>
      </c>
      <c r="G1002" s="139" t="s">
        <v>7702</v>
      </c>
      <c r="H1002" s="109">
        <v>15</v>
      </c>
      <c r="I1002" s="109">
        <f t="shared" si="31"/>
        <v>10</v>
      </c>
      <c r="J1002" s="137">
        <f t="shared" si="32"/>
        <v>25</v>
      </c>
      <c r="K1002" s="110" t="str">
        <f>VLOOKUP(B1002,'[1]MAIN-3647,48-2.6-13.10-17.11'!$C:$J,3,0)</f>
        <v>C0007-SST1399</v>
      </c>
    </row>
    <row r="1003" spans="1:11" s="140" customFormat="1" ht="35.25" customHeight="1">
      <c r="A1003" s="137" t="s">
        <v>7057</v>
      </c>
      <c r="B1003" s="137" t="s">
        <v>7944</v>
      </c>
      <c r="C1003" s="110" t="s">
        <v>7940</v>
      </c>
      <c r="D1003" s="110" t="s">
        <v>1850</v>
      </c>
      <c r="E1003" s="138" t="s">
        <v>7380</v>
      </c>
      <c r="F1003" s="107" t="s">
        <v>1949</v>
      </c>
      <c r="G1003" s="139" t="s">
        <v>7703</v>
      </c>
      <c r="H1003" s="109">
        <v>17</v>
      </c>
      <c r="I1003" s="109">
        <f t="shared" si="31"/>
        <v>10</v>
      </c>
      <c r="J1003" s="137">
        <f t="shared" si="32"/>
        <v>27</v>
      </c>
      <c r="K1003" s="110" t="str">
        <f>VLOOKUP(B1003,'[1]MAIN-3647,48-2.6-13.10-17.11'!$C:$J,3,0)</f>
        <v>C0007-SST1399</v>
      </c>
    </row>
    <row r="1004" spans="1:11" s="140" customFormat="1" ht="35.25" customHeight="1">
      <c r="A1004" s="137" t="s">
        <v>7058</v>
      </c>
      <c r="B1004" s="137" t="s">
        <v>7945</v>
      </c>
      <c r="C1004" s="110" t="s">
        <v>7940</v>
      </c>
      <c r="D1004" s="110" t="s">
        <v>7719</v>
      </c>
      <c r="E1004" s="138" t="s">
        <v>7381</v>
      </c>
      <c r="F1004" s="107" t="s">
        <v>1949</v>
      </c>
      <c r="G1004" s="139" t="s">
        <v>7704</v>
      </c>
      <c r="H1004" s="109">
        <v>8</v>
      </c>
      <c r="I1004" s="109">
        <f t="shared" si="31"/>
        <v>10</v>
      </c>
      <c r="J1004" s="137">
        <f t="shared" si="32"/>
        <v>18</v>
      </c>
      <c r="K1004" s="110" t="str">
        <f>VLOOKUP(B1004,'[1]MAIN-3647,48-2.6-13.10-17.11'!$C:$J,3,0)</f>
        <v>C0007-SST1399</v>
      </c>
    </row>
  </sheetData>
  <autoFilter ref="A2:K1004" xr:uid="{B2B9AB55-360E-4AF4-B27F-A6FA1464AC85}"/>
  <pageMargins left="0" right="0" top="0.25" bottom="0.25" header="0.05" footer="0.05"/>
  <pageSetup paperSize="9" scale="3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4"/>
  <cols>
    <col min="1" max="1" width="13.5546875" bestFit="1" customWidth="1"/>
    <col min="2" max="2" width="13.5546875" customWidth="1"/>
    <col min="3" max="3" width="36.44140625" bestFit="1" customWidth="1"/>
    <col min="4" max="4" width="19.44140625" customWidth="1"/>
    <col min="5" max="5" width="9.44140625" bestFit="1" customWidth="1"/>
    <col min="6" max="6" width="15.88671875" customWidth="1"/>
    <col min="7" max="8" width="9.5546875" customWidth="1"/>
    <col min="9" max="9" width="14.44140625" bestFit="1" customWidth="1"/>
    <col min="10" max="10" width="58.88671875" bestFit="1" customWidth="1"/>
  </cols>
  <sheetData>
    <row r="1" spans="1:10" s="104" customFormat="1" ht="13.2" customHeight="1">
      <c r="A1" s="102" t="s">
        <v>40</v>
      </c>
      <c r="B1" s="102" t="s">
        <v>40</v>
      </c>
      <c r="C1" s="102" t="s">
        <v>4635</v>
      </c>
      <c r="D1" s="102" t="s">
        <v>25</v>
      </c>
      <c r="E1" s="102" t="s">
        <v>42</v>
      </c>
      <c r="F1" s="103" t="s">
        <v>43</v>
      </c>
      <c r="G1" s="102" t="s">
        <v>44</v>
      </c>
      <c r="H1" s="102"/>
      <c r="I1" s="102" t="s">
        <v>4634</v>
      </c>
      <c r="J1" s="102" t="s">
        <v>1951</v>
      </c>
    </row>
    <row r="2" spans="1:10">
      <c r="A2" t="s">
        <v>2550</v>
      </c>
      <c r="B2" t="s">
        <v>4498</v>
      </c>
      <c r="C2" t="s">
        <v>4637</v>
      </c>
      <c r="D2" t="s">
        <v>4688</v>
      </c>
      <c r="E2" t="s">
        <v>1945</v>
      </c>
      <c r="F2" t="s">
        <v>2552</v>
      </c>
      <c r="G2">
        <v>15</v>
      </c>
      <c r="H2">
        <v>17</v>
      </c>
      <c r="I2" t="s">
        <v>4703</v>
      </c>
      <c r="J2" t="s">
        <v>2551</v>
      </c>
    </row>
    <row r="3" spans="1:10">
      <c r="A3" t="s">
        <v>2553</v>
      </c>
      <c r="B3" t="s">
        <v>4498</v>
      </c>
      <c r="C3" t="s">
        <v>4637</v>
      </c>
      <c r="D3" t="s">
        <v>4688</v>
      </c>
      <c r="E3" t="s">
        <v>1946</v>
      </c>
      <c r="F3" t="s">
        <v>2555</v>
      </c>
      <c r="G3">
        <v>39</v>
      </c>
      <c r="H3">
        <v>43</v>
      </c>
      <c r="I3" t="s">
        <v>4703</v>
      </c>
      <c r="J3" t="s">
        <v>2554</v>
      </c>
    </row>
    <row r="4" spans="1:10">
      <c r="A4" t="s">
        <v>2556</v>
      </c>
      <c r="B4" t="s">
        <v>4498</v>
      </c>
      <c r="C4" t="s">
        <v>4637</v>
      </c>
      <c r="D4" t="s">
        <v>4688</v>
      </c>
      <c r="E4" t="s">
        <v>1947</v>
      </c>
      <c r="F4" t="s">
        <v>2558</v>
      </c>
      <c r="G4">
        <v>47</v>
      </c>
      <c r="H4">
        <v>52</v>
      </c>
      <c r="I4" t="s">
        <v>4703</v>
      </c>
      <c r="J4" t="s">
        <v>2557</v>
      </c>
    </row>
    <row r="5" spans="1:10">
      <c r="A5" t="s">
        <v>2559</v>
      </c>
      <c r="B5" t="s">
        <v>4498</v>
      </c>
      <c r="C5" t="s">
        <v>4637</v>
      </c>
      <c r="D5" t="s">
        <v>4688</v>
      </c>
      <c r="E5" t="s">
        <v>1948</v>
      </c>
      <c r="F5" t="s">
        <v>2561</v>
      </c>
      <c r="G5">
        <v>29</v>
      </c>
      <c r="H5">
        <v>32</v>
      </c>
      <c r="I5" t="s">
        <v>4703</v>
      </c>
      <c r="J5" t="s">
        <v>2560</v>
      </c>
    </row>
    <row r="6" spans="1:10">
      <c r="A6" t="s">
        <v>2562</v>
      </c>
      <c r="B6" t="s">
        <v>4499</v>
      </c>
      <c r="C6" t="s">
        <v>4638</v>
      </c>
      <c r="D6" t="s">
        <v>1850</v>
      </c>
      <c r="E6" t="s">
        <v>1945</v>
      </c>
      <c r="F6" t="s">
        <v>2564</v>
      </c>
      <c r="G6">
        <v>17</v>
      </c>
      <c r="H6">
        <v>19</v>
      </c>
      <c r="I6" t="s">
        <v>4703</v>
      </c>
      <c r="J6" t="s">
        <v>2563</v>
      </c>
    </row>
    <row r="7" spans="1:10">
      <c r="A7" t="s">
        <v>2565</v>
      </c>
      <c r="B7" t="s">
        <v>4499</v>
      </c>
      <c r="C7" t="s">
        <v>4638</v>
      </c>
      <c r="D7" t="s">
        <v>1850</v>
      </c>
      <c r="E7" t="s">
        <v>1946</v>
      </c>
      <c r="F7" t="s">
        <v>2567</v>
      </c>
      <c r="G7">
        <v>47</v>
      </c>
      <c r="H7">
        <v>52</v>
      </c>
      <c r="I7" t="s">
        <v>4703</v>
      </c>
      <c r="J7" t="s">
        <v>2566</v>
      </c>
    </row>
    <row r="8" spans="1:10">
      <c r="A8" t="s">
        <v>2568</v>
      </c>
      <c r="B8" t="s">
        <v>4499</v>
      </c>
      <c r="C8" t="s">
        <v>4638</v>
      </c>
      <c r="D8" t="s">
        <v>1850</v>
      </c>
      <c r="E8" t="s">
        <v>1947</v>
      </c>
      <c r="F8" t="s">
        <v>2570</v>
      </c>
      <c r="G8">
        <v>56</v>
      </c>
      <c r="H8">
        <v>62</v>
      </c>
      <c r="I8" t="s">
        <v>4703</v>
      </c>
      <c r="J8" t="s">
        <v>2569</v>
      </c>
    </row>
    <row r="9" spans="1:10">
      <c r="A9" t="s">
        <v>2571</v>
      </c>
      <c r="B9" t="s">
        <v>4499</v>
      </c>
      <c r="C9" t="s">
        <v>4638</v>
      </c>
      <c r="D9" t="s">
        <v>1850</v>
      </c>
      <c r="E9" t="s">
        <v>1948</v>
      </c>
      <c r="F9" t="s">
        <v>2573</v>
      </c>
      <c r="G9">
        <v>34</v>
      </c>
      <c r="H9">
        <v>38</v>
      </c>
      <c r="I9" t="s">
        <v>4703</v>
      </c>
      <c r="J9" t="s">
        <v>2572</v>
      </c>
    </row>
    <row r="10" spans="1:10">
      <c r="A10" t="s">
        <v>2574</v>
      </c>
      <c r="B10" t="s">
        <v>4500</v>
      </c>
      <c r="C10" t="s">
        <v>4639</v>
      </c>
      <c r="D10" t="s">
        <v>4689</v>
      </c>
      <c r="E10" t="s">
        <v>1945</v>
      </c>
      <c r="F10" t="s">
        <v>2576</v>
      </c>
      <c r="G10">
        <v>15</v>
      </c>
      <c r="H10">
        <v>17</v>
      </c>
      <c r="I10" t="s">
        <v>4703</v>
      </c>
      <c r="J10" t="s">
        <v>2575</v>
      </c>
    </row>
    <row r="11" spans="1:10">
      <c r="A11" t="s">
        <v>2577</v>
      </c>
      <c r="B11" t="s">
        <v>4500</v>
      </c>
      <c r="C11" t="s">
        <v>4639</v>
      </c>
      <c r="D11" t="s">
        <v>4689</v>
      </c>
      <c r="E11" t="s">
        <v>1946</v>
      </c>
      <c r="F11" t="s">
        <v>2579</v>
      </c>
      <c r="G11">
        <v>39</v>
      </c>
      <c r="H11">
        <v>43</v>
      </c>
      <c r="I11" t="s">
        <v>4703</v>
      </c>
      <c r="J11" t="s">
        <v>2578</v>
      </c>
    </row>
    <row r="12" spans="1:10">
      <c r="A12" t="s">
        <v>2580</v>
      </c>
      <c r="B12" t="s">
        <v>4500</v>
      </c>
      <c r="C12" t="s">
        <v>4639</v>
      </c>
      <c r="D12" t="s">
        <v>4689</v>
      </c>
      <c r="E12" t="s">
        <v>1947</v>
      </c>
      <c r="F12" t="s">
        <v>2582</v>
      </c>
      <c r="G12">
        <v>47</v>
      </c>
      <c r="H12">
        <v>52</v>
      </c>
      <c r="I12" t="s">
        <v>4703</v>
      </c>
      <c r="J12" t="s">
        <v>2581</v>
      </c>
    </row>
    <row r="13" spans="1:10">
      <c r="A13" t="s">
        <v>2583</v>
      </c>
      <c r="B13" t="s">
        <v>4500</v>
      </c>
      <c r="C13" t="s">
        <v>4639</v>
      </c>
      <c r="D13" t="s">
        <v>4689</v>
      </c>
      <c r="E13" t="s">
        <v>1948</v>
      </c>
      <c r="F13" t="s">
        <v>2585</v>
      </c>
      <c r="G13">
        <v>29</v>
      </c>
      <c r="H13">
        <v>32</v>
      </c>
      <c r="I13" t="s">
        <v>4703</v>
      </c>
      <c r="J13" t="s">
        <v>2584</v>
      </c>
    </row>
    <row r="14" spans="1:10">
      <c r="A14" t="s">
        <v>2586</v>
      </c>
      <c r="B14" t="s">
        <v>4501</v>
      </c>
      <c r="C14" t="s">
        <v>4640</v>
      </c>
      <c r="D14" t="s">
        <v>4690</v>
      </c>
      <c r="E14" t="s">
        <v>1945</v>
      </c>
      <c r="F14" t="s">
        <v>2588</v>
      </c>
      <c r="G14">
        <v>11</v>
      </c>
      <c r="H14">
        <v>13</v>
      </c>
      <c r="I14" t="s">
        <v>4704</v>
      </c>
      <c r="J14" t="s">
        <v>2587</v>
      </c>
    </row>
    <row r="15" spans="1:10">
      <c r="A15" t="s">
        <v>2589</v>
      </c>
      <c r="B15" t="s">
        <v>4501</v>
      </c>
      <c r="C15" t="s">
        <v>4640</v>
      </c>
      <c r="D15" t="s">
        <v>4690</v>
      </c>
      <c r="E15" t="s">
        <v>1946</v>
      </c>
      <c r="F15" t="s">
        <v>2591</v>
      </c>
      <c r="G15">
        <v>31</v>
      </c>
      <c r="H15">
        <v>35</v>
      </c>
      <c r="I15" t="s">
        <v>4704</v>
      </c>
      <c r="J15" t="s">
        <v>2590</v>
      </c>
    </row>
    <row r="16" spans="1:10">
      <c r="A16" t="s">
        <v>2592</v>
      </c>
      <c r="B16" t="s">
        <v>4501</v>
      </c>
      <c r="C16" t="s">
        <v>4640</v>
      </c>
      <c r="D16" t="s">
        <v>4690</v>
      </c>
      <c r="E16" t="s">
        <v>1947</v>
      </c>
      <c r="F16" t="s">
        <v>2594</v>
      </c>
      <c r="G16">
        <v>37</v>
      </c>
      <c r="H16">
        <v>41</v>
      </c>
      <c r="I16" t="s">
        <v>4704</v>
      </c>
      <c r="J16" t="s">
        <v>2593</v>
      </c>
    </row>
    <row r="17" spans="1:10">
      <c r="A17" t="s">
        <v>2595</v>
      </c>
      <c r="B17" t="s">
        <v>4501</v>
      </c>
      <c r="C17" t="s">
        <v>4640</v>
      </c>
      <c r="D17" t="s">
        <v>4690</v>
      </c>
      <c r="E17" t="s">
        <v>1948</v>
      </c>
      <c r="F17" t="s">
        <v>2597</v>
      </c>
      <c r="G17">
        <v>23</v>
      </c>
      <c r="H17">
        <v>26</v>
      </c>
      <c r="I17" t="s">
        <v>4704</v>
      </c>
      <c r="J17" t="s">
        <v>2596</v>
      </c>
    </row>
    <row r="18" spans="1:10">
      <c r="A18" t="s">
        <v>2598</v>
      </c>
      <c r="B18" t="s">
        <v>4502</v>
      </c>
      <c r="C18" t="s">
        <v>4641</v>
      </c>
      <c r="D18" t="s">
        <v>1850</v>
      </c>
      <c r="E18" t="s">
        <v>1945</v>
      </c>
      <c r="F18" t="s">
        <v>2600</v>
      </c>
      <c r="G18">
        <v>22</v>
      </c>
      <c r="H18">
        <v>25</v>
      </c>
      <c r="I18" t="s">
        <v>4704</v>
      </c>
      <c r="J18" t="s">
        <v>2599</v>
      </c>
    </row>
    <row r="19" spans="1:10">
      <c r="A19" t="s">
        <v>2601</v>
      </c>
      <c r="B19" t="s">
        <v>4502</v>
      </c>
      <c r="C19" t="s">
        <v>4641</v>
      </c>
      <c r="D19" t="s">
        <v>1850</v>
      </c>
      <c r="E19" t="s">
        <v>1946</v>
      </c>
      <c r="F19" t="s">
        <v>2603</v>
      </c>
      <c r="G19">
        <v>61</v>
      </c>
      <c r="H19">
        <v>68</v>
      </c>
      <c r="I19" t="s">
        <v>4704</v>
      </c>
      <c r="J19" t="s">
        <v>2602</v>
      </c>
    </row>
    <row r="20" spans="1:10">
      <c r="A20" t="s">
        <v>2604</v>
      </c>
      <c r="B20" t="s">
        <v>4502</v>
      </c>
      <c r="C20" t="s">
        <v>4641</v>
      </c>
      <c r="D20" t="s">
        <v>1850</v>
      </c>
      <c r="E20" t="s">
        <v>1947</v>
      </c>
      <c r="F20" t="s">
        <v>2606</v>
      </c>
      <c r="G20">
        <v>73</v>
      </c>
      <c r="H20">
        <v>81</v>
      </c>
      <c r="I20" t="s">
        <v>4704</v>
      </c>
      <c r="J20" t="s">
        <v>2605</v>
      </c>
    </row>
    <row r="21" spans="1:10">
      <c r="A21" t="s">
        <v>2607</v>
      </c>
      <c r="B21" t="s">
        <v>4502</v>
      </c>
      <c r="C21" t="s">
        <v>4641</v>
      </c>
      <c r="D21" t="s">
        <v>1850</v>
      </c>
      <c r="E21" t="s">
        <v>1948</v>
      </c>
      <c r="F21" t="s">
        <v>2609</v>
      </c>
      <c r="G21">
        <v>45</v>
      </c>
      <c r="H21">
        <v>50</v>
      </c>
      <c r="I21" t="s">
        <v>4704</v>
      </c>
      <c r="J21" t="s">
        <v>2608</v>
      </c>
    </row>
    <row r="22" spans="1:10">
      <c r="A22" t="s">
        <v>2610</v>
      </c>
      <c r="B22" t="s">
        <v>4503</v>
      </c>
      <c r="C22" t="s">
        <v>4640</v>
      </c>
      <c r="D22" t="s">
        <v>1890</v>
      </c>
      <c r="E22" t="s">
        <v>1945</v>
      </c>
      <c r="F22" t="s">
        <v>2612</v>
      </c>
      <c r="G22">
        <v>14</v>
      </c>
      <c r="H22">
        <v>16</v>
      </c>
      <c r="I22" t="s">
        <v>4704</v>
      </c>
      <c r="J22" t="s">
        <v>2611</v>
      </c>
    </row>
    <row r="23" spans="1:10">
      <c r="A23" t="s">
        <v>2613</v>
      </c>
      <c r="B23" t="s">
        <v>4503</v>
      </c>
      <c r="C23" t="s">
        <v>4640</v>
      </c>
      <c r="D23" t="s">
        <v>1890</v>
      </c>
      <c r="E23" t="s">
        <v>1946</v>
      </c>
      <c r="F23" t="s">
        <v>2615</v>
      </c>
      <c r="G23">
        <v>37</v>
      </c>
      <c r="H23">
        <v>41</v>
      </c>
      <c r="I23" t="s">
        <v>4704</v>
      </c>
      <c r="J23" t="s">
        <v>2614</v>
      </c>
    </row>
    <row r="24" spans="1:10">
      <c r="A24" t="s">
        <v>2616</v>
      </c>
      <c r="B24" t="s">
        <v>4503</v>
      </c>
      <c r="C24" t="s">
        <v>4640</v>
      </c>
      <c r="D24" t="s">
        <v>1890</v>
      </c>
      <c r="E24" t="s">
        <v>1947</v>
      </c>
      <c r="F24" t="s">
        <v>2618</v>
      </c>
      <c r="G24">
        <v>45</v>
      </c>
      <c r="H24">
        <v>50</v>
      </c>
      <c r="I24" t="s">
        <v>4704</v>
      </c>
      <c r="J24" t="s">
        <v>2617</v>
      </c>
    </row>
    <row r="25" spans="1:10">
      <c r="A25" t="s">
        <v>2619</v>
      </c>
      <c r="B25" t="s">
        <v>4503</v>
      </c>
      <c r="C25" t="s">
        <v>4640</v>
      </c>
      <c r="D25" t="s">
        <v>1890</v>
      </c>
      <c r="E25" t="s">
        <v>1948</v>
      </c>
      <c r="F25" t="s">
        <v>2621</v>
      </c>
      <c r="G25">
        <v>29</v>
      </c>
      <c r="H25">
        <v>32</v>
      </c>
      <c r="I25" t="s">
        <v>4704</v>
      </c>
      <c r="J25" t="s">
        <v>2620</v>
      </c>
    </row>
    <row r="26" spans="1:10">
      <c r="A26" t="s">
        <v>2622</v>
      </c>
      <c r="B26" t="s">
        <v>4504</v>
      </c>
      <c r="C26" t="s">
        <v>4641</v>
      </c>
      <c r="D26" t="s">
        <v>1870</v>
      </c>
      <c r="E26" t="s">
        <v>1945</v>
      </c>
      <c r="F26" t="s">
        <v>2624</v>
      </c>
      <c r="G26">
        <v>18</v>
      </c>
      <c r="H26">
        <v>20</v>
      </c>
      <c r="I26" t="s">
        <v>4704</v>
      </c>
      <c r="J26" t="s">
        <v>2623</v>
      </c>
    </row>
    <row r="27" spans="1:10">
      <c r="A27" t="s">
        <v>2625</v>
      </c>
      <c r="B27" t="s">
        <v>4504</v>
      </c>
      <c r="C27" t="s">
        <v>4641</v>
      </c>
      <c r="D27" t="s">
        <v>1870</v>
      </c>
      <c r="E27" t="s">
        <v>1946</v>
      </c>
      <c r="F27" t="s">
        <v>2627</v>
      </c>
      <c r="G27">
        <v>52</v>
      </c>
      <c r="H27">
        <v>58</v>
      </c>
      <c r="I27" t="s">
        <v>4704</v>
      </c>
      <c r="J27" t="s">
        <v>2626</v>
      </c>
    </row>
    <row r="28" spans="1:10">
      <c r="A28" t="s">
        <v>2628</v>
      </c>
      <c r="B28" t="s">
        <v>4504</v>
      </c>
      <c r="C28" t="s">
        <v>4641</v>
      </c>
      <c r="D28" t="s">
        <v>1870</v>
      </c>
      <c r="E28" t="s">
        <v>1947</v>
      </c>
      <c r="F28" t="s">
        <v>2630</v>
      </c>
      <c r="G28">
        <v>64</v>
      </c>
      <c r="H28">
        <v>71</v>
      </c>
      <c r="I28" t="s">
        <v>4704</v>
      </c>
      <c r="J28" t="s">
        <v>2629</v>
      </c>
    </row>
    <row r="29" spans="1:10">
      <c r="A29" t="s">
        <v>2631</v>
      </c>
      <c r="B29" t="s">
        <v>4504</v>
      </c>
      <c r="C29" t="s">
        <v>4641</v>
      </c>
      <c r="D29" t="s">
        <v>1870</v>
      </c>
      <c r="E29" t="s">
        <v>1948</v>
      </c>
      <c r="F29" t="s">
        <v>2633</v>
      </c>
      <c r="G29">
        <v>40</v>
      </c>
      <c r="H29">
        <v>44</v>
      </c>
      <c r="I29" t="s">
        <v>4704</v>
      </c>
      <c r="J29" t="s">
        <v>2632</v>
      </c>
    </row>
    <row r="30" spans="1:10">
      <c r="A30" t="s">
        <v>2634</v>
      </c>
      <c r="B30" t="s">
        <v>4505</v>
      </c>
      <c r="C30" t="s">
        <v>4641</v>
      </c>
      <c r="D30" t="s">
        <v>2549</v>
      </c>
      <c r="E30" t="s">
        <v>1945</v>
      </c>
      <c r="F30" t="s">
        <v>2636</v>
      </c>
      <c r="G30">
        <v>11</v>
      </c>
      <c r="H30">
        <v>13</v>
      </c>
      <c r="I30" t="s">
        <v>4704</v>
      </c>
      <c r="J30" t="s">
        <v>2635</v>
      </c>
    </row>
    <row r="31" spans="1:10">
      <c r="A31" t="s">
        <v>2637</v>
      </c>
      <c r="B31" t="s">
        <v>4505</v>
      </c>
      <c r="C31" t="s">
        <v>4641</v>
      </c>
      <c r="D31" t="s">
        <v>2549</v>
      </c>
      <c r="E31" t="s">
        <v>1946</v>
      </c>
      <c r="F31" t="s">
        <v>2639</v>
      </c>
      <c r="G31">
        <v>31</v>
      </c>
      <c r="H31">
        <v>35</v>
      </c>
      <c r="I31" t="s">
        <v>4704</v>
      </c>
      <c r="J31" t="s">
        <v>2638</v>
      </c>
    </row>
    <row r="32" spans="1:10">
      <c r="A32" t="s">
        <v>2640</v>
      </c>
      <c r="B32" t="s">
        <v>4505</v>
      </c>
      <c r="C32" t="s">
        <v>4641</v>
      </c>
      <c r="D32" t="s">
        <v>2549</v>
      </c>
      <c r="E32" t="s">
        <v>1947</v>
      </c>
      <c r="F32" t="s">
        <v>2642</v>
      </c>
      <c r="G32">
        <v>37</v>
      </c>
      <c r="H32">
        <v>41</v>
      </c>
      <c r="I32" t="s">
        <v>4704</v>
      </c>
      <c r="J32" t="s">
        <v>2641</v>
      </c>
    </row>
    <row r="33" spans="1:10">
      <c r="A33" t="s">
        <v>2643</v>
      </c>
      <c r="B33" t="s">
        <v>4505</v>
      </c>
      <c r="C33" t="s">
        <v>4641</v>
      </c>
      <c r="D33" t="s">
        <v>2549</v>
      </c>
      <c r="E33" t="s">
        <v>1948</v>
      </c>
      <c r="F33" t="s">
        <v>2645</v>
      </c>
      <c r="G33">
        <v>23</v>
      </c>
      <c r="H33">
        <v>26</v>
      </c>
      <c r="I33" t="s">
        <v>4704</v>
      </c>
      <c r="J33" t="s">
        <v>2644</v>
      </c>
    </row>
    <row r="34" spans="1:10">
      <c r="A34" t="s">
        <v>2646</v>
      </c>
      <c r="B34" t="s">
        <v>4506</v>
      </c>
      <c r="C34" t="s">
        <v>4642</v>
      </c>
      <c r="D34" t="s">
        <v>1850</v>
      </c>
      <c r="E34" t="s">
        <v>1945</v>
      </c>
      <c r="F34" t="s">
        <v>2648</v>
      </c>
      <c r="G34">
        <v>22</v>
      </c>
      <c r="H34">
        <v>25</v>
      </c>
      <c r="I34" t="s">
        <v>4705</v>
      </c>
      <c r="J34" t="s">
        <v>2647</v>
      </c>
    </row>
    <row r="35" spans="1:10">
      <c r="A35" t="s">
        <v>2649</v>
      </c>
      <c r="B35" t="s">
        <v>4506</v>
      </c>
      <c r="C35" t="s">
        <v>4642</v>
      </c>
      <c r="D35" t="s">
        <v>1850</v>
      </c>
      <c r="E35" t="s">
        <v>1946</v>
      </c>
      <c r="F35" t="s">
        <v>2651</v>
      </c>
      <c r="G35">
        <v>52</v>
      </c>
      <c r="H35">
        <v>58</v>
      </c>
      <c r="I35" t="s">
        <v>4705</v>
      </c>
      <c r="J35" t="s">
        <v>2650</v>
      </c>
    </row>
    <row r="36" spans="1:10">
      <c r="A36" t="s">
        <v>2652</v>
      </c>
      <c r="B36" t="s">
        <v>4506</v>
      </c>
      <c r="C36" t="s">
        <v>4642</v>
      </c>
      <c r="D36" t="s">
        <v>1850</v>
      </c>
      <c r="E36" t="s">
        <v>1947</v>
      </c>
      <c r="F36" t="s">
        <v>2654</v>
      </c>
      <c r="G36">
        <v>76</v>
      </c>
      <c r="H36">
        <v>84</v>
      </c>
      <c r="I36" t="s">
        <v>4705</v>
      </c>
      <c r="J36" t="s">
        <v>2653</v>
      </c>
    </row>
    <row r="37" spans="1:10">
      <c r="A37" t="s">
        <v>2655</v>
      </c>
      <c r="B37" t="s">
        <v>4506</v>
      </c>
      <c r="C37" t="s">
        <v>4642</v>
      </c>
      <c r="D37" t="s">
        <v>1850</v>
      </c>
      <c r="E37" t="s">
        <v>1948</v>
      </c>
      <c r="F37" t="s">
        <v>2657</v>
      </c>
      <c r="G37">
        <v>57</v>
      </c>
      <c r="H37">
        <v>63</v>
      </c>
      <c r="I37" t="s">
        <v>4705</v>
      </c>
      <c r="J37" t="s">
        <v>2656</v>
      </c>
    </row>
    <row r="38" spans="1:10">
      <c r="A38" t="s">
        <v>2658</v>
      </c>
      <c r="B38" t="s">
        <v>4507</v>
      </c>
      <c r="C38" t="s">
        <v>4643</v>
      </c>
      <c r="D38" t="s">
        <v>4690</v>
      </c>
      <c r="E38" t="s">
        <v>1945</v>
      </c>
      <c r="F38" t="s">
        <v>2660</v>
      </c>
      <c r="G38">
        <v>10</v>
      </c>
      <c r="H38">
        <v>11</v>
      </c>
      <c r="I38" t="s">
        <v>4705</v>
      </c>
      <c r="J38" t="s">
        <v>2659</v>
      </c>
    </row>
    <row r="39" spans="1:10">
      <c r="A39" t="s">
        <v>2661</v>
      </c>
      <c r="B39" t="s">
        <v>4507</v>
      </c>
      <c r="C39" t="s">
        <v>4643</v>
      </c>
      <c r="D39" t="s">
        <v>4690</v>
      </c>
      <c r="E39" t="s">
        <v>1946</v>
      </c>
      <c r="F39" t="s">
        <v>2663</v>
      </c>
      <c r="G39">
        <v>25</v>
      </c>
      <c r="H39">
        <v>28</v>
      </c>
      <c r="I39" t="s">
        <v>4705</v>
      </c>
      <c r="J39" t="s">
        <v>2662</v>
      </c>
    </row>
    <row r="40" spans="1:10">
      <c r="A40" t="s">
        <v>2664</v>
      </c>
      <c r="B40" t="s">
        <v>4507</v>
      </c>
      <c r="C40" t="s">
        <v>4643</v>
      </c>
      <c r="D40" t="s">
        <v>4690</v>
      </c>
      <c r="E40" t="s">
        <v>1947</v>
      </c>
      <c r="F40" t="s">
        <v>2666</v>
      </c>
      <c r="G40">
        <v>37</v>
      </c>
      <c r="H40">
        <v>41</v>
      </c>
      <c r="I40" t="s">
        <v>4705</v>
      </c>
      <c r="J40" t="s">
        <v>2665</v>
      </c>
    </row>
    <row r="41" spans="1:10">
      <c r="A41" t="s">
        <v>2667</v>
      </c>
      <c r="B41" t="s">
        <v>4507</v>
      </c>
      <c r="C41" t="s">
        <v>4643</v>
      </c>
      <c r="D41" t="s">
        <v>4690</v>
      </c>
      <c r="E41" t="s">
        <v>1948</v>
      </c>
      <c r="F41" t="s">
        <v>2669</v>
      </c>
      <c r="G41">
        <v>28</v>
      </c>
      <c r="H41">
        <v>31</v>
      </c>
      <c r="I41" t="s">
        <v>4705</v>
      </c>
      <c r="J41" t="s">
        <v>2668</v>
      </c>
    </row>
    <row r="42" spans="1:10">
      <c r="A42" t="s">
        <v>2670</v>
      </c>
      <c r="B42" t="s">
        <v>4508</v>
      </c>
      <c r="C42" t="s">
        <v>4642</v>
      </c>
      <c r="D42" t="s">
        <v>1870</v>
      </c>
      <c r="E42" t="s">
        <v>1945</v>
      </c>
      <c r="F42" t="s">
        <v>2672</v>
      </c>
      <c r="G42">
        <v>10</v>
      </c>
      <c r="H42">
        <v>11</v>
      </c>
      <c r="I42" t="s">
        <v>4705</v>
      </c>
      <c r="J42" t="s">
        <v>2671</v>
      </c>
    </row>
    <row r="43" spans="1:10">
      <c r="A43" t="s">
        <v>2673</v>
      </c>
      <c r="B43" t="s">
        <v>4508</v>
      </c>
      <c r="C43" t="s">
        <v>4642</v>
      </c>
      <c r="D43" t="s">
        <v>1870</v>
      </c>
      <c r="E43" t="s">
        <v>1946</v>
      </c>
      <c r="F43" t="s">
        <v>2675</v>
      </c>
      <c r="G43">
        <v>25</v>
      </c>
      <c r="H43">
        <v>28</v>
      </c>
      <c r="I43" t="s">
        <v>4705</v>
      </c>
      <c r="J43" t="s">
        <v>2674</v>
      </c>
    </row>
    <row r="44" spans="1:10">
      <c r="A44" t="s">
        <v>2676</v>
      </c>
      <c r="B44" t="s">
        <v>4508</v>
      </c>
      <c r="C44" t="s">
        <v>4642</v>
      </c>
      <c r="D44" t="s">
        <v>1870</v>
      </c>
      <c r="E44" t="s">
        <v>1947</v>
      </c>
      <c r="F44" t="s">
        <v>2678</v>
      </c>
      <c r="G44">
        <v>37</v>
      </c>
      <c r="H44">
        <v>41</v>
      </c>
      <c r="I44" t="s">
        <v>4705</v>
      </c>
      <c r="J44" t="s">
        <v>2677</v>
      </c>
    </row>
    <row r="45" spans="1:10">
      <c r="A45" t="s">
        <v>2679</v>
      </c>
      <c r="B45" t="s">
        <v>4508</v>
      </c>
      <c r="C45" t="s">
        <v>4642</v>
      </c>
      <c r="D45" t="s">
        <v>1870</v>
      </c>
      <c r="E45" t="s">
        <v>1948</v>
      </c>
      <c r="F45" t="s">
        <v>2681</v>
      </c>
      <c r="G45">
        <v>28</v>
      </c>
      <c r="H45">
        <v>31</v>
      </c>
      <c r="I45" t="s">
        <v>4705</v>
      </c>
      <c r="J45" t="s">
        <v>2680</v>
      </c>
    </row>
    <row r="46" spans="1:10">
      <c r="A46" t="s">
        <v>2682</v>
      </c>
      <c r="B46" t="s">
        <v>4509</v>
      </c>
      <c r="C46" t="s">
        <v>4644</v>
      </c>
      <c r="D46" t="s">
        <v>2549</v>
      </c>
      <c r="E46" t="s">
        <v>1945</v>
      </c>
      <c r="F46" t="s">
        <v>2684</v>
      </c>
      <c r="G46">
        <v>21</v>
      </c>
      <c r="H46">
        <v>24</v>
      </c>
      <c r="I46" t="s">
        <v>4706</v>
      </c>
      <c r="J46" t="s">
        <v>2683</v>
      </c>
    </row>
    <row r="47" spans="1:10">
      <c r="A47" t="s">
        <v>2685</v>
      </c>
      <c r="B47" t="s">
        <v>4509</v>
      </c>
      <c r="C47" t="s">
        <v>4644</v>
      </c>
      <c r="D47" t="s">
        <v>2549</v>
      </c>
      <c r="E47" t="s">
        <v>1946</v>
      </c>
      <c r="F47" t="s">
        <v>2687</v>
      </c>
      <c r="G47">
        <v>50</v>
      </c>
      <c r="H47">
        <v>55</v>
      </c>
      <c r="I47" t="s">
        <v>4706</v>
      </c>
      <c r="J47" t="s">
        <v>2686</v>
      </c>
    </row>
    <row r="48" spans="1:10">
      <c r="A48" t="s">
        <v>2688</v>
      </c>
      <c r="B48" t="s">
        <v>4509</v>
      </c>
      <c r="C48" t="s">
        <v>4644</v>
      </c>
      <c r="D48" t="s">
        <v>2549</v>
      </c>
      <c r="E48" t="s">
        <v>1947</v>
      </c>
      <c r="F48" t="s">
        <v>2690</v>
      </c>
      <c r="G48">
        <v>74</v>
      </c>
      <c r="H48">
        <v>82</v>
      </c>
      <c r="I48" t="s">
        <v>4706</v>
      </c>
      <c r="J48" t="s">
        <v>2689</v>
      </c>
    </row>
    <row r="49" spans="1:10">
      <c r="A49" t="s">
        <v>2691</v>
      </c>
      <c r="B49" t="s">
        <v>4509</v>
      </c>
      <c r="C49" t="s">
        <v>4644</v>
      </c>
      <c r="D49" t="s">
        <v>2549</v>
      </c>
      <c r="E49" t="s">
        <v>1948</v>
      </c>
      <c r="F49" t="s">
        <v>2693</v>
      </c>
      <c r="G49">
        <v>54</v>
      </c>
      <c r="H49">
        <v>60</v>
      </c>
      <c r="I49" t="s">
        <v>4706</v>
      </c>
      <c r="J49" t="s">
        <v>2692</v>
      </c>
    </row>
    <row r="50" spans="1:10">
      <c r="A50" t="s">
        <v>2694</v>
      </c>
      <c r="B50" t="s">
        <v>4509</v>
      </c>
      <c r="C50" t="s">
        <v>4644</v>
      </c>
      <c r="D50" t="s">
        <v>2549</v>
      </c>
      <c r="E50" t="s">
        <v>1949</v>
      </c>
      <c r="F50" t="s">
        <v>2696</v>
      </c>
      <c r="G50">
        <v>13</v>
      </c>
      <c r="H50">
        <v>15</v>
      </c>
      <c r="I50" t="s">
        <v>4706</v>
      </c>
      <c r="J50" t="s">
        <v>2695</v>
      </c>
    </row>
    <row r="51" spans="1:10">
      <c r="A51" t="s">
        <v>2697</v>
      </c>
      <c r="B51" t="s">
        <v>4510</v>
      </c>
      <c r="C51" t="s">
        <v>4645</v>
      </c>
      <c r="D51" t="s">
        <v>1890</v>
      </c>
      <c r="E51" t="s">
        <v>1945</v>
      </c>
      <c r="F51" t="s">
        <v>2699</v>
      </c>
      <c r="G51">
        <v>26</v>
      </c>
      <c r="H51">
        <v>29</v>
      </c>
      <c r="I51" t="s">
        <v>4706</v>
      </c>
      <c r="J51" t="s">
        <v>2698</v>
      </c>
    </row>
    <row r="52" spans="1:10">
      <c r="A52" t="s">
        <v>2700</v>
      </c>
      <c r="B52" t="s">
        <v>4510</v>
      </c>
      <c r="C52" t="s">
        <v>4645</v>
      </c>
      <c r="D52" t="s">
        <v>1890</v>
      </c>
      <c r="E52" t="s">
        <v>1946</v>
      </c>
      <c r="F52" t="s">
        <v>2702</v>
      </c>
      <c r="G52">
        <v>64</v>
      </c>
      <c r="H52">
        <v>71</v>
      </c>
      <c r="I52" t="s">
        <v>4706</v>
      </c>
      <c r="J52" t="s">
        <v>2701</v>
      </c>
    </row>
    <row r="53" spans="1:10">
      <c r="A53" t="s">
        <v>2703</v>
      </c>
      <c r="B53" t="s">
        <v>4510</v>
      </c>
      <c r="C53" t="s">
        <v>4645</v>
      </c>
      <c r="D53" t="s">
        <v>1890</v>
      </c>
      <c r="E53" t="s">
        <v>1947</v>
      </c>
      <c r="F53" t="s">
        <v>2705</v>
      </c>
      <c r="G53">
        <v>92</v>
      </c>
      <c r="H53">
        <v>102</v>
      </c>
      <c r="I53" t="s">
        <v>4706</v>
      </c>
      <c r="J53" t="s">
        <v>2704</v>
      </c>
    </row>
    <row r="54" spans="1:10">
      <c r="A54" t="s">
        <v>2706</v>
      </c>
      <c r="B54" t="s">
        <v>4510</v>
      </c>
      <c r="C54" t="s">
        <v>4645</v>
      </c>
      <c r="D54" t="s">
        <v>1890</v>
      </c>
      <c r="E54" t="s">
        <v>1948</v>
      </c>
      <c r="F54" t="s">
        <v>2708</v>
      </c>
      <c r="G54">
        <v>69</v>
      </c>
      <c r="H54">
        <v>76</v>
      </c>
      <c r="I54" t="s">
        <v>4706</v>
      </c>
      <c r="J54" t="s">
        <v>2707</v>
      </c>
    </row>
    <row r="55" spans="1:10">
      <c r="A55" t="s">
        <v>2709</v>
      </c>
      <c r="B55" t="s">
        <v>4510</v>
      </c>
      <c r="C55" t="s">
        <v>4645</v>
      </c>
      <c r="D55" t="s">
        <v>1890</v>
      </c>
      <c r="E55" t="s">
        <v>1949</v>
      </c>
      <c r="F55" t="s">
        <v>2711</v>
      </c>
      <c r="G55">
        <v>13</v>
      </c>
      <c r="H55">
        <v>15</v>
      </c>
      <c r="I55" t="s">
        <v>4706</v>
      </c>
      <c r="J55" t="s">
        <v>2710</v>
      </c>
    </row>
    <row r="56" spans="1:10">
      <c r="A56" t="s">
        <v>2712</v>
      </c>
      <c r="B56" t="s">
        <v>4511</v>
      </c>
      <c r="C56" t="s">
        <v>4645</v>
      </c>
      <c r="D56" t="s">
        <v>2547</v>
      </c>
      <c r="E56" t="s">
        <v>1945</v>
      </c>
      <c r="F56" t="s">
        <v>2714</v>
      </c>
      <c r="G56">
        <v>21</v>
      </c>
      <c r="H56">
        <v>24</v>
      </c>
      <c r="I56" t="s">
        <v>4706</v>
      </c>
      <c r="J56" t="s">
        <v>2713</v>
      </c>
    </row>
    <row r="57" spans="1:10">
      <c r="A57" t="s">
        <v>2715</v>
      </c>
      <c r="B57" t="s">
        <v>4511</v>
      </c>
      <c r="C57" t="s">
        <v>4645</v>
      </c>
      <c r="D57" t="s">
        <v>2547</v>
      </c>
      <c r="E57" t="s">
        <v>1946</v>
      </c>
      <c r="F57" t="s">
        <v>2717</v>
      </c>
      <c r="G57">
        <v>50</v>
      </c>
      <c r="H57">
        <v>55</v>
      </c>
      <c r="I57" t="s">
        <v>4706</v>
      </c>
      <c r="J57" t="s">
        <v>2716</v>
      </c>
    </row>
    <row r="58" spans="1:10">
      <c r="A58" t="s">
        <v>2718</v>
      </c>
      <c r="B58" t="s">
        <v>4511</v>
      </c>
      <c r="C58" t="s">
        <v>4645</v>
      </c>
      <c r="D58" t="s">
        <v>2547</v>
      </c>
      <c r="E58" t="s">
        <v>1947</v>
      </c>
      <c r="F58" t="s">
        <v>2720</v>
      </c>
      <c r="G58">
        <v>74</v>
      </c>
      <c r="H58">
        <v>82</v>
      </c>
      <c r="I58" t="s">
        <v>4706</v>
      </c>
      <c r="J58" t="s">
        <v>2719</v>
      </c>
    </row>
    <row r="59" spans="1:10">
      <c r="A59" t="s">
        <v>2721</v>
      </c>
      <c r="B59" t="s">
        <v>4511</v>
      </c>
      <c r="C59" t="s">
        <v>4645</v>
      </c>
      <c r="D59" t="s">
        <v>2547</v>
      </c>
      <c r="E59" t="s">
        <v>1948</v>
      </c>
      <c r="F59" t="s">
        <v>2723</v>
      </c>
      <c r="G59">
        <v>54</v>
      </c>
      <c r="H59">
        <v>60</v>
      </c>
      <c r="I59" t="s">
        <v>4706</v>
      </c>
      <c r="J59" t="s">
        <v>2722</v>
      </c>
    </row>
    <row r="60" spans="1:10">
      <c r="A60" t="s">
        <v>2724</v>
      </c>
      <c r="B60" t="s">
        <v>4511</v>
      </c>
      <c r="C60" t="s">
        <v>4645</v>
      </c>
      <c r="D60" t="s">
        <v>2547</v>
      </c>
      <c r="E60" t="s">
        <v>1949</v>
      </c>
      <c r="F60" t="s">
        <v>2726</v>
      </c>
      <c r="G60">
        <v>13</v>
      </c>
      <c r="H60">
        <v>15</v>
      </c>
      <c r="I60" t="s">
        <v>4706</v>
      </c>
      <c r="J60" t="s">
        <v>2725</v>
      </c>
    </row>
    <row r="61" spans="1:10">
      <c r="A61" t="s">
        <v>2727</v>
      </c>
      <c r="B61" t="s">
        <v>4512</v>
      </c>
      <c r="C61" t="s">
        <v>4644</v>
      </c>
      <c r="D61" t="s">
        <v>1850</v>
      </c>
      <c r="E61" t="s">
        <v>1945</v>
      </c>
      <c r="F61" t="s">
        <v>2729</v>
      </c>
      <c r="G61">
        <v>42</v>
      </c>
      <c r="H61">
        <v>47</v>
      </c>
      <c r="I61" t="s">
        <v>4706</v>
      </c>
      <c r="J61" t="s">
        <v>2728</v>
      </c>
    </row>
    <row r="62" spans="1:10">
      <c r="A62" t="s">
        <v>2730</v>
      </c>
      <c r="B62" t="s">
        <v>4512</v>
      </c>
      <c r="C62" t="s">
        <v>4644</v>
      </c>
      <c r="D62" t="s">
        <v>1850</v>
      </c>
      <c r="E62" t="s">
        <v>1946</v>
      </c>
      <c r="F62" t="s">
        <v>2732</v>
      </c>
      <c r="G62">
        <v>103</v>
      </c>
      <c r="H62">
        <v>114</v>
      </c>
      <c r="I62" t="s">
        <v>4706</v>
      </c>
      <c r="J62" t="s">
        <v>2731</v>
      </c>
    </row>
    <row r="63" spans="1:10">
      <c r="A63" t="s">
        <v>2733</v>
      </c>
      <c r="B63" t="s">
        <v>4512</v>
      </c>
      <c r="C63" t="s">
        <v>4644</v>
      </c>
      <c r="D63" t="s">
        <v>1850</v>
      </c>
      <c r="E63" t="s">
        <v>1947</v>
      </c>
      <c r="F63" t="s">
        <v>2735</v>
      </c>
      <c r="G63">
        <v>147</v>
      </c>
      <c r="H63">
        <v>162</v>
      </c>
      <c r="I63" t="s">
        <v>4706</v>
      </c>
      <c r="J63" t="s">
        <v>2734</v>
      </c>
    </row>
    <row r="64" spans="1:10">
      <c r="A64" t="s">
        <v>2736</v>
      </c>
      <c r="B64" t="s">
        <v>4512</v>
      </c>
      <c r="C64" t="s">
        <v>4644</v>
      </c>
      <c r="D64" t="s">
        <v>1850</v>
      </c>
      <c r="E64" t="s">
        <v>1948</v>
      </c>
      <c r="F64" t="s">
        <v>2738</v>
      </c>
      <c r="G64">
        <v>109</v>
      </c>
      <c r="H64">
        <v>120</v>
      </c>
      <c r="I64" t="s">
        <v>4706</v>
      </c>
      <c r="J64" t="s">
        <v>2737</v>
      </c>
    </row>
    <row r="65" spans="1:10">
      <c r="A65" t="s">
        <v>2739</v>
      </c>
      <c r="B65" t="s">
        <v>4512</v>
      </c>
      <c r="C65" t="s">
        <v>4644</v>
      </c>
      <c r="D65" t="s">
        <v>1850</v>
      </c>
      <c r="E65" t="s">
        <v>1949</v>
      </c>
      <c r="F65" t="s">
        <v>2741</v>
      </c>
      <c r="G65">
        <v>27</v>
      </c>
      <c r="H65">
        <v>30</v>
      </c>
      <c r="I65" t="s">
        <v>4706</v>
      </c>
      <c r="J65" t="s">
        <v>2740</v>
      </c>
    </row>
    <row r="66" spans="1:10">
      <c r="A66" t="s">
        <v>2742</v>
      </c>
      <c r="B66" t="s">
        <v>4513</v>
      </c>
      <c r="C66" t="s">
        <v>4644</v>
      </c>
      <c r="D66" t="s">
        <v>1853</v>
      </c>
      <c r="E66" t="s">
        <v>1945</v>
      </c>
      <c r="F66" t="s">
        <v>2744</v>
      </c>
      <c r="G66">
        <v>30</v>
      </c>
      <c r="H66">
        <v>33</v>
      </c>
      <c r="I66" t="s">
        <v>4706</v>
      </c>
      <c r="J66" t="s">
        <v>2743</v>
      </c>
    </row>
    <row r="67" spans="1:10">
      <c r="A67" t="s">
        <v>2745</v>
      </c>
      <c r="B67" t="s">
        <v>4513</v>
      </c>
      <c r="C67" t="s">
        <v>4644</v>
      </c>
      <c r="D67" t="s">
        <v>1853</v>
      </c>
      <c r="E67" t="s">
        <v>1946</v>
      </c>
      <c r="F67" t="s">
        <v>2747</v>
      </c>
      <c r="G67">
        <v>77</v>
      </c>
      <c r="H67">
        <v>85</v>
      </c>
      <c r="I67" t="s">
        <v>4706</v>
      </c>
      <c r="J67" t="s">
        <v>2746</v>
      </c>
    </row>
    <row r="68" spans="1:10">
      <c r="A68" t="s">
        <v>2748</v>
      </c>
      <c r="B68" t="s">
        <v>4513</v>
      </c>
      <c r="C68" t="s">
        <v>4644</v>
      </c>
      <c r="D68" t="s">
        <v>1853</v>
      </c>
      <c r="E68" t="s">
        <v>1947</v>
      </c>
      <c r="F68" t="s">
        <v>2750</v>
      </c>
      <c r="G68">
        <v>111</v>
      </c>
      <c r="H68">
        <v>123</v>
      </c>
      <c r="I68" t="s">
        <v>4706</v>
      </c>
      <c r="J68" t="s">
        <v>2749</v>
      </c>
    </row>
    <row r="69" spans="1:10">
      <c r="A69" t="s">
        <v>2751</v>
      </c>
      <c r="B69" t="s">
        <v>4513</v>
      </c>
      <c r="C69" t="s">
        <v>4644</v>
      </c>
      <c r="D69" t="s">
        <v>1853</v>
      </c>
      <c r="E69" t="s">
        <v>1948</v>
      </c>
      <c r="F69" t="s">
        <v>2753</v>
      </c>
      <c r="G69">
        <v>82</v>
      </c>
      <c r="H69">
        <v>91</v>
      </c>
      <c r="I69" t="s">
        <v>4706</v>
      </c>
      <c r="J69" t="s">
        <v>2752</v>
      </c>
    </row>
    <row r="70" spans="1:10">
      <c r="A70" t="s">
        <v>2754</v>
      </c>
      <c r="B70" t="s">
        <v>4513</v>
      </c>
      <c r="C70" t="s">
        <v>4644</v>
      </c>
      <c r="D70" t="s">
        <v>1853</v>
      </c>
      <c r="E70" t="s">
        <v>1949</v>
      </c>
      <c r="F70" t="s">
        <v>2756</v>
      </c>
      <c r="G70">
        <v>20</v>
      </c>
      <c r="H70">
        <v>22</v>
      </c>
      <c r="I70" t="s">
        <v>4706</v>
      </c>
      <c r="J70" t="s">
        <v>2755</v>
      </c>
    </row>
    <row r="71" spans="1:10">
      <c r="A71" t="s">
        <v>2757</v>
      </c>
      <c r="B71" t="s">
        <v>4514</v>
      </c>
      <c r="C71" t="s">
        <v>4645</v>
      </c>
      <c r="D71" t="s">
        <v>4691</v>
      </c>
      <c r="E71" t="s">
        <v>1945</v>
      </c>
      <c r="F71" t="s">
        <v>2759</v>
      </c>
      <c r="G71">
        <v>17</v>
      </c>
      <c r="H71">
        <v>19</v>
      </c>
      <c r="I71" t="s">
        <v>4706</v>
      </c>
      <c r="J71" t="s">
        <v>2758</v>
      </c>
    </row>
    <row r="72" spans="1:10">
      <c r="A72" t="s">
        <v>2760</v>
      </c>
      <c r="B72" t="s">
        <v>4514</v>
      </c>
      <c r="C72" t="s">
        <v>4645</v>
      </c>
      <c r="D72" t="s">
        <v>4691</v>
      </c>
      <c r="E72" t="s">
        <v>1946</v>
      </c>
      <c r="F72" t="s">
        <v>2762</v>
      </c>
      <c r="G72">
        <v>39</v>
      </c>
      <c r="H72">
        <v>43</v>
      </c>
      <c r="I72" t="s">
        <v>4706</v>
      </c>
      <c r="J72" t="s">
        <v>2761</v>
      </c>
    </row>
    <row r="73" spans="1:10">
      <c r="A73" t="s">
        <v>2763</v>
      </c>
      <c r="B73" t="s">
        <v>4514</v>
      </c>
      <c r="C73" t="s">
        <v>4645</v>
      </c>
      <c r="D73" t="s">
        <v>4691</v>
      </c>
      <c r="E73" t="s">
        <v>1947</v>
      </c>
      <c r="F73" t="s">
        <v>2765</v>
      </c>
      <c r="G73">
        <v>54</v>
      </c>
      <c r="H73">
        <v>60</v>
      </c>
      <c r="I73" t="s">
        <v>4706</v>
      </c>
      <c r="J73" t="s">
        <v>2764</v>
      </c>
    </row>
    <row r="74" spans="1:10">
      <c r="A74" t="s">
        <v>2766</v>
      </c>
      <c r="B74" t="s">
        <v>4514</v>
      </c>
      <c r="C74" t="s">
        <v>4645</v>
      </c>
      <c r="D74" t="s">
        <v>4691</v>
      </c>
      <c r="E74" t="s">
        <v>1948</v>
      </c>
      <c r="F74" t="s">
        <v>2768</v>
      </c>
      <c r="G74">
        <v>41</v>
      </c>
      <c r="H74">
        <v>46</v>
      </c>
      <c r="I74" t="s">
        <v>4706</v>
      </c>
      <c r="J74" t="s">
        <v>2767</v>
      </c>
    </row>
    <row r="75" spans="1:10">
      <c r="A75" t="s">
        <v>2769</v>
      </c>
      <c r="B75" t="s">
        <v>4514</v>
      </c>
      <c r="C75" t="s">
        <v>4645</v>
      </c>
      <c r="D75" t="s">
        <v>4691</v>
      </c>
      <c r="E75" t="s">
        <v>1949</v>
      </c>
      <c r="F75" t="s">
        <v>2771</v>
      </c>
      <c r="G75">
        <v>8</v>
      </c>
      <c r="H75">
        <v>9</v>
      </c>
      <c r="I75" t="s">
        <v>4706</v>
      </c>
      <c r="J75" t="s">
        <v>2770</v>
      </c>
    </row>
    <row r="76" spans="1:10">
      <c r="A76" t="s">
        <v>2772</v>
      </c>
      <c r="B76" t="s">
        <v>4515</v>
      </c>
      <c r="C76" t="s">
        <v>4646</v>
      </c>
      <c r="D76" t="s">
        <v>1890</v>
      </c>
      <c r="E76" t="s">
        <v>1945</v>
      </c>
      <c r="F76" t="s">
        <v>2774</v>
      </c>
      <c r="G76">
        <v>10</v>
      </c>
      <c r="H76">
        <v>11</v>
      </c>
      <c r="I76" t="s">
        <v>4707</v>
      </c>
      <c r="J76" t="s">
        <v>2773</v>
      </c>
    </row>
    <row r="77" spans="1:10">
      <c r="A77" t="s">
        <v>2775</v>
      </c>
      <c r="B77" t="s">
        <v>4515</v>
      </c>
      <c r="C77" t="s">
        <v>4646</v>
      </c>
      <c r="D77" t="s">
        <v>1890</v>
      </c>
      <c r="E77" t="s">
        <v>1946</v>
      </c>
      <c r="F77" t="s">
        <v>2777</v>
      </c>
      <c r="G77">
        <v>25</v>
      </c>
      <c r="H77">
        <v>28</v>
      </c>
      <c r="I77" t="s">
        <v>4707</v>
      </c>
      <c r="J77" t="s">
        <v>2776</v>
      </c>
    </row>
    <row r="78" spans="1:10">
      <c r="A78" t="s">
        <v>2778</v>
      </c>
      <c r="B78" t="s">
        <v>4515</v>
      </c>
      <c r="C78" t="s">
        <v>4646</v>
      </c>
      <c r="D78" t="s">
        <v>1890</v>
      </c>
      <c r="E78" t="s">
        <v>1947</v>
      </c>
      <c r="F78" t="s">
        <v>2780</v>
      </c>
      <c r="G78">
        <v>37</v>
      </c>
      <c r="H78">
        <v>41</v>
      </c>
      <c r="I78" t="s">
        <v>4707</v>
      </c>
      <c r="J78" t="s">
        <v>2779</v>
      </c>
    </row>
    <row r="79" spans="1:10">
      <c r="A79" t="s">
        <v>2781</v>
      </c>
      <c r="B79" t="s">
        <v>4515</v>
      </c>
      <c r="C79" t="s">
        <v>4646</v>
      </c>
      <c r="D79" t="s">
        <v>1890</v>
      </c>
      <c r="E79" t="s">
        <v>1948</v>
      </c>
      <c r="F79" t="s">
        <v>2783</v>
      </c>
      <c r="G79">
        <v>28</v>
      </c>
      <c r="H79">
        <v>31</v>
      </c>
      <c r="I79" t="s">
        <v>4707</v>
      </c>
      <c r="J79" t="s">
        <v>2782</v>
      </c>
    </row>
    <row r="80" spans="1:10">
      <c r="A80" t="s">
        <v>2784</v>
      </c>
      <c r="B80" t="s">
        <v>4516</v>
      </c>
      <c r="C80" t="s">
        <v>4647</v>
      </c>
      <c r="D80" t="s">
        <v>4692</v>
      </c>
      <c r="E80" t="s">
        <v>1945</v>
      </c>
      <c r="F80" t="s">
        <v>2786</v>
      </c>
      <c r="G80">
        <v>10</v>
      </c>
      <c r="H80">
        <v>11</v>
      </c>
      <c r="I80" t="s">
        <v>4707</v>
      </c>
      <c r="J80" t="s">
        <v>2785</v>
      </c>
    </row>
    <row r="81" spans="1:10">
      <c r="A81" t="s">
        <v>2787</v>
      </c>
      <c r="B81" t="s">
        <v>4516</v>
      </c>
      <c r="C81" t="s">
        <v>4647</v>
      </c>
      <c r="D81" t="s">
        <v>4692</v>
      </c>
      <c r="E81" t="s">
        <v>1946</v>
      </c>
      <c r="F81" t="s">
        <v>2789</v>
      </c>
      <c r="G81">
        <v>25</v>
      </c>
      <c r="H81">
        <v>28</v>
      </c>
      <c r="I81" t="s">
        <v>4707</v>
      </c>
      <c r="J81" t="s">
        <v>2788</v>
      </c>
    </row>
    <row r="82" spans="1:10">
      <c r="A82" t="s">
        <v>2790</v>
      </c>
      <c r="B82" t="s">
        <v>4516</v>
      </c>
      <c r="C82" t="s">
        <v>4647</v>
      </c>
      <c r="D82" t="s">
        <v>4692</v>
      </c>
      <c r="E82" t="s">
        <v>1947</v>
      </c>
      <c r="F82" t="s">
        <v>2792</v>
      </c>
      <c r="G82">
        <v>37</v>
      </c>
      <c r="H82">
        <v>41</v>
      </c>
      <c r="I82" t="s">
        <v>4707</v>
      </c>
      <c r="J82" t="s">
        <v>2791</v>
      </c>
    </row>
    <row r="83" spans="1:10">
      <c r="A83" t="s">
        <v>2793</v>
      </c>
      <c r="B83" t="s">
        <v>4516</v>
      </c>
      <c r="C83" t="s">
        <v>4647</v>
      </c>
      <c r="D83" t="s">
        <v>4692</v>
      </c>
      <c r="E83" t="s">
        <v>1948</v>
      </c>
      <c r="F83" t="s">
        <v>2795</v>
      </c>
      <c r="G83">
        <v>28</v>
      </c>
      <c r="H83">
        <v>31</v>
      </c>
      <c r="I83" t="s">
        <v>4707</v>
      </c>
      <c r="J83" t="s">
        <v>2794</v>
      </c>
    </row>
    <row r="84" spans="1:10">
      <c r="A84" t="s">
        <v>2796</v>
      </c>
      <c r="B84" t="s">
        <v>4517</v>
      </c>
      <c r="C84" t="s">
        <v>4648</v>
      </c>
      <c r="D84" t="s">
        <v>1850</v>
      </c>
      <c r="E84" t="s">
        <v>1945</v>
      </c>
      <c r="F84" t="s">
        <v>2798</v>
      </c>
      <c r="G84">
        <v>17</v>
      </c>
      <c r="H84">
        <v>19</v>
      </c>
      <c r="I84" t="s">
        <v>4707</v>
      </c>
      <c r="J84" t="s">
        <v>2797</v>
      </c>
    </row>
    <row r="85" spans="1:10">
      <c r="A85" t="s">
        <v>2799</v>
      </c>
      <c r="B85" t="s">
        <v>4517</v>
      </c>
      <c r="C85" t="s">
        <v>4648</v>
      </c>
      <c r="D85" t="s">
        <v>1850</v>
      </c>
      <c r="E85" t="s">
        <v>1946</v>
      </c>
      <c r="F85" t="s">
        <v>2801</v>
      </c>
      <c r="G85">
        <v>39</v>
      </c>
      <c r="H85">
        <v>43</v>
      </c>
      <c r="I85" t="s">
        <v>4707</v>
      </c>
      <c r="J85" t="s">
        <v>2800</v>
      </c>
    </row>
    <row r="86" spans="1:10">
      <c r="A86" t="s">
        <v>2802</v>
      </c>
      <c r="B86" t="s">
        <v>4517</v>
      </c>
      <c r="C86" t="s">
        <v>4648</v>
      </c>
      <c r="D86" t="s">
        <v>1850</v>
      </c>
      <c r="E86" t="s">
        <v>1947</v>
      </c>
      <c r="F86" t="s">
        <v>2804</v>
      </c>
      <c r="G86">
        <v>54</v>
      </c>
      <c r="H86">
        <v>60</v>
      </c>
      <c r="I86" t="s">
        <v>4707</v>
      </c>
      <c r="J86" t="s">
        <v>2803</v>
      </c>
    </row>
    <row r="87" spans="1:10">
      <c r="A87" t="s">
        <v>2805</v>
      </c>
      <c r="B87" t="s">
        <v>4517</v>
      </c>
      <c r="C87" t="s">
        <v>4648</v>
      </c>
      <c r="D87" t="s">
        <v>1850</v>
      </c>
      <c r="E87" t="s">
        <v>1948</v>
      </c>
      <c r="F87" t="s">
        <v>2807</v>
      </c>
      <c r="G87">
        <v>41</v>
      </c>
      <c r="H87">
        <v>46</v>
      </c>
      <c r="I87" t="s">
        <v>4707</v>
      </c>
      <c r="J87" t="s">
        <v>2806</v>
      </c>
    </row>
    <row r="88" spans="1:10">
      <c r="A88" t="s">
        <v>2808</v>
      </c>
      <c r="B88" t="s">
        <v>4518</v>
      </c>
      <c r="C88" t="s">
        <v>4648</v>
      </c>
      <c r="D88" t="s">
        <v>1895</v>
      </c>
      <c r="E88" t="s">
        <v>1945</v>
      </c>
      <c r="F88" t="s">
        <v>2810</v>
      </c>
      <c r="G88">
        <v>10</v>
      </c>
      <c r="H88">
        <v>11</v>
      </c>
      <c r="I88" t="s">
        <v>4707</v>
      </c>
      <c r="J88" t="s">
        <v>2809</v>
      </c>
    </row>
    <row r="89" spans="1:10">
      <c r="A89" t="s">
        <v>2811</v>
      </c>
      <c r="B89" t="s">
        <v>4518</v>
      </c>
      <c r="C89" t="s">
        <v>4648</v>
      </c>
      <c r="D89" t="s">
        <v>1895</v>
      </c>
      <c r="E89" t="s">
        <v>1946</v>
      </c>
      <c r="F89" t="s">
        <v>2813</v>
      </c>
      <c r="G89">
        <v>25</v>
      </c>
      <c r="H89">
        <v>28</v>
      </c>
      <c r="I89" t="s">
        <v>4707</v>
      </c>
      <c r="J89" t="s">
        <v>2812</v>
      </c>
    </row>
    <row r="90" spans="1:10">
      <c r="A90" t="s">
        <v>2814</v>
      </c>
      <c r="B90" t="s">
        <v>4518</v>
      </c>
      <c r="C90" t="s">
        <v>4648</v>
      </c>
      <c r="D90" t="s">
        <v>1895</v>
      </c>
      <c r="E90" t="s">
        <v>1947</v>
      </c>
      <c r="F90" t="s">
        <v>2816</v>
      </c>
      <c r="G90">
        <v>37</v>
      </c>
      <c r="H90">
        <v>41</v>
      </c>
      <c r="I90" t="s">
        <v>4707</v>
      </c>
      <c r="J90" t="s">
        <v>2815</v>
      </c>
    </row>
    <row r="91" spans="1:10">
      <c r="A91" t="s">
        <v>2817</v>
      </c>
      <c r="B91" t="s">
        <v>4518</v>
      </c>
      <c r="C91" t="s">
        <v>4648</v>
      </c>
      <c r="D91" t="s">
        <v>1895</v>
      </c>
      <c r="E91" t="s">
        <v>1948</v>
      </c>
      <c r="F91" t="s">
        <v>2819</v>
      </c>
      <c r="G91">
        <v>28</v>
      </c>
      <c r="H91">
        <v>31</v>
      </c>
      <c r="I91" t="s">
        <v>4707</v>
      </c>
      <c r="J91" t="s">
        <v>2818</v>
      </c>
    </row>
    <row r="92" spans="1:10">
      <c r="A92" t="s">
        <v>2820</v>
      </c>
      <c r="B92" t="s">
        <v>4519</v>
      </c>
      <c r="C92" t="s">
        <v>4649</v>
      </c>
      <c r="D92" t="s">
        <v>4693</v>
      </c>
      <c r="E92" t="s">
        <v>1945</v>
      </c>
      <c r="F92" t="s">
        <v>2822</v>
      </c>
      <c r="G92">
        <v>10</v>
      </c>
      <c r="H92">
        <v>11</v>
      </c>
      <c r="I92" t="s">
        <v>4708</v>
      </c>
      <c r="J92" t="s">
        <v>2821</v>
      </c>
    </row>
    <row r="93" spans="1:10">
      <c r="A93" t="s">
        <v>2823</v>
      </c>
      <c r="B93" t="s">
        <v>4519</v>
      </c>
      <c r="C93" t="s">
        <v>4649</v>
      </c>
      <c r="D93" t="s">
        <v>4693</v>
      </c>
      <c r="E93" t="s">
        <v>1946</v>
      </c>
      <c r="F93" t="s">
        <v>2825</v>
      </c>
      <c r="G93">
        <v>26</v>
      </c>
      <c r="H93">
        <v>29</v>
      </c>
      <c r="I93" t="s">
        <v>4708</v>
      </c>
      <c r="J93" t="s">
        <v>2824</v>
      </c>
    </row>
    <row r="94" spans="1:10">
      <c r="A94" t="s">
        <v>2826</v>
      </c>
      <c r="B94" t="s">
        <v>4519</v>
      </c>
      <c r="C94" t="s">
        <v>4649</v>
      </c>
      <c r="D94" t="s">
        <v>4693</v>
      </c>
      <c r="E94" t="s">
        <v>1947</v>
      </c>
      <c r="F94" t="s">
        <v>2828</v>
      </c>
      <c r="G94">
        <v>36</v>
      </c>
      <c r="H94">
        <v>40</v>
      </c>
      <c r="I94" t="s">
        <v>4708</v>
      </c>
      <c r="J94" t="s">
        <v>2827</v>
      </c>
    </row>
    <row r="95" spans="1:10">
      <c r="A95" t="s">
        <v>2829</v>
      </c>
      <c r="B95" t="s">
        <v>4519</v>
      </c>
      <c r="C95" t="s">
        <v>4649</v>
      </c>
      <c r="D95" t="s">
        <v>4693</v>
      </c>
      <c r="E95" t="s">
        <v>1948</v>
      </c>
      <c r="F95" t="s">
        <v>2831</v>
      </c>
      <c r="G95">
        <v>28</v>
      </c>
      <c r="H95">
        <v>31</v>
      </c>
      <c r="I95" t="s">
        <v>4708</v>
      </c>
      <c r="J95" t="s">
        <v>2830</v>
      </c>
    </row>
    <row r="96" spans="1:10">
      <c r="A96" t="s">
        <v>2832</v>
      </c>
      <c r="B96" t="s">
        <v>4519</v>
      </c>
      <c r="C96" t="s">
        <v>4649</v>
      </c>
      <c r="D96" t="s">
        <v>4693</v>
      </c>
      <c r="E96" t="s">
        <v>1949</v>
      </c>
      <c r="F96" t="s">
        <v>2834</v>
      </c>
      <c r="G96">
        <v>9</v>
      </c>
      <c r="H96">
        <v>10</v>
      </c>
      <c r="I96" t="s">
        <v>4708</v>
      </c>
      <c r="J96" t="s">
        <v>2833</v>
      </c>
    </row>
    <row r="97" spans="1:10">
      <c r="A97" t="s">
        <v>746</v>
      </c>
      <c r="B97" t="s">
        <v>2517</v>
      </c>
      <c r="C97" t="s">
        <v>4649</v>
      </c>
      <c r="D97" t="s">
        <v>1853</v>
      </c>
      <c r="E97" t="s">
        <v>1945</v>
      </c>
      <c r="F97" t="s">
        <v>1802</v>
      </c>
      <c r="G97">
        <v>21</v>
      </c>
      <c r="H97">
        <v>24</v>
      </c>
      <c r="I97" t="s">
        <v>4708</v>
      </c>
      <c r="J97" t="s">
        <v>1064</v>
      </c>
    </row>
    <row r="98" spans="1:10">
      <c r="A98" t="s">
        <v>747</v>
      </c>
      <c r="B98" t="s">
        <v>2517</v>
      </c>
      <c r="C98" t="s">
        <v>4649</v>
      </c>
      <c r="D98" t="s">
        <v>1853</v>
      </c>
      <c r="E98" t="s">
        <v>1946</v>
      </c>
      <c r="F98" t="s">
        <v>1803</v>
      </c>
      <c r="G98">
        <v>52</v>
      </c>
      <c r="H98">
        <v>58</v>
      </c>
      <c r="I98" t="s">
        <v>4708</v>
      </c>
      <c r="J98" t="s">
        <v>1065</v>
      </c>
    </row>
    <row r="99" spans="1:10">
      <c r="A99" t="s">
        <v>748</v>
      </c>
      <c r="B99" t="s">
        <v>2517</v>
      </c>
      <c r="C99" t="s">
        <v>4649</v>
      </c>
      <c r="D99" t="s">
        <v>1853</v>
      </c>
      <c r="E99" t="s">
        <v>1947</v>
      </c>
      <c r="F99" t="s">
        <v>1804</v>
      </c>
      <c r="G99">
        <v>74</v>
      </c>
      <c r="H99">
        <v>82</v>
      </c>
      <c r="I99" t="s">
        <v>4708</v>
      </c>
      <c r="J99" t="s">
        <v>1066</v>
      </c>
    </row>
    <row r="100" spans="1:10">
      <c r="A100" t="s">
        <v>749</v>
      </c>
      <c r="B100" t="s">
        <v>2517</v>
      </c>
      <c r="C100" t="s">
        <v>4649</v>
      </c>
      <c r="D100" t="s">
        <v>1853</v>
      </c>
      <c r="E100" t="s">
        <v>1948</v>
      </c>
      <c r="F100" t="s">
        <v>1805</v>
      </c>
      <c r="G100">
        <v>55</v>
      </c>
      <c r="H100">
        <v>61</v>
      </c>
      <c r="I100" t="s">
        <v>4708</v>
      </c>
      <c r="J100" t="s">
        <v>1067</v>
      </c>
    </row>
    <row r="101" spans="1:10">
      <c r="A101" t="s">
        <v>750</v>
      </c>
      <c r="B101" t="s">
        <v>2517</v>
      </c>
      <c r="C101" t="s">
        <v>4649</v>
      </c>
      <c r="D101" t="s">
        <v>1853</v>
      </c>
      <c r="E101" t="s">
        <v>1949</v>
      </c>
      <c r="F101" t="s">
        <v>1806</v>
      </c>
      <c r="G101">
        <v>19</v>
      </c>
      <c r="H101">
        <v>21</v>
      </c>
      <c r="I101" t="s">
        <v>4708</v>
      </c>
      <c r="J101" t="s">
        <v>1068</v>
      </c>
    </row>
    <row r="102" spans="1:10">
      <c r="A102" t="s">
        <v>2835</v>
      </c>
      <c r="B102" t="s">
        <v>4520</v>
      </c>
      <c r="C102" t="s">
        <v>4649</v>
      </c>
      <c r="D102" t="s">
        <v>1846</v>
      </c>
      <c r="E102" t="s">
        <v>1945</v>
      </c>
      <c r="F102" t="s">
        <v>2837</v>
      </c>
      <c r="G102">
        <v>10</v>
      </c>
      <c r="H102">
        <v>11</v>
      </c>
      <c r="I102" t="s">
        <v>4708</v>
      </c>
      <c r="J102" t="s">
        <v>2836</v>
      </c>
    </row>
    <row r="103" spans="1:10">
      <c r="A103" t="s">
        <v>2838</v>
      </c>
      <c r="B103" t="s">
        <v>4520</v>
      </c>
      <c r="C103" t="s">
        <v>4649</v>
      </c>
      <c r="D103" t="s">
        <v>1846</v>
      </c>
      <c r="E103" t="s">
        <v>1946</v>
      </c>
      <c r="F103" t="s">
        <v>2840</v>
      </c>
      <c r="G103">
        <v>26</v>
      </c>
      <c r="H103">
        <v>29</v>
      </c>
      <c r="I103" t="s">
        <v>4708</v>
      </c>
      <c r="J103" t="s">
        <v>2839</v>
      </c>
    </row>
    <row r="104" spans="1:10">
      <c r="A104" t="s">
        <v>2841</v>
      </c>
      <c r="B104" t="s">
        <v>4520</v>
      </c>
      <c r="C104" t="s">
        <v>4649</v>
      </c>
      <c r="D104" t="s">
        <v>1846</v>
      </c>
      <c r="E104" t="s">
        <v>1947</v>
      </c>
      <c r="F104" t="s">
        <v>2843</v>
      </c>
      <c r="G104">
        <v>36</v>
      </c>
      <c r="H104">
        <v>40</v>
      </c>
      <c r="I104" t="s">
        <v>4708</v>
      </c>
      <c r="J104" t="s">
        <v>2842</v>
      </c>
    </row>
    <row r="105" spans="1:10">
      <c r="A105" t="s">
        <v>2844</v>
      </c>
      <c r="B105" t="s">
        <v>4520</v>
      </c>
      <c r="C105" t="s">
        <v>4649</v>
      </c>
      <c r="D105" t="s">
        <v>1846</v>
      </c>
      <c r="E105" t="s">
        <v>1948</v>
      </c>
      <c r="F105" t="s">
        <v>2846</v>
      </c>
      <c r="G105">
        <v>28</v>
      </c>
      <c r="H105">
        <v>31</v>
      </c>
      <c r="I105" t="s">
        <v>4708</v>
      </c>
      <c r="J105" t="s">
        <v>2845</v>
      </c>
    </row>
    <row r="106" spans="1:10">
      <c r="A106" t="s">
        <v>2847</v>
      </c>
      <c r="B106" t="s">
        <v>4520</v>
      </c>
      <c r="C106" t="s">
        <v>4649</v>
      </c>
      <c r="D106" t="s">
        <v>1846</v>
      </c>
      <c r="E106" t="s">
        <v>1949</v>
      </c>
      <c r="F106" t="s">
        <v>2849</v>
      </c>
      <c r="G106">
        <v>9</v>
      </c>
      <c r="H106">
        <v>10</v>
      </c>
      <c r="I106" t="s">
        <v>4708</v>
      </c>
      <c r="J106" t="s">
        <v>2848</v>
      </c>
    </row>
    <row r="107" spans="1:10">
      <c r="A107" t="s">
        <v>2850</v>
      </c>
      <c r="B107" t="s">
        <v>4521</v>
      </c>
      <c r="C107" t="s">
        <v>4649</v>
      </c>
      <c r="D107" t="s">
        <v>2548</v>
      </c>
      <c r="E107" t="s">
        <v>1945</v>
      </c>
      <c r="F107" t="s">
        <v>2852</v>
      </c>
      <c r="G107">
        <v>21</v>
      </c>
      <c r="H107">
        <v>24</v>
      </c>
      <c r="I107" t="s">
        <v>4708</v>
      </c>
      <c r="J107" t="s">
        <v>2851</v>
      </c>
    </row>
    <row r="108" spans="1:10">
      <c r="A108" t="s">
        <v>2853</v>
      </c>
      <c r="B108" t="s">
        <v>4521</v>
      </c>
      <c r="C108" t="s">
        <v>4649</v>
      </c>
      <c r="D108" t="s">
        <v>2548</v>
      </c>
      <c r="E108" t="s">
        <v>1946</v>
      </c>
      <c r="F108" t="s">
        <v>2855</v>
      </c>
      <c r="G108">
        <v>52</v>
      </c>
      <c r="H108">
        <v>58</v>
      </c>
      <c r="I108" t="s">
        <v>4708</v>
      </c>
      <c r="J108" t="s">
        <v>2854</v>
      </c>
    </row>
    <row r="109" spans="1:10">
      <c r="A109" t="s">
        <v>2856</v>
      </c>
      <c r="B109" t="s">
        <v>4521</v>
      </c>
      <c r="C109" t="s">
        <v>4649</v>
      </c>
      <c r="D109" t="s">
        <v>2548</v>
      </c>
      <c r="E109" t="s">
        <v>1947</v>
      </c>
      <c r="F109" t="s">
        <v>2858</v>
      </c>
      <c r="G109">
        <v>74</v>
      </c>
      <c r="H109">
        <v>82</v>
      </c>
      <c r="I109" t="s">
        <v>4708</v>
      </c>
      <c r="J109" t="s">
        <v>2857</v>
      </c>
    </row>
    <row r="110" spans="1:10">
      <c r="A110" t="s">
        <v>2859</v>
      </c>
      <c r="B110" t="s">
        <v>4521</v>
      </c>
      <c r="C110" t="s">
        <v>4649</v>
      </c>
      <c r="D110" t="s">
        <v>2548</v>
      </c>
      <c r="E110" t="s">
        <v>1948</v>
      </c>
      <c r="F110" t="s">
        <v>2861</v>
      </c>
      <c r="G110">
        <v>55</v>
      </c>
      <c r="H110">
        <v>61</v>
      </c>
      <c r="I110" t="s">
        <v>4708</v>
      </c>
      <c r="J110" t="s">
        <v>2860</v>
      </c>
    </row>
    <row r="111" spans="1:10">
      <c r="A111" t="s">
        <v>2862</v>
      </c>
      <c r="B111" t="s">
        <v>4521</v>
      </c>
      <c r="C111" t="s">
        <v>4649</v>
      </c>
      <c r="D111" t="s">
        <v>2548</v>
      </c>
      <c r="E111" t="s">
        <v>1949</v>
      </c>
      <c r="F111" t="s">
        <v>2864</v>
      </c>
      <c r="G111">
        <v>19</v>
      </c>
      <c r="H111">
        <v>21</v>
      </c>
      <c r="I111" t="s">
        <v>4708</v>
      </c>
      <c r="J111" t="s">
        <v>2863</v>
      </c>
    </row>
    <row r="112" spans="1:10">
      <c r="A112" t="s">
        <v>2865</v>
      </c>
      <c r="B112" t="s">
        <v>4522</v>
      </c>
      <c r="C112" t="s">
        <v>1922</v>
      </c>
      <c r="D112" t="s">
        <v>4694</v>
      </c>
      <c r="E112" t="s">
        <v>1945</v>
      </c>
      <c r="F112" t="s">
        <v>2867</v>
      </c>
      <c r="G112">
        <v>21</v>
      </c>
      <c r="H112">
        <v>24</v>
      </c>
      <c r="I112" t="s">
        <v>4708</v>
      </c>
      <c r="J112" t="s">
        <v>2866</v>
      </c>
    </row>
    <row r="113" spans="1:10">
      <c r="A113" t="s">
        <v>2868</v>
      </c>
      <c r="B113" t="s">
        <v>4522</v>
      </c>
      <c r="C113" t="s">
        <v>1922</v>
      </c>
      <c r="D113" t="s">
        <v>4694</v>
      </c>
      <c r="E113" t="s">
        <v>1946</v>
      </c>
      <c r="F113" t="s">
        <v>2870</v>
      </c>
      <c r="G113">
        <v>52</v>
      </c>
      <c r="H113">
        <v>58</v>
      </c>
      <c r="I113" t="s">
        <v>4708</v>
      </c>
      <c r="J113" t="s">
        <v>2869</v>
      </c>
    </row>
    <row r="114" spans="1:10">
      <c r="A114" t="s">
        <v>2871</v>
      </c>
      <c r="B114" t="s">
        <v>4522</v>
      </c>
      <c r="C114" t="s">
        <v>1922</v>
      </c>
      <c r="D114" t="s">
        <v>4694</v>
      </c>
      <c r="E114" t="s">
        <v>1947</v>
      </c>
      <c r="F114" t="s">
        <v>2873</v>
      </c>
      <c r="G114">
        <v>74</v>
      </c>
      <c r="H114">
        <v>82</v>
      </c>
      <c r="I114" t="s">
        <v>4708</v>
      </c>
      <c r="J114" t="s">
        <v>2872</v>
      </c>
    </row>
    <row r="115" spans="1:10">
      <c r="A115" t="s">
        <v>2874</v>
      </c>
      <c r="B115" t="s">
        <v>4522</v>
      </c>
      <c r="C115" t="s">
        <v>1922</v>
      </c>
      <c r="D115" t="s">
        <v>4694</v>
      </c>
      <c r="E115" t="s">
        <v>1948</v>
      </c>
      <c r="F115" t="s">
        <v>2876</v>
      </c>
      <c r="G115">
        <v>55</v>
      </c>
      <c r="H115">
        <v>61</v>
      </c>
      <c r="I115" t="s">
        <v>4708</v>
      </c>
      <c r="J115" t="s">
        <v>2875</v>
      </c>
    </row>
    <row r="116" spans="1:10">
      <c r="A116" t="s">
        <v>2877</v>
      </c>
      <c r="B116" t="s">
        <v>4522</v>
      </c>
      <c r="C116" t="s">
        <v>1922</v>
      </c>
      <c r="D116" t="s">
        <v>4694</v>
      </c>
      <c r="E116" t="s">
        <v>1949</v>
      </c>
      <c r="F116" t="s">
        <v>2879</v>
      </c>
      <c r="G116">
        <v>19</v>
      </c>
      <c r="H116">
        <v>21</v>
      </c>
      <c r="I116" t="s">
        <v>4708</v>
      </c>
      <c r="J116" t="s">
        <v>2878</v>
      </c>
    </row>
    <row r="117" spans="1:10">
      <c r="A117" t="s">
        <v>731</v>
      </c>
      <c r="B117" t="s">
        <v>2514</v>
      </c>
      <c r="C117" t="s">
        <v>4649</v>
      </c>
      <c r="D117" t="s">
        <v>1870</v>
      </c>
      <c r="E117" t="s">
        <v>1945</v>
      </c>
      <c r="F117" t="s">
        <v>1787</v>
      </c>
      <c r="G117">
        <v>36</v>
      </c>
      <c r="H117">
        <v>40</v>
      </c>
      <c r="I117" t="s">
        <v>4708</v>
      </c>
      <c r="J117" t="s">
        <v>1049</v>
      </c>
    </row>
    <row r="118" spans="1:10">
      <c r="A118" t="s">
        <v>732</v>
      </c>
      <c r="B118" t="s">
        <v>2514</v>
      </c>
      <c r="C118" t="s">
        <v>4649</v>
      </c>
      <c r="D118" t="s">
        <v>1870</v>
      </c>
      <c r="E118" t="s">
        <v>1946</v>
      </c>
      <c r="F118" t="s">
        <v>1788</v>
      </c>
      <c r="G118">
        <v>90</v>
      </c>
      <c r="H118">
        <v>99</v>
      </c>
      <c r="I118" t="s">
        <v>4708</v>
      </c>
      <c r="J118" t="s">
        <v>1050</v>
      </c>
    </row>
    <row r="119" spans="1:10">
      <c r="A119" t="s">
        <v>733</v>
      </c>
      <c r="B119" t="s">
        <v>2514</v>
      </c>
      <c r="C119" t="s">
        <v>4649</v>
      </c>
      <c r="D119" t="s">
        <v>1870</v>
      </c>
      <c r="E119" t="s">
        <v>1947</v>
      </c>
      <c r="F119" t="s">
        <v>1789</v>
      </c>
      <c r="G119">
        <v>128</v>
      </c>
      <c r="H119">
        <v>141</v>
      </c>
      <c r="I119" t="s">
        <v>4708</v>
      </c>
      <c r="J119" t="s">
        <v>1051</v>
      </c>
    </row>
    <row r="120" spans="1:10">
      <c r="A120" t="s">
        <v>734</v>
      </c>
      <c r="B120" t="s">
        <v>2514</v>
      </c>
      <c r="C120" t="s">
        <v>4649</v>
      </c>
      <c r="D120" t="s">
        <v>1870</v>
      </c>
      <c r="E120" t="s">
        <v>1948</v>
      </c>
      <c r="F120" t="s">
        <v>1790</v>
      </c>
      <c r="G120">
        <v>96</v>
      </c>
      <c r="H120">
        <v>106</v>
      </c>
      <c r="I120" t="s">
        <v>4708</v>
      </c>
      <c r="J120" t="s">
        <v>1052</v>
      </c>
    </row>
    <row r="121" spans="1:10">
      <c r="A121" t="s">
        <v>735</v>
      </c>
      <c r="B121" t="s">
        <v>2514</v>
      </c>
      <c r="C121" t="s">
        <v>4649</v>
      </c>
      <c r="D121" t="s">
        <v>1870</v>
      </c>
      <c r="E121" t="s">
        <v>1949</v>
      </c>
      <c r="F121" t="s">
        <v>1791</v>
      </c>
      <c r="G121">
        <v>40</v>
      </c>
      <c r="H121">
        <v>44</v>
      </c>
      <c r="I121" t="s">
        <v>4708</v>
      </c>
      <c r="J121" t="s">
        <v>1053</v>
      </c>
    </row>
    <row r="122" spans="1:10">
      <c r="A122" t="s">
        <v>736</v>
      </c>
      <c r="B122" t="s">
        <v>2515</v>
      </c>
      <c r="C122" t="s">
        <v>4649</v>
      </c>
      <c r="D122" t="s">
        <v>1850</v>
      </c>
      <c r="E122" t="s">
        <v>1945</v>
      </c>
      <c r="F122" t="s">
        <v>1792</v>
      </c>
      <c r="G122">
        <v>52</v>
      </c>
      <c r="H122">
        <v>58</v>
      </c>
      <c r="I122" t="s">
        <v>4708</v>
      </c>
      <c r="J122" t="s">
        <v>1054</v>
      </c>
    </row>
    <row r="123" spans="1:10">
      <c r="A123" t="s">
        <v>737</v>
      </c>
      <c r="B123" t="s">
        <v>2515</v>
      </c>
      <c r="C123" t="s">
        <v>4649</v>
      </c>
      <c r="D123" t="s">
        <v>1850</v>
      </c>
      <c r="E123" t="s">
        <v>1946</v>
      </c>
      <c r="F123" t="s">
        <v>1793</v>
      </c>
      <c r="G123">
        <v>129</v>
      </c>
      <c r="H123">
        <v>142</v>
      </c>
      <c r="I123" t="s">
        <v>4708</v>
      </c>
      <c r="J123" t="s">
        <v>1055</v>
      </c>
    </row>
    <row r="124" spans="1:10">
      <c r="A124" t="s">
        <v>738</v>
      </c>
      <c r="B124" t="s">
        <v>2515</v>
      </c>
      <c r="C124" t="s">
        <v>4649</v>
      </c>
      <c r="D124" t="s">
        <v>1850</v>
      </c>
      <c r="E124" t="s">
        <v>1947</v>
      </c>
      <c r="F124" t="s">
        <v>1794</v>
      </c>
      <c r="G124">
        <v>184</v>
      </c>
      <c r="H124">
        <v>203</v>
      </c>
      <c r="I124" t="s">
        <v>4708</v>
      </c>
      <c r="J124" t="s">
        <v>1056</v>
      </c>
    </row>
    <row r="125" spans="1:10">
      <c r="A125" t="s">
        <v>739</v>
      </c>
      <c r="B125" t="s">
        <v>2515</v>
      </c>
      <c r="C125" t="s">
        <v>4649</v>
      </c>
      <c r="D125" t="s">
        <v>1850</v>
      </c>
      <c r="E125" t="s">
        <v>1948</v>
      </c>
      <c r="F125" t="s">
        <v>1795</v>
      </c>
      <c r="G125">
        <v>136</v>
      </c>
      <c r="H125">
        <v>150</v>
      </c>
      <c r="I125" t="s">
        <v>4708</v>
      </c>
      <c r="J125" t="s">
        <v>1057</v>
      </c>
    </row>
    <row r="126" spans="1:10">
      <c r="A126" t="s">
        <v>740</v>
      </c>
      <c r="B126" t="s">
        <v>2515</v>
      </c>
      <c r="C126" t="s">
        <v>4649</v>
      </c>
      <c r="D126" t="s">
        <v>1850</v>
      </c>
      <c r="E126" t="s">
        <v>1949</v>
      </c>
      <c r="F126" t="s">
        <v>1796</v>
      </c>
      <c r="G126">
        <v>52</v>
      </c>
      <c r="H126">
        <v>58</v>
      </c>
      <c r="I126" t="s">
        <v>4708</v>
      </c>
      <c r="J126" t="s">
        <v>1058</v>
      </c>
    </row>
    <row r="127" spans="1:10">
      <c r="A127" t="s">
        <v>2880</v>
      </c>
      <c r="B127" t="s">
        <v>4523</v>
      </c>
      <c r="C127" t="s">
        <v>1922</v>
      </c>
      <c r="D127" t="s">
        <v>2547</v>
      </c>
      <c r="E127" t="s">
        <v>1945</v>
      </c>
      <c r="F127" t="s">
        <v>2882</v>
      </c>
      <c r="G127">
        <v>16</v>
      </c>
      <c r="H127">
        <v>18</v>
      </c>
      <c r="I127" t="s">
        <v>4708</v>
      </c>
      <c r="J127" t="s">
        <v>2881</v>
      </c>
    </row>
    <row r="128" spans="1:10">
      <c r="A128" t="s">
        <v>2883</v>
      </c>
      <c r="B128" t="s">
        <v>4523</v>
      </c>
      <c r="C128" t="s">
        <v>1922</v>
      </c>
      <c r="D128" t="s">
        <v>2547</v>
      </c>
      <c r="E128" t="s">
        <v>1946</v>
      </c>
      <c r="F128" t="s">
        <v>2885</v>
      </c>
      <c r="G128">
        <v>38</v>
      </c>
      <c r="H128">
        <v>42</v>
      </c>
      <c r="I128" t="s">
        <v>4708</v>
      </c>
      <c r="J128" t="s">
        <v>2884</v>
      </c>
    </row>
    <row r="129" spans="1:10">
      <c r="A129" t="s">
        <v>2886</v>
      </c>
      <c r="B129" t="s">
        <v>4523</v>
      </c>
      <c r="C129" t="s">
        <v>1922</v>
      </c>
      <c r="D129" t="s">
        <v>2547</v>
      </c>
      <c r="E129" t="s">
        <v>1947</v>
      </c>
      <c r="F129" t="s">
        <v>2888</v>
      </c>
      <c r="G129">
        <v>55</v>
      </c>
      <c r="H129">
        <v>61</v>
      </c>
      <c r="I129" t="s">
        <v>4708</v>
      </c>
      <c r="J129" t="s">
        <v>2887</v>
      </c>
    </row>
    <row r="130" spans="1:10">
      <c r="A130" t="s">
        <v>2889</v>
      </c>
      <c r="B130" t="s">
        <v>4523</v>
      </c>
      <c r="C130" t="s">
        <v>1922</v>
      </c>
      <c r="D130" t="s">
        <v>2547</v>
      </c>
      <c r="E130" t="s">
        <v>1948</v>
      </c>
      <c r="F130" t="s">
        <v>2891</v>
      </c>
      <c r="G130">
        <v>40</v>
      </c>
      <c r="H130">
        <v>44</v>
      </c>
      <c r="I130" t="s">
        <v>4708</v>
      </c>
      <c r="J130" t="s">
        <v>2890</v>
      </c>
    </row>
    <row r="131" spans="1:10">
      <c r="A131" t="s">
        <v>2892</v>
      </c>
      <c r="B131" t="s">
        <v>4523</v>
      </c>
      <c r="C131" t="s">
        <v>1922</v>
      </c>
      <c r="D131" t="s">
        <v>2547</v>
      </c>
      <c r="E131" t="s">
        <v>1949</v>
      </c>
      <c r="F131" t="s">
        <v>2894</v>
      </c>
      <c r="G131">
        <v>12</v>
      </c>
      <c r="H131">
        <v>14</v>
      </c>
      <c r="I131" t="s">
        <v>4708</v>
      </c>
      <c r="J131" t="s">
        <v>2893</v>
      </c>
    </row>
    <row r="132" spans="1:10">
      <c r="A132" t="s">
        <v>2895</v>
      </c>
      <c r="B132" t="s">
        <v>4524</v>
      </c>
      <c r="C132" t="s">
        <v>4650</v>
      </c>
      <c r="D132" t="s">
        <v>1850</v>
      </c>
      <c r="E132" t="s">
        <v>1945</v>
      </c>
      <c r="F132" t="s">
        <v>2897</v>
      </c>
      <c r="G132">
        <v>10</v>
      </c>
      <c r="H132">
        <v>11</v>
      </c>
      <c r="I132" t="s">
        <v>4709</v>
      </c>
      <c r="J132" t="s">
        <v>2896</v>
      </c>
    </row>
    <row r="133" spans="1:10">
      <c r="A133" t="s">
        <v>2898</v>
      </c>
      <c r="B133" t="s">
        <v>4524</v>
      </c>
      <c r="C133" t="s">
        <v>4650</v>
      </c>
      <c r="D133" t="s">
        <v>1850</v>
      </c>
      <c r="E133" t="s">
        <v>1946</v>
      </c>
      <c r="F133" t="s">
        <v>2900</v>
      </c>
      <c r="G133">
        <v>25</v>
      </c>
      <c r="H133">
        <v>28</v>
      </c>
      <c r="I133" t="s">
        <v>4709</v>
      </c>
      <c r="J133" t="s">
        <v>2899</v>
      </c>
    </row>
    <row r="134" spans="1:10">
      <c r="A134" t="s">
        <v>2901</v>
      </c>
      <c r="B134" t="s">
        <v>4524</v>
      </c>
      <c r="C134" t="s">
        <v>4650</v>
      </c>
      <c r="D134" t="s">
        <v>1850</v>
      </c>
      <c r="E134" t="s">
        <v>1947</v>
      </c>
      <c r="F134" t="s">
        <v>2903</v>
      </c>
      <c r="G134">
        <v>37</v>
      </c>
      <c r="H134">
        <v>41</v>
      </c>
      <c r="I134" t="s">
        <v>4709</v>
      </c>
      <c r="J134" t="s">
        <v>2902</v>
      </c>
    </row>
    <row r="135" spans="1:10">
      <c r="A135" t="s">
        <v>2904</v>
      </c>
      <c r="B135" t="s">
        <v>4524</v>
      </c>
      <c r="C135" t="s">
        <v>4650</v>
      </c>
      <c r="D135" t="s">
        <v>1850</v>
      </c>
      <c r="E135" t="s">
        <v>1948</v>
      </c>
      <c r="F135" t="s">
        <v>2906</v>
      </c>
      <c r="G135">
        <v>28</v>
      </c>
      <c r="H135">
        <v>31</v>
      </c>
      <c r="I135" t="s">
        <v>4709</v>
      </c>
      <c r="J135" t="s">
        <v>2905</v>
      </c>
    </row>
    <row r="136" spans="1:10">
      <c r="A136" t="s">
        <v>2907</v>
      </c>
      <c r="B136" t="s">
        <v>4525</v>
      </c>
      <c r="C136" t="s">
        <v>4650</v>
      </c>
      <c r="D136" t="s">
        <v>4692</v>
      </c>
      <c r="E136" t="s">
        <v>1945</v>
      </c>
      <c r="F136" t="s">
        <v>2909</v>
      </c>
      <c r="G136">
        <v>10</v>
      </c>
      <c r="H136">
        <v>11</v>
      </c>
      <c r="I136" t="s">
        <v>4709</v>
      </c>
      <c r="J136" t="s">
        <v>2908</v>
      </c>
    </row>
    <row r="137" spans="1:10">
      <c r="A137" t="s">
        <v>2910</v>
      </c>
      <c r="B137" t="s">
        <v>4525</v>
      </c>
      <c r="C137" t="s">
        <v>4650</v>
      </c>
      <c r="D137" t="s">
        <v>4692</v>
      </c>
      <c r="E137" t="s">
        <v>1946</v>
      </c>
      <c r="F137" t="s">
        <v>2912</v>
      </c>
      <c r="G137">
        <v>25</v>
      </c>
      <c r="H137">
        <v>28</v>
      </c>
      <c r="I137" t="s">
        <v>4709</v>
      </c>
      <c r="J137" t="s">
        <v>2911</v>
      </c>
    </row>
    <row r="138" spans="1:10">
      <c r="A138" t="s">
        <v>2913</v>
      </c>
      <c r="B138" t="s">
        <v>4525</v>
      </c>
      <c r="C138" t="s">
        <v>4650</v>
      </c>
      <c r="D138" t="s">
        <v>4692</v>
      </c>
      <c r="E138" t="s">
        <v>1947</v>
      </c>
      <c r="F138" t="s">
        <v>2915</v>
      </c>
      <c r="G138">
        <v>37</v>
      </c>
      <c r="H138">
        <v>41</v>
      </c>
      <c r="I138" t="s">
        <v>4709</v>
      </c>
      <c r="J138" t="s">
        <v>2914</v>
      </c>
    </row>
    <row r="139" spans="1:10">
      <c r="A139" t="s">
        <v>2916</v>
      </c>
      <c r="B139" t="s">
        <v>4525</v>
      </c>
      <c r="C139" t="s">
        <v>4650</v>
      </c>
      <c r="D139" t="s">
        <v>4692</v>
      </c>
      <c r="E139" t="s">
        <v>1948</v>
      </c>
      <c r="F139" t="s">
        <v>2918</v>
      </c>
      <c r="G139">
        <v>28</v>
      </c>
      <c r="H139">
        <v>31</v>
      </c>
      <c r="I139" t="s">
        <v>4709</v>
      </c>
      <c r="J139" t="s">
        <v>2917</v>
      </c>
    </row>
    <row r="140" spans="1:10">
      <c r="A140" t="s">
        <v>2919</v>
      </c>
      <c r="B140" t="s">
        <v>4526</v>
      </c>
      <c r="C140" t="s">
        <v>4650</v>
      </c>
      <c r="D140" t="s">
        <v>1890</v>
      </c>
      <c r="E140" t="s">
        <v>1945</v>
      </c>
      <c r="F140" t="s">
        <v>2921</v>
      </c>
      <c r="G140">
        <v>10</v>
      </c>
      <c r="H140">
        <v>11</v>
      </c>
      <c r="I140" t="s">
        <v>4709</v>
      </c>
      <c r="J140" t="s">
        <v>2920</v>
      </c>
    </row>
    <row r="141" spans="1:10">
      <c r="A141" t="s">
        <v>2922</v>
      </c>
      <c r="B141" t="s">
        <v>4526</v>
      </c>
      <c r="C141" t="s">
        <v>4650</v>
      </c>
      <c r="D141" t="s">
        <v>1890</v>
      </c>
      <c r="E141" t="s">
        <v>1946</v>
      </c>
      <c r="F141" t="s">
        <v>2924</v>
      </c>
      <c r="G141">
        <v>25</v>
      </c>
      <c r="H141">
        <v>28</v>
      </c>
      <c r="I141" t="s">
        <v>4709</v>
      </c>
      <c r="J141" t="s">
        <v>2923</v>
      </c>
    </row>
    <row r="142" spans="1:10">
      <c r="A142" t="s">
        <v>2925</v>
      </c>
      <c r="B142" t="s">
        <v>4526</v>
      </c>
      <c r="C142" t="s">
        <v>4650</v>
      </c>
      <c r="D142" t="s">
        <v>1890</v>
      </c>
      <c r="E142" t="s">
        <v>1947</v>
      </c>
      <c r="F142" t="s">
        <v>2927</v>
      </c>
      <c r="G142">
        <v>37</v>
      </c>
      <c r="H142">
        <v>41</v>
      </c>
      <c r="I142" t="s">
        <v>4709</v>
      </c>
      <c r="J142" t="s">
        <v>2926</v>
      </c>
    </row>
    <row r="143" spans="1:10">
      <c r="A143" t="s">
        <v>2928</v>
      </c>
      <c r="B143" t="s">
        <v>4526</v>
      </c>
      <c r="C143" t="s">
        <v>4650</v>
      </c>
      <c r="D143" t="s">
        <v>1890</v>
      </c>
      <c r="E143" t="s">
        <v>1948</v>
      </c>
      <c r="F143" t="s">
        <v>2930</v>
      </c>
      <c r="G143">
        <v>28</v>
      </c>
      <c r="H143">
        <v>31</v>
      </c>
      <c r="I143" t="s">
        <v>4709</v>
      </c>
      <c r="J143" t="s">
        <v>2929</v>
      </c>
    </row>
    <row r="144" spans="1:10">
      <c r="A144" t="s">
        <v>2931</v>
      </c>
      <c r="B144" t="s">
        <v>4527</v>
      </c>
      <c r="C144" t="s">
        <v>4650</v>
      </c>
      <c r="D144" t="s">
        <v>1853</v>
      </c>
      <c r="E144" t="s">
        <v>1945</v>
      </c>
      <c r="F144" t="s">
        <v>2933</v>
      </c>
      <c r="G144">
        <v>10</v>
      </c>
      <c r="H144">
        <v>11</v>
      </c>
      <c r="I144" t="s">
        <v>4709</v>
      </c>
      <c r="J144" t="s">
        <v>2932</v>
      </c>
    </row>
    <row r="145" spans="1:10">
      <c r="A145" t="s">
        <v>2934</v>
      </c>
      <c r="B145" t="s">
        <v>4527</v>
      </c>
      <c r="C145" t="s">
        <v>4650</v>
      </c>
      <c r="D145" t="s">
        <v>1853</v>
      </c>
      <c r="E145" t="s">
        <v>1946</v>
      </c>
      <c r="F145" t="s">
        <v>2936</v>
      </c>
      <c r="G145">
        <v>25</v>
      </c>
      <c r="H145">
        <v>28</v>
      </c>
      <c r="I145" t="s">
        <v>4709</v>
      </c>
      <c r="J145" t="s">
        <v>2935</v>
      </c>
    </row>
    <row r="146" spans="1:10">
      <c r="A146" t="s">
        <v>2937</v>
      </c>
      <c r="B146" t="s">
        <v>4527</v>
      </c>
      <c r="C146" t="s">
        <v>4650</v>
      </c>
      <c r="D146" t="s">
        <v>1853</v>
      </c>
      <c r="E146" t="s">
        <v>1947</v>
      </c>
      <c r="F146" t="s">
        <v>2939</v>
      </c>
      <c r="G146">
        <v>37</v>
      </c>
      <c r="H146">
        <v>41</v>
      </c>
      <c r="I146" t="s">
        <v>4709</v>
      </c>
      <c r="J146" t="s">
        <v>2938</v>
      </c>
    </row>
    <row r="147" spans="1:10">
      <c r="A147" t="s">
        <v>2940</v>
      </c>
      <c r="B147" t="s">
        <v>4527</v>
      </c>
      <c r="C147" t="s">
        <v>4650</v>
      </c>
      <c r="D147" t="s">
        <v>1853</v>
      </c>
      <c r="E147" t="s">
        <v>1948</v>
      </c>
      <c r="F147" t="s">
        <v>2942</v>
      </c>
      <c r="G147">
        <v>28</v>
      </c>
      <c r="H147">
        <v>31</v>
      </c>
      <c r="I147" t="s">
        <v>4709</v>
      </c>
      <c r="J147" t="s">
        <v>2941</v>
      </c>
    </row>
    <row r="148" spans="1:10">
      <c r="A148" t="s">
        <v>2943</v>
      </c>
      <c r="B148" t="s">
        <v>4528</v>
      </c>
      <c r="C148" t="s">
        <v>4651</v>
      </c>
      <c r="D148" t="s">
        <v>1850</v>
      </c>
      <c r="E148" t="s">
        <v>1945</v>
      </c>
      <c r="F148" t="s">
        <v>2945</v>
      </c>
      <c r="G148">
        <v>25</v>
      </c>
      <c r="H148">
        <v>28</v>
      </c>
      <c r="I148" t="s">
        <v>4710</v>
      </c>
      <c r="J148" t="s">
        <v>2944</v>
      </c>
    </row>
    <row r="149" spans="1:10">
      <c r="A149" t="s">
        <v>2946</v>
      </c>
      <c r="B149" t="s">
        <v>4528</v>
      </c>
      <c r="C149" t="s">
        <v>4651</v>
      </c>
      <c r="D149" t="s">
        <v>1850</v>
      </c>
      <c r="E149" t="s">
        <v>1946</v>
      </c>
      <c r="F149" t="s">
        <v>2948</v>
      </c>
      <c r="G149">
        <v>38</v>
      </c>
      <c r="H149">
        <v>42</v>
      </c>
      <c r="I149" t="s">
        <v>4710</v>
      </c>
      <c r="J149" t="s">
        <v>2947</v>
      </c>
    </row>
    <row r="150" spans="1:10">
      <c r="A150" t="s">
        <v>2949</v>
      </c>
      <c r="B150" t="s">
        <v>4528</v>
      </c>
      <c r="C150" t="s">
        <v>4651</v>
      </c>
      <c r="D150" t="s">
        <v>1850</v>
      </c>
      <c r="E150" t="s">
        <v>1947</v>
      </c>
      <c r="F150" t="s">
        <v>2951</v>
      </c>
      <c r="G150">
        <v>27</v>
      </c>
      <c r="H150">
        <v>30</v>
      </c>
      <c r="I150" t="s">
        <v>4710</v>
      </c>
      <c r="J150" t="s">
        <v>2950</v>
      </c>
    </row>
    <row r="151" spans="1:10">
      <c r="A151" t="s">
        <v>2952</v>
      </c>
      <c r="B151" t="s">
        <v>4528</v>
      </c>
      <c r="C151" t="s">
        <v>4651</v>
      </c>
      <c r="D151" t="s">
        <v>1850</v>
      </c>
      <c r="E151" t="s">
        <v>1948</v>
      </c>
      <c r="F151" t="s">
        <v>2954</v>
      </c>
      <c r="G151">
        <v>12</v>
      </c>
      <c r="H151">
        <v>14</v>
      </c>
      <c r="I151" t="s">
        <v>4710</v>
      </c>
      <c r="J151" t="s">
        <v>2953</v>
      </c>
    </row>
    <row r="152" spans="1:10">
      <c r="A152" t="s">
        <v>2955</v>
      </c>
      <c r="B152" t="s">
        <v>4529</v>
      </c>
      <c r="C152" t="s">
        <v>4651</v>
      </c>
      <c r="D152" t="s">
        <v>1890</v>
      </c>
      <c r="E152" t="s">
        <v>1945</v>
      </c>
      <c r="F152" t="s">
        <v>2957</v>
      </c>
      <c r="G152">
        <v>25</v>
      </c>
      <c r="H152">
        <v>28</v>
      </c>
      <c r="I152" t="s">
        <v>4710</v>
      </c>
      <c r="J152" t="s">
        <v>2956</v>
      </c>
    </row>
    <row r="153" spans="1:10">
      <c r="A153" t="s">
        <v>2958</v>
      </c>
      <c r="B153" t="s">
        <v>4529</v>
      </c>
      <c r="C153" t="s">
        <v>4651</v>
      </c>
      <c r="D153" t="s">
        <v>1890</v>
      </c>
      <c r="E153" t="s">
        <v>1946</v>
      </c>
      <c r="F153" t="s">
        <v>2960</v>
      </c>
      <c r="G153">
        <v>38</v>
      </c>
      <c r="H153">
        <v>42</v>
      </c>
      <c r="I153" t="s">
        <v>4710</v>
      </c>
      <c r="J153" t="s">
        <v>2959</v>
      </c>
    </row>
    <row r="154" spans="1:10">
      <c r="A154" t="s">
        <v>2961</v>
      </c>
      <c r="B154" t="s">
        <v>4529</v>
      </c>
      <c r="C154" t="s">
        <v>4651</v>
      </c>
      <c r="D154" t="s">
        <v>1890</v>
      </c>
      <c r="E154" t="s">
        <v>1947</v>
      </c>
      <c r="F154" t="s">
        <v>2963</v>
      </c>
      <c r="G154">
        <v>27</v>
      </c>
      <c r="H154">
        <v>30</v>
      </c>
      <c r="I154" t="s">
        <v>4710</v>
      </c>
      <c r="J154" t="s">
        <v>2962</v>
      </c>
    </row>
    <row r="155" spans="1:10">
      <c r="A155" t="s">
        <v>2964</v>
      </c>
      <c r="B155" t="s">
        <v>4529</v>
      </c>
      <c r="C155" t="s">
        <v>4651</v>
      </c>
      <c r="D155" t="s">
        <v>1890</v>
      </c>
      <c r="E155" t="s">
        <v>1948</v>
      </c>
      <c r="F155" t="s">
        <v>2966</v>
      </c>
      <c r="G155">
        <v>12</v>
      </c>
      <c r="H155">
        <v>14</v>
      </c>
      <c r="I155" t="s">
        <v>4710</v>
      </c>
      <c r="J155" t="s">
        <v>2965</v>
      </c>
    </row>
    <row r="156" spans="1:10">
      <c r="A156" t="s">
        <v>2967</v>
      </c>
      <c r="B156" t="s">
        <v>4530</v>
      </c>
      <c r="C156" t="s">
        <v>4651</v>
      </c>
      <c r="D156" t="s">
        <v>4692</v>
      </c>
      <c r="E156" t="s">
        <v>1945</v>
      </c>
      <c r="F156" t="s">
        <v>2969</v>
      </c>
      <c r="G156">
        <v>25</v>
      </c>
      <c r="H156">
        <v>28</v>
      </c>
      <c r="I156" t="s">
        <v>4710</v>
      </c>
      <c r="J156" t="s">
        <v>2968</v>
      </c>
    </row>
    <row r="157" spans="1:10">
      <c r="A157" t="s">
        <v>2970</v>
      </c>
      <c r="B157" t="s">
        <v>4530</v>
      </c>
      <c r="C157" t="s">
        <v>4651</v>
      </c>
      <c r="D157" t="s">
        <v>4692</v>
      </c>
      <c r="E157" t="s">
        <v>1946</v>
      </c>
      <c r="F157" t="s">
        <v>2972</v>
      </c>
      <c r="G157">
        <v>38</v>
      </c>
      <c r="H157">
        <v>42</v>
      </c>
      <c r="I157" t="s">
        <v>4710</v>
      </c>
      <c r="J157" t="s">
        <v>2971</v>
      </c>
    </row>
    <row r="158" spans="1:10">
      <c r="A158" t="s">
        <v>2973</v>
      </c>
      <c r="B158" t="s">
        <v>4530</v>
      </c>
      <c r="C158" t="s">
        <v>4651</v>
      </c>
      <c r="D158" t="s">
        <v>4692</v>
      </c>
      <c r="E158" t="s">
        <v>1947</v>
      </c>
      <c r="F158" t="s">
        <v>2975</v>
      </c>
      <c r="G158">
        <v>27</v>
      </c>
      <c r="H158">
        <v>30</v>
      </c>
      <c r="I158" t="s">
        <v>4710</v>
      </c>
      <c r="J158" t="s">
        <v>2974</v>
      </c>
    </row>
    <row r="159" spans="1:10">
      <c r="A159" t="s">
        <v>2976</v>
      </c>
      <c r="B159" t="s">
        <v>4530</v>
      </c>
      <c r="C159" t="s">
        <v>4651</v>
      </c>
      <c r="D159" t="s">
        <v>4692</v>
      </c>
      <c r="E159" t="s">
        <v>1948</v>
      </c>
      <c r="F159" t="s">
        <v>2978</v>
      </c>
      <c r="G159">
        <v>12</v>
      </c>
      <c r="H159">
        <v>14</v>
      </c>
      <c r="I159" t="s">
        <v>4710</v>
      </c>
      <c r="J159" t="s">
        <v>2977</v>
      </c>
    </row>
    <row r="160" spans="1:10">
      <c r="A160" t="s">
        <v>2979</v>
      </c>
      <c r="B160" t="s">
        <v>4531</v>
      </c>
      <c r="C160" t="s">
        <v>4651</v>
      </c>
      <c r="D160" t="s">
        <v>1853</v>
      </c>
      <c r="E160" t="s">
        <v>1945</v>
      </c>
      <c r="F160" t="s">
        <v>2981</v>
      </c>
      <c r="G160">
        <v>25</v>
      </c>
      <c r="H160">
        <v>28</v>
      </c>
      <c r="I160" t="s">
        <v>4710</v>
      </c>
      <c r="J160" t="s">
        <v>2980</v>
      </c>
    </row>
    <row r="161" spans="1:10">
      <c r="A161" t="s">
        <v>2982</v>
      </c>
      <c r="B161" t="s">
        <v>4531</v>
      </c>
      <c r="C161" t="s">
        <v>4651</v>
      </c>
      <c r="D161" t="s">
        <v>1853</v>
      </c>
      <c r="E161" t="s">
        <v>1946</v>
      </c>
      <c r="F161" t="s">
        <v>2984</v>
      </c>
      <c r="G161">
        <v>38</v>
      </c>
      <c r="H161">
        <v>42</v>
      </c>
      <c r="I161" t="s">
        <v>4710</v>
      </c>
      <c r="J161" t="s">
        <v>2983</v>
      </c>
    </row>
    <row r="162" spans="1:10">
      <c r="A162" t="s">
        <v>2985</v>
      </c>
      <c r="B162" t="s">
        <v>4531</v>
      </c>
      <c r="C162" t="s">
        <v>4651</v>
      </c>
      <c r="D162" t="s">
        <v>1853</v>
      </c>
      <c r="E162" t="s">
        <v>1947</v>
      </c>
      <c r="F162" t="s">
        <v>2987</v>
      </c>
      <c r="G162">
        <v>27</v>
      </c>
      <c r="H162">
        <v>30</v>
      </c>
      <c r="I162" t="s">
        <v>4710</v>
      </c>
      <c r="J162" t="s">
        <v>2986</v>
      </c>
    </row>
    <row r="163" spans="1:10">
      <c r="A163" t="s">
        <v>2988</v>
      </c>
      <c r="B163" t="s">
        <v>4531</v>
      </c>
      <c r="C163" t="s">
        <v>4651</v>
      </c>
      <c r="D163" t="s">
        <v>1853</v>
      </c>
      <c r="E163" t="s">
        <v>1948</v>
      </c>
      <c r="F163" t="s">
        <v>2990</v>
      </c>
      <c r="G163">
        <v>12</v>
      </c>
      <c r="H163">
        <v>14</v>
      </c>
      <c r="I163" t="s">
        <v>4710</v>
      </c>
      <c r="J163" t="s">
        <v>2989</v>
      </c>
    </row>
    <row r="164" spans="1:10">
      <c r="A164" t="s">
        <v>2991</v>
      </c>
      <c r="B164" t="s">
        <v>4532</v>
      </c>
      <c r="C164" t="s">
        <v>4652</v>
      </c>
      <c r="D164" t="s">
        <v>1850</v>
      </c>
      <c r="E164" t="s">
        <v>1945</v>
      </c>
      <c r="F164" t="s">
        <v>2993</v>
      </c>
      <c r="G164">
        <v>26</v>
      </c>
      <c r="H164">
        <v>29</v>
      </c>
      <c r="I164" t="s">
        <v>4711</v>
      </c>
      <c r="J164" t="s">
        <v>2992</v>
      </c>
    </row>
    <row r="165" spans="1:10">
      <c r="A165" t="s">
        <v>2994</v>
      </c>
      <c r="B165" t="s">
        <v>4532</v>
      </c>
      <c r="C165" t="s">
        <v>4652</v>
      </c>
      <c r="D165" t="s">
        <v>1850</v>
      </c>
      <c r="E165" t="s">
        <v>1946</v>
      </c>
      <c r="F165" t="s">
        <v>2996</v>
      </c>
      <c r="G165">
        <v>64</v>
      </c>
      <c r="H165">
        <v>71</v>
      </c>
      <c r="I165" t="s">
        <v>4711</v>
      </c>
      <c r="J165" t="s">
        <v>2995</v>
      </c>
    </row>
    <row r="166" spans="1:10">
      <c r="A166" t="s">
        <v>2997</v>
      </c>
      <c r="B166" t="s">
        <v>4532</v>
      </c>
      <c r="C166" t="s">
        <v>4652</v>
      </c>
      <c r="D166" t="s">
        <v>1850</v>
      </c>
      <c r="E166" t="s">
        <v>1947</v>
      </c>
      <c r="F166" t="s">
        <v>2999</v>
      </c>
      <c r="G166">
        <v>92</v>
      </c>
      <c r="H166">
        <v>102</v>
      </c>
      <c r="I166" t="s">
        <v>4711</v>
      </c>
      <c r="J166" t="s">
        <v>2998</v>
      </c>
    </row>
    <row r="167" spans="1:10">
      <c r="A167" t="s">
        <v>3000</v>
      </c>
      <c r="B167" t="s">
        <v>4532</v>
      </c>
      <c r="C167" t="s">
        <v>4652</v>
      </c>
      <c r="D167" t="s">
        <v>1850</v>
      </c>
      <c r="E167" t="s">
        <v>1948</v>
      </c>
      <c r="F167" t="s">
        <v>3002</v>
      </c>
      <c r="G167">
        <v>69</v>
      </c>
      <c r="H167">
        <v>76</v>
      </c>
      <c r="I167" t="s">
        <v>4711</v>
      </c>
      <c r="J167" t="s">
        <v>3001</v>
      </c>
    </row>
    <row r="168" spans="1:10">
      <c r="A168" t="s">
        <v>3003</v>
      </c>
      <c r="B168" t="s">
        <v>4533</v>
      </c>
      <c r="C168" t="s">
        <v>4652</v>
      </c>
      <c r="D168" t="s">
        <v>1895</v>
      </c>
      <c r="E168" t="s">
        <v>1945</v>
      </c>
      <c r="F168" t="s">
        <v>3005</v>
      </c>
      <c r="G168">
        <v>17</v>
      </c>
      <c r="H168">
        <v>19</v>
      </c>
      <c r="I168" t="s">
        <v>4711</v>
      </c>
      <c r="J168" t="s">
        <v>3004</v>
      </c>
    </row>
    <row r="169" spans="1:10">
      <c r="A169" t="s">
        <v>3006</v>
      </c>
      <c r="B169" t="s">
        <v>4533</v>
      </c>
      <c r="C169" t="s">
        <v>4652</v>
      </c>
      <c r="D169" t="s">
        <v>1895</v>
      </c>
      <c r="E169" t="s">
        <v>1946</v>
      </c>
      <c r="F169" t="s">
        <v>3008</v>
      </c>
      <c r="G169">
        <v>39</v>
      </c>
      <c r="H169">
        <v>43</v>
      </c>
      <c r="I169" t="s">
        <v>4711</v>
      </c>
      <c r="J169" t="s">
        <v>3007</v>
      </c>
    </row>
    <row r="170" spans="1:10">
      <c r="A170" t="s">
        <v>3009</v>
      </c>
      <c r="B170" t="s">
        <v>4533</v>
      </c>
      <c r="C170" t="s">
        <v>4652</v>
      </c>
      <c r="D170" t="s">
        <v>1895</v>
      </c>
      <c r="E170" t="s">
        <v>1947</v>
      </c>
      <c r="F170" t="s">
        <v>3011</v>
      </c>
      <c r="G170">
        <v>54</v>
      </c>
      <c r="H170">
        <v>60</v>
      </c>
      <c r="I170" t="s">
        <v>4711</v>
      </c>
      <c r="J170" t="s">
        <v>3010</v>
      </c>
    </row>
    <row r="171" spans="1:10">
      <c r="A171" t="s">
        <v>3012</v>
      </c>
      <c r="B171" t="s">
        <v>4533</v>
      </c>
      <c r="C171" t="s">
        <v>4652</v>
      </c>
      <c r="D171" t="s">
        <v>1895</v>
      </c>
      <c r="E171" t="s">
        <v>1948</v>
      </c>
      <c r="F171" t="s">
        <v>3014</v>
      </c>
      <c r="G171">
        <v>41</v>
      </c>
      <c r="H171">
        <v>46</v>
      </c>
      <c r="I171" t="s">
        <v>4711</v>
      </c>
      <c r="J171" t="s">
        <v>3013</v>
      </c>
    </row>
    <row r="172" spans="1:10">
      <c r="A172" t="s">
        <v>3015</v>
      </c>
      <c r="B172" t="s">
        <v>4534</v>
      </c>
      <c r="C172" t="s">
        <v>4653</v>
      </c>
      <c r="D172" t="s">
        <v>4695</v>
      </c>
      <c r="E172" t="s">
        <v>1945</v>
      </c>
      <c r="F172" t="s">
        <v>3017</v>
      </c>
      <c r="G172">
        <v>10</v>
      </c>
      <c r="H172">
        <v>11</v>
      </c>
      <c r="I172" t="s">
        <v>4711</v>
      </c>
      <c r="J172" t="s">
        <v>3016</v>
      </c>
    </row>
    <row r="173" spans="1:10">
      <c r="A173" t="s">
        <v>3018</v>
      </c>
      <c r="B173" t="s">
        <v>4534</v>
      </c>
      <c r="C173" t="s">
        <v>4653</v>
      </c>
      <c r="D173" t="s">
        <v>4695</v>
      </c>
      <c r="E173" t="s">
        <v>1946</v>
      </c>
      <c r="F173" t="s">
        <v>3020</v>
      </c>
      <c r="G173">
        <v>25</v>
      </c>
      <c r="H173">
        <v>28</v>
      </c>
      <c r="I173" t="s">
        <v>4711</v>
      </c>
      <c r="J173" t="s">
        <v>3019</v>
      </c>
    </row>
    <row r="174" spans="1:10">
      <c r="A174" t="s">
        <v>3021</v>
      </c>
      <c r="B174" t="s">
        <v>4534</v>
      </c>
      <c r="C174" t="s">
        <v>4653</v>
      </c>
      <c r="D174" t="s">
        <v>4695</v>
      </c>
      <c r="E174" t="s">
        <v>1947</v>
      </c>
      <c r="F174" t="s">
        <v>3023</v>
      </c>
      <c r="G174">
        <v>37</v>
      </c>
      <c r="H174">
        <v>41</v>
      </c>
      <c r="I174" t="s">
        <v>4711</v>
      </c>
      <c r="J174" t="s">
        <v>3022</v>
      </c>
    </row>
    <row r="175" spans="1:10">
      <c r="A175" t="s">
        <v>3024</v>
      </c>
      <c r="B175" t="s">
        <v>4534</v>
      </c>
      <c r="C175" t="s">
        <v>4653</v>
      </c>
      <c r="D175" t="s">
        <v>4695</v>
      </c>
      <c r="E175" t="s">
        <v>1948</v>
      </c>
      <c r="F175" t="s">
        <v>3026</v>
      </c>
      <c r="G175">
        <v>28</v>
      </c>
      <c r="H175">
        <v>31</v>
      </c>
      <c r="I175" t="s">
        <v>4711</v>
      </c>
      <c r="J175" t="s">
        <v>3025</v>
      </c>
    </row>
    <row r="176" spans="1:10">
      <c r="A176" t="s">
        <v>3027</v>
      </c>
      <c r="B176" t="s">
        <v>4535</v>
      </c>
      <c r="C176" t="s">
        <v>4654</v>
      </c>
      <c r="D176" t="s">
        <v>1893</v>
      </c>
      <c r="E176" t="s">
        <v>1945</v>
      </c>
      <c r="F176" t="s">
        <v>3029</v>
      </c>
      <c r="G176">
        <v>10</v>
      </c>
      <c r="H176">
        <v>11</v>
      </c>
      <c r="I176" t="s">
        <v>4711</v>
      </c>
      <c r="J176" t="s">
        <v>3028</v>
      </c>
    </row>
    <row r="177" spans="1:10">
      <c r="A177" t="s">
        <v>3030</v>
      </c>
      <c r="B177" t="s">
        <v>4535</v>
      </c>
      <c r="C177" t="s">
        <v>4654</v>
      </c>
      <c r="D177" t="s">
        <v>1893</v>
      </c>
      <c r="E177" t="s">
        <v>1946</v>
      </c>
      <c r="F177" t="s">
        <v>3032</v>
      </c>
      <c r="G177">
        <v>25</v>
      </c>
      <c r="H177">
        <v>28</v>
      </c>
      <c r="I177" t="s">
        <v>4711</v>
      </c>
      <c r="J177" t="s">
        <v>3031</v>
      </c>
    </row>
    <row r="178" spans="1:10">
      <c r="A178" t="s">
        <v>3033</v>
      </c>
      <c r="B178" t="s">
        <v>4535</v>
      </c>
      <c r="C178" t="s">
        <v>4654</v>
      </c>
      <c r="D178" t="s">
        <v>1893</v>
      </c>
      <c r="E178" t="s">
        <v>1947</v>
      </c>
      <c r="F178" t="s">
        <v>3035</v>
      </c>
      <c r="G178">
        <v>37</v>
      </c>
      <c r="H178">
        <v>41</v>
      </c>
      <c r="I178" t="s">
        <v>4711</v>
      </c>
      <c r="J178" t="s">
        <v>3034</v>
      </c>
    </row>
    <row r="179" spans="1:10">
      <c r="A179" t="s">
        <v>3036</v>
      </c>
      <c r="B179" t="s">
        <v>4535</v>
      </c>
      <c r="C179" t="s">
        <v>4654</v>
      </c>
      <c r="D179" t="s">
        <v>1893</v>
      </c>
      <c r="E179" t="s">
        <v>1948</v>
      </c>
      <c r="F179" t="s">
        <v>3038</v>
      </c>
      <c r="G179">
        <v>28</v>
      </c>
      <c r="H179">
        <v>31</v>
      </c>
      <c r="I179" t="s">
        <v>4711</v>
      </c>
      <c r="J179" t="s">
        <v>3037</v>
      </c>
    </row>
    <row r="180" spans="1:10">
      <c r="A180" t="s">
        <v>3039</v>
      </c>
      <c r="B180" t="s">
        <v>4536</v>
      </c>
      <c r="C180" t="s">
        <v>4655</v>
      </c>
      <c r="D180" t="s">
        <v>1861</v>
      </c>
      <c r="E180" t="s">
        <v>4636</v>
      </c>
      <c r="F180" t="s">
        <v>3041</v>
      </c>
      <c r="G180">
        <v>10</v>
      </c>
      <c r="H180">
        <v>11</v>
      </c>
      <c r="I180" t="s">
        <v>4712</v>
      </c>
      <c r="J180" t="s">
        <v>3040</v>
      </c>
    </row>
    <row r="181" spans="1:10">
      <c r="A181" t="s">
        <v>3042</v>
      </c>
      <c r="B181" t="s">
        <v>4536</v>
      </c>
      <c r="C181" t="s">
        <v>4655</v>
      </c>
      <c r="D181" t="s">
        <v>1861</v>
      </c>
      <c r="E181" t="s">
        <v>1945</v>
      </c>
      <c r="F181" t="s">
        <v>3044</v>
      </c>
      <c r="G181">
        <v>10</v>
      </c>
      <c r="H181">
        <v>11</v>
      </c>
      <c r="I181" t="s">
        <v>4712</v>
      </c>
      <c r="J181" t="s">
        <v>3043</v>
      </c>
    </row>
    <row r="182" spans="1:10">
      <c r="A182" t="s">
        <v>3045</v>
      </c>
      <c r="B182" t="s">
        <v>4536</v>
      </c>
      <c r="C182" t="s">
        <v>4655</v>
      </c>
      <c r="D182" t="s">
        <v>1861</v>
      </c>
      <c r="E182" t="s">
        <v>1946</v>
      </c>
      <c r="F182" t="s">
        <v>3047</v>
      </c>
      <c r="G182">
        <v>25</v>
      </c>
      <c r="H182">
        <v>28</v>
      </c>
      <c r="I182" t="s">
        <v>4712</v>
      </c>
      <c r="J182" t="s">
        <v>3046</v>
      </c>
    </row>
    <row r="183" spans="1:10">
      <c r="A183" t="s">
        <v>3048</v>
      </c>
      <c r="B183" t="s">
        <v>4536</v>
      </c>
      <c r="C183" t="s">
        <v>4655</v>
      </c>
      <c r="D183" t="s">
        <v>1861</v>
      </c>
      <c r="E183" t="s">
        <v>1947</v>
      </c>
      <c r="F183" t="s">
        <v>3050</v>
      </c>
      <c r="G183">
        <v>37</v>
      </c>
      <c r="H183">
        <v>41</v>
      </c>
      <c r="I183" t="s">
        <v>4712</v>
      </c>
      <c r="J183" t="s">
        <v>3049</v>
      </c>
    </row>
    <row r="184" spans="1:10">
      <c r="A184" t="s">
        <v>3051</v>
      </c>
      <c r="B184" t="s">
        <v>4536</v>
      </c>
      <c r="C184" t="s">
        <v>4655</v>
      </c>
      <c r="D184" t="s">
        <v>1861</v>
      </c>
      <c r="E184" t="s">
        <v>1948</v>
      </c>
      <c r="F184" t="s">
        <v>3053</v>
      </c>
      <c r="G184">
        <v>28</v>
      </c>
      <c r="H184">
        <v>31</v>
      </c>
      <c r="I184" t="s">
        <v>4712</v>
      </c>
      <c r="J184" t="s">
        <v>3052</v>
      </c>
    </row>
    <row r="185" spans="1:10">
      <c r="A185" t="s">
        <v>3054</v>
      </c>
      <c r="B185" t="s">
        <v>4536</v>
      </c>
      <c r="C185" t="s">
        <v>4655</v>
      </c>
      <c r="D185" t="s">
        <v>1861</v>
      </c>
      <c r="E185" t="s">
        <v>1949</v>
      </c>
      <c r="F185" t="s">
        <v>3056</v>
      </c>
      <c r="G185">
        <v>9</v>
      </c>
      <c r="H185">
        <v>10</v>
      </c>
      <c r="I185" t="s">
        <v>4712</v>
      </c>
      <c r="J185" t="s">
        <v>3055</v>
      </c>
    </row>
    <row r="186" spans="1:10">
      <c r="A186" t="s">
        <v>3057</v>
      </c>
      <c r="B186" t="s">
        <v>4537</v>
      </c>
      <c r="C186" t="s">
        <v>4655</v>
      </c>
      <c r="D186" t="s">
        <v>1895</v>
      </c>
      <c r="E186" t="s">
        <v>4636</v>
      </c>
      <c r="F186" t="s">
        <v>3059</v>
      </c>
      <c r="G186">
        <v>8</v>
      </c>
      <c r="H186">
        <v>9</v>
      </c>
      <c r="I186" t="s">
        <v>4712</v>
      </c>
      <c r="J186" t="s">
        <v>3058</v>
      </c>
    </row>
    <row r="187" spans="1:10">
      <c r="A187" t="s">
        <v>3060</v>
      </c>
      <c r="B187" t="s">
        <v>4537</v>
      </c>
      <c r="C187" t="s">
        <v>4655</v>
      </c>
      <c r="D187" t="s">
        <v>1895</v>
      </c>
      <c r="E187" t="s">
        <v>1945</v>
      </c>
      <c r="F187" t="s">
        <v>3062</v>
      </c>
      <c r="G187">
        <v>17</v>
      </c>
      <c r="H187">
        <v>19</v>
      </c>
      <c r="I187" t="s">
        <v>4712</v>
      </c>
      <c r="J187" t="s">
        <v>3061</v>
      </c>
    </row>
    <row r="188" spans="1:10">
      <c r="A188" t="s">
        <v>3063</v>
      </c>
      <c r="B188" t="s">
        <v>4537</v>
      </c>
      <c r="C188" t="s">
        <v>4655</v>
      </c>
      <c r="D188" t="s">
        <v>1895</v>
      </c>
      <c r="E188" t="s">
        <v>1946</v>
      </c>
      <c r="F188" t="s">
        <v>3065</v>
      </c>
      <c r="G188">
        <v>39</v>
      </c>
      <c r="H188">
        <v>43</v>
      </c>
      <c r="I188" t="s">
        <v>4712</v>
      </c>
      <c r="J188" t="s">
        <v>3064</v>
      </c>
    </row>
    <row r="189" spans="1:10">
      <c r="A189" t="s">
        <v>3066</v>
      </c>
      <c r="B189" t="s">
        <v>4537</v>
      </c>
      <c r="C189" t="s">
        <v>4655</v>
      </c>
      <c r="D189" t="s">
        <v>1895</v>
      </c>
      <c r="E189" t="s">
        <v>1947</v>
      </c>
      <c r="F189" t="s">
        <v>3068</v>
      </c>
      <c r="G189">
        <v>54</v>
      </c>
      <c r="H189">
        <v>60</v>
      </c>
      <c r="I189" t="s">
        <v>4712</v>
      </c>
      <c r="J189" t="s">
        <v>3067</v>
      </c>
    </row>
    <row r="190" spans="1:10">
      <c r="A190" t="s">
        <v>3069</v>
      </c>
      <c r="B190" t="s">
        <v>4537</v>
      </c>
      <c r="C190" t="s">
        <v>4655</v>
      </c>
      <c r="D190" t="s">
        <v>1895</v>
      </c>
      <c r="E190" t="s">
        <v>1948</v>
      </c>
      <c r="F190" t="s">
        <v>3071</v>
      </c>
      <c r="G190">
        <v>41</v>
      </c>
      <c r="H190">
        <v>46</v>
      </c>
      <c r="I190" t="s">
        <v>4712</v>
      </c>
      <c r="J190" t="s">
        <v>3070</v>
      </c>
    </row>
    <row r="191" spans="1:10">
      <c r="A191" t="s">
        <v>3072</v>
      </c>
      <c r="B191" t="s">
        <v>4537</v>
      </c>
      <c r="C191" t="s">
        <v>4655</v>
      </c>
      <c r="D191" t="s">
        <v>1895</v>
      </c>
      <c r="E191" t="s">
        <v>1949</v>
      </c>
      <c r="F191" t="s">
        <v>3074</v>
      </c>
      <c r="G191">
        <v>14</v>
      </c>
      <c r="H191">
        <v>16</v>
      </c>
      <c r="I191" t="s">
        <v>4712</v>
      </c>
      <c r="J191" t="s">
        <v>3073</v>
      </c>
    </row>
    <row r="192" spans="1:10">
      <c r="A192" t="s">
        <v>3075</v>
      </c>
      <c r="B192" t="s">
        <v>4538</v>
      </c>
      <c r="C192" t="s">
        <v>4655</v>
      </c>
      <c r="D192" t="s">
        <v>1853</v>
      </c>
      <c r="E192" t="s">
        <v>4636</v>
      </c>
      <c r="F192" t="s">
        <v>3077</v>
      </c>
      <c r="G192">
        <v>8</v>
      </c>
      <c r="H192">
        <v>9</v>
      </c>
      <c r="I192" t="s">
        <v>4712</v>
      </c>
      <c r="J192" t="s">
        <v>3076</v>
      </c>
    </row>
    <row r="193" spans="1:10">
      <c r="A193" t="s">
        <v>3078</v>
      </c>
      <c r="B193" t="s">
        <v>4538</v>
      </c>
      <c r="C193" t="s">
        <v>4655</v>
      </c>
      <c r="D193" t="s">
        <v>1853</v>
      </c>
      <c r="E193" t="s">
        <v>1945</v>
      </c>
      <c r="F193" t="s">
        <v>3080</v>
      </c>
      <c r="G193">
        <v>14</v>
      </c>
      <c r="H193">
        <v>16</v>
      </c>
      <c r="I193" t="s">
        <v>4712</v>
      </c>
      <c r="J193" t="s">
        <v>3079</v>
      </c>
    </row>
    <row r="194" spans="1:10">
      <c r="A194" t="s">
        <v>3081</v>
      </c>
      <c r="B194" t="s">
        <v>4538</v>
      </c>
      <c r="C194" t="s">
        <v>4655</v>
      </c>
      <c r="D194" t="s">
        <v>1853</v>
      </c>
      <c r="E194" t="s">
        <v>1946</v>
      </c>
      <c r="F194" t="s">
        <v>3083</v>
      </c>
      <c r="G194">
        <v>33</v>
      </c>
      <c r="H194">
        <v>37</v>
      </c>
      <c r="I194" t="s">
        <v>4712</v>
      </c>
      <c r="J194" t="s">
        <v>3082</v>
      </c>
    </row>
    <row r="195" spans="1:10">
      <c r="A195" t="s">
        <v>3084</v>
      </c>
      <c r="B195" t="s">
        <v>4538</v>
      </c>
      <c r="C195" t="s">
        <v>4655</v>
      </c>
      <c r="D195" t="s">
        <v>1853</v>
      </c>
      <c r="E195" t="s">
        <v>1947</v>
      </c>
      <c r="F195" t="s">
        <v>3086</v>
      </c>
      <c r="G195">
        <v>47</v>
      </c>
      <c r="H195">
        <v>52</v>
      </c>
      <c r="I195" t="s">
        <v>4712</v>
      </c>
      <c r="J195" t="s">
        <v>3085</v>
      </c>
    </row>
    <row r="196" spans="1:10">
      <c r="A196" t="s">
        <v>3087</v>
      </c>
      <c r="B196" t="s">
        <v>4538</v>
      </c>
      <c r="C196" t="s">
        <v>4655</v>
      </c>
      <c r="D196" t="s">
        <v>1853</v>
      </c>
      <c r="E196" t="s">
        <v>1948</v>
      </c>
      <c r="F196" t="s">
        <v>3089</v>
      </c>
      <c r="G196">
        <v>34</v>
      </c>
      <c r="H196">
        <v>38</v>
      </c>
      <c r="I196" t="s">
        <v>4712</v>
      </c>
      <c r="J196" t="s">
        <v>3088</v>
      </c>
    </row>
    <row r="197" spans="1:10">
      <c r="A197" t="s">
        <v>3090</v>
      </c>
      <c r="B197" t="s">
        <v>4538</v>
      </c>
      <c r="C197" t="s">
        <v>4655</v>
      </c>
      <c r="D197" t="s">
        <v>1853</v>
      </c>
      <c r="E197" t="s">
        <v>1949</v>
      </c>
      <c r="F197" t="s">
        <v>3092</v>
      </c>
      <c r="G197">
        <v>14</v>
      </c>
      <c r="H197">
        <v>16</v>
      </c>
      <c r="I197" t="s">
        <v>4712</v>
      </c>
      <c r="J197" t="s">
        <v>3091</v>
      </c>
    </row>
    <row r="198" spans="1:10">
      <c r="A198" t="s">
        <v>3093</v>
      </c>
      <c r="B198" t="s">
        <v>4539</v>
      </c>
      <c r="C198" t="s">
        <v>4655</v>
      </c>
      <c r="D198" t="s">
        <v>1916</v>
      </c>
      <c r="E198" t="s">
        <v>4636</v>
      </c>
      <c r="F198" t="s">
        <v>3095</v>
      </c>
      <c r="G198">
        <v>10</v>
      </c>
      <c r="H198">
        <v>11</v>
      </c>
      <c r="I198" t="s">
        <v>4712</v>
      </c>
      <c r="J198" t="s">
        <v>3094</v>
      </c>
    </row>
    <row r="199" spans="1:10">
      <c r="A199" t="s">
        <v>3096</v>
      </c>
      <c r="B199" t="s">
        <v>4539</v>
      </c>
      <c r="C199" t="s">
        <v>4655</v>
      </c>
      <c r="D199" t="s">
        <v>1916</v>
      </c>
      <c r="E199" t="s">
        <v>1945</v>
      </c>
      <c r="F199" t="s">
        <v>3098</v>
      </c>
      <c r="G199">
        <v>17</v>
      </c>
      <c r="H199">
        <v>19</v>
      </c>
      <c r="I199" t="s">
        <v>4712</v>
      </c>
      <c r="J199" t="s">
        <v>3097</v>
      </c>
    </row>
    <row r="200" spans="1:10">
      <c r="A200" t="s">
        <v>3099</v>
      </c>
      <c r="B200" t="s">
        <v>4539</v>
      </c>
      <c r="C200" t="s">
        <v>4655</v>
      </c>
      <c r="D200" t="s">
        <v>1916</v>
      </c>
      <c r="E200" t="s">
        <v>1946</v>
      </c>
      <c r="F200" t="s">
        <v>3101</v>
      </c>
      <c r="G200">
        <v>39</v>
      </c>
      <c r="H200">
        <v>43</v>
      </c>
      <c r="I200" t="s">
        <v>4712</v>
      </c>
      <c r="J200" t="s">
        <v>3100</v>
      </c>
    </row>
    <row r="201" spans="1:10">
      <c r="A201" t="s">
        <v>3102</v>
      </c>
      <c r="B201" t="s">
        <v>4539</v>
      </c>
      <c r="C201" t="s">
        <v>4655</v>
      </c>
      <c r="D201" t="s">
        <v>1916</v>
      </c>
      <c r="E201" t="s">
        <v>1947</v>
      </c>
      <c r="F201" t="s">
        <v>3104</v>
      </c>
      <c r="G201">
        <v>54</v>
      </c>
      <c r="H201">
        <v>60</v>
      </c>
      <c r="I201" t="s">
        <v>4712</v>
      </c>
      <c r="J201" t="s">
        <v>3103</v>
      </c>
    </row>
    <row r="202" spans="1:10">
      <c r="A202" t="s">
        <v>3105</v>
      </c>
      <c r="B202" t="s">
        <v>4539</v>
      </c>
      <c r="C202" t="s">
        <v>4655</v>
      </c>
      <c r="D202" t="s">
        <v>1916</v>
      </c>
      <c r="E202" t="s">
        <v>1948</v>
      </c>
      <c r="F202" t="s">
        <v>3107</v>
      </c>
      <c r="G202">
        <v>41</v>
      </c>
      <c r="H202">
        <v>46</v>
      </c>
      <c r="I202" t="s">
        <v>4712</v>
      </c>
      <c r="J202" t="s">
        <v>3106</v>
      </c>
    </row>
    <row r="203" spans="1:10">
      <c r="A203" t="s">
        <v>3108</v>
      </c>
      <c r="B203" t="s">
        <v>4539</v>
      </c>
      <c r="C203" t="s">
        <v>4655</v>
      </c>
      <c r="D203" t="s">
        <v>1916</v>
      </c>
      <c r="E203" t="s">
        <v>1949</v>
      </c>
      <c r="F203" t="s">
        <v>3110</v>
      </c>
      <c r="G203">
        <v>14</v>
      </c>
      <c r="H203">
        <v>16</v>
      </c>
      <c r="I203" t="s">
        <v>4712</v>
      </c>
      <c r="J203" t="s">
        <v>3109</v>
      </c>
    </row>
    <row r="204" spans="1:10">
      <c r="A204" t="s">
        <v>3111</v>
      </c>
      <c r="B204" t="s">
        <v>4540</v>
      </c>
      <c r="C204" t="s">
        <v>4656</v>
      </c>
      <c r="D204" t="s">
        <v>1850</v>
      </c>
      <c r="E204" t="s">
        <v>4636</v>
      </c>
      <c r="F204" t="s">
        <v>3113</v>
      </c>
      <c r="G204">
        <v>16</v>
      </c>
      <c r="H204">
        <v>18</v>
      </c>
      <c r="I204" t="s">
        <v>4712</v>
      </c>
      <c r="J204" t="s">
        <v>3112</v>
      </c>
    </row>
    <row r="205" spans="1:10">
      <c r="A205" t="s">
        <v>3114</v>
      </c>
      <c r="B205" t="s">
        <v>4540</v>
      </c>
      <c r="C205" t="s">
        <v>4656</v>
      </c>
      <c r="D205" t="s">
        <v>1850</v>
      </c>
      <c r="E205" t="s">
        <v>1945</v>
      </c>
      <c r="F205" t="s">
        <v>3116</v>
      </c>
      <c r="G205">
        <v>35</v>
      </c>
      <c r="H205">
        <v>39</v>
      </c>
      <c r="I205" t="s">
        <v>4712</v>
      </c>
      <c r="J205" t="s">
        <v>3115</v>
      </c>
    </row>
    <row r="206" spans="1:10">
      <c r="A206" t="s">
        <v>3117</v>
      </c>
      <c r="B206" t="s">
        <v>4540</v>
      </c>
      <c r="C206" t="s">
        <v>4656</v>
      </c>
      <c r="D206" t="s">
        <v>1850</v>
      </c>
      <c r="E206" t="s">
        <v>1946</v>
      </c>
      <c r="F206" t="s">
        <v>3119</v>
      </c>
      <c r="G206">
        <v>91</v>
      </c>
      <c r="H206">
        <v>101</v>
      </c>
      <c r="I206" t="s">
        <v>4712</v>
      </c>
      <c r="J206" t="s">
        <v>3118</v>
      </c>
    </row>
    <row r="207" spans="1:10">
      <c r="A207" t="s">
        <v>3120</v>
      </c>
      <c r="B207" t="s">
        <v>4540</v>
      </c>
      <c r="C207" t="s">
        <v>4656</v>
      </c>
      <c r="D207" t="s">
        <v>1850</v>
      </c>
      <c r="E207" t="s">
        <v>1947</v>
      </c>
      <c r="F207" t="s">
        <v>3122</v>
      </c>
      <c r="G207">
        <v>130</v>
      </c>
      <c r="H207">
        <v>143</v>
      </c>
      <c r="I207" t="s">
        <v>4712</v>
      </c>
      <c r="J207" t="s">
        <v>3121</v>
      </c>
    </row>
    <row r="208" spans="1:10">
      <c r="A208" t="s">
        <v>3123</v>
      </c>
      <c r="B208" t="s">
        <v>4540</v>
      </c>
      <c r="C208" t="s">
        <v>4656</v>
      </c>
      <c r="D208" t="s">
        <v>1850</v>
      </c>
      <c r="E208" t="s">
        <v>1948</v>
      </c>
      <c r="F208" t="s">
        <v>3125</v>
      </c>
      <c r="G208">
        <v>97</v>
      </c>
      <c r="H208">
        <v>107</v>
      </c>
      <c r="I208" t="s">
        <v>4712</v>
      </c>
      <c r="J208" t="s">
        <v>3124</v>
      </c>
    </row>
    <row r="209" spans="1:10">
      <c r="A209" t="s">
        <v>3126</v>
      </c>
      <c r="B209" t="s">
        <v>4540</v>
      </c>
      <c r="C209" t="s">
        <v>4656</v>
      </c>
      <c r="D209" t="s">
        <v>1850</v>
      </c>
      <c r="E209" t="s">
        <v>1949</v>
      </c>
      <c r="F209" t="s">
        <v>3128</v>
      </c>
      <c r="G209">
        <v>39</v>
      </c>
      <c r="H209">
        <v>43</v>
      </c>
      <c r="I209" t="s">
        <v>4712</v>
      </c>
      <c r="J209" t="s">
        <v>3127</v>
      </c>
    </row>
    <row r="210" spans="1:10">
      <c r="A210" t="s">
        <v>3129</v>
      </c>
      <c r="B210" t="s">
        <v>4541</v>
      </c>
      <c r="C210" t="s">
        <v>4656</v>
      </c>
      <c r="D210" t="s">
        <v>1890</v>
      </c>
      <c r="E210" t="s">
        <v>4636</v>
      </c>
      <c r="F210" t="s">
        <v>3131</v>
      </c>
      <c r="G210">
        <v>12</v>
      </c>
      <c r="H210">
        <v>14</v>
      </c>
      <c r="I210" t="s">
        <v>4712</v>
      </c>
      <c r="J210" t="s">
        <v>3130</v>
      </c>
    </row>
    <row r="211" spans="1:10">
      <c r="A211" t="s">
        <v>3132</v>
      </c>
      <c r="B211" t="s">
        <v>4541</v>
      </c>
      <c r="C211" t="s">
        <v>4656</v>
      </c>
      <c r="D211" t="s">
        <v>1890</v>
      </c>
      <c r="E211" t="s">
        <v>1945</v>
      </c>
      <c r="F211" t="s">
        <v>3134</v>
      </c>
      <c r="G211">
        <v>26</v>
      </c>
      <c r="H211">
        <v>29</v>
      </c>
      <c r="I211" t="s">
        <v>4712</v>
      </c>
      <c r="J211" t="s">
        <v>3133</v>
      </c>
    </row>
    <row r="212" spans="1:10">
      <c r="A212" t="s">
        <v>3135</v>
      </c>
      <c r="B212" t="s">
        <v>4541</v>
      </c>
      <c r="C212" t="s">
        <v>4656</v>
      </c>
      <c r="D212" t="s">
        <v>1890</v>
      </c>
      <c r="E212" t="s">
        <v>1946</v>
      </c>
      <c r="F212" t="s">
        <v>3137</v>
      </c>
      <c r="G212">
        <v>64</v>
      </c>
      <c r="H212">
        <v>71</v>
      </c>
      <c r="I212" t="s">
        <v>4712</v>
      </c>
      <c r="J212" t="s">
        <v>3136</v>
      </c>
    </row>
    <row r="213" spans="1:10">
      <c r="A213" t="s">
        <v>3138</v>
      </c>
      <c r="B213" t="s">
        <v>4541</v>
      </c>
      <c r="C213" t="s">
        <v>4656</v>
      </c>
      <c r="D213" t="s">
        <v>1890</v>
      </c>
      <c r="E213" t="s">
        <v>1947</v>
      </c>
      <c r="F213" t="s">
        <v>3140</v>
      </c>
      <c r="G213">
        <v>92</v>
      </c>
      <c r="H213">
        <v>102</v>
      </c>
      <c r="I213" t="s">
        <v>4712</v>
      </c>
      <c r="J213" t="s">
        <v>3139</v>
      </c>
    </row>
    <row r="214" spans="1:10">
      <c r="A214" t="s">
        <v>3141</v>
      </c>
      <c r="B214" t="s">
        <v>4541</v>
      </c>
      <c r="C214" t="s">
        <v>4656</v>
      </c>
      <c r="D214" t="s">
        <v>1890</v>
      </c>
      <c r="E214" t="s">
        <v>1948</v>
      </c>
      <c r="F214" t="s">
        <v>3143</v>
      </c>
      <c r="G214">
        <v>69</v>
      </c>
      <c r="H214">
        <v>76</v>
      </c>
      <c r="I214" t="s">
        <v>4712</v>
      </c>
      <c r="J214" t="s">
        <v>3142</v>
      </c>
    </row>
    <row r="215" spans="1:10">
      <c r="A215" t="s">
        <v>3144</v>
      </c>
      <c r="B215" t="s">
        <v>4541</v>
      </c>
      <c r="C215" t="s">
        <v>4656</v>
      </c>
      <c r="D215" t="s">
        <v>1890</v>
      </c>
      <c r="E215" t="s">
        <v>1949</v>
      </c>
      <c r="F215" t="s">
        <v>3146</v>
      </c>
      <c r="G215">
        <v>27</v>
      </c>
      <c r="H215">
        <v>30</v>
      </c>
      <c r="I215" t="s">
        <v>4712</v>
      </c>
      <c r="J215" t="s">
        <v>3145</v>
      </c>
    </row>
    <row r="216" spans="1:10">
      <c r="A216" t="s">
        <v>3147</v>
      </c>
      <c r="B216" t="s">
        <v>4542</v>
      </c>
      <c r="C216" t="s">
        <v>4657</v>
      </c>
      <c r="D216" t="s">
        <v>1890</v>
      </c>
      <c r="E216" t="s">
        <v>4636</v>
      </c>
      <c r="F216" t="s">
        <v>3149</v>
      </c>
      <c r="G216">
        <v>10</v>
      </c>
      <c r="H216">
        <v>11</v>
      </c>
      <c r="I216" t="s">
        <v>4713</v>
      </c>
      <c r="J216" t="s">
        <v>3148</v>
      </c>
    </row>
    <row r="217" spans="1:10">
      <c r="A217" t="s">
        <v>3150</v>
      </c>
      <c r="B217" t="s">
        <v>4542</v>
      </c>
      <c r="C217" t="s">
        <v>4657</v>
      </c>
      <c r="D217" t="s">
        <v>1890</v>
      </c>
      <c r="E217" t="s">
        <v>1945</v>
      </c>
      <c r="F217" t="s">
        <v>3152</v>
      </c>
      <c r="G217">
        <v>16</v>
      </c>
      <c r="H217">
        <v>18</v>
      </c>
      <c r="I217" t="s">
        <v>4713</v>
      </c>
      <c r="J217" t="s">
        <v>3151</v>
      </c>
    </row>
    <row r="218" spans="1:10">
      <c r="A218" t="s">
        <v>3153</v>
      </c>
      <c r="B218" t="s">
        <v>4542</v>
      </c>
      <c r="C218" t="s">
        <v>4657</v>
      </c>
      <c r="D218" t="s">
        <v>1890</v>
      </c>
      <c r="E218" t="s">
        <v>1946</v>
      </c>
      <c r="F218" t="s">
        <v>3155</v>
      </c>
      <c r="G218">
        <v>38</v>
      </c>
      <c r="H218">
        <v>42</v>
      </c>
      <c r="I218" t="s">
        <v>4713</v>
      </c>
      <c r="J218" t="s">
        <v>3154</v>
      </c>
    </row>
    <row r="219" spans="1:10">
      <c r="A219" t="s">
        <v>3156</v>
      </c>
      <c r="B219" t="s">
        <v>4542</v>
      </c>
      <c r="C219" t="s">
        <v>4657</v>
      </c>
      <c r="D219" t="s">
        <v>1890</v>
      </c>
      <c r="E219" t="s">
        <v>1947</v>
      </c>
      <c r="F219" t="s">
        <v>3158</v>
      </c>
      <c r="G219">
        <v>55</v>
      </c>
      <c r="H219">
        <v>61</v>
      </c>
      <c r="I219" t="s">
        <v>4713</v>
      </c>
      <c r="J219" t="s">
        <v>3157</v>
      </c>
    </row>
    <row r="220" spans="1:10">
      <c r="A220" t="s">
        <v>3159</v>
      </c>
      <c r="B220" t="s">
        <v>4542</v>
      </c>
      <c r="C220" t="s">
        <v>4657</v>
      </c>
      <c r="D220" t="s">
        <v>1890</v>
      </c>
      <c r="E220" t="s">
        <v>1948</v>
      </c>
      <c r="F220" t="s">
        <v>3161</v>
      </c>
      <c r="G220">
        <v>40</v>
      </c>
      <c r="H220">
        <v>44</v>
      </c>
      <c r="I220" t="s">
        <v>4713</v>
      </c>
      <c r="J220" t="s">
        <v>3160</v>
      </c>
    </row>
    <row r="221" spans="1:10">
      <c r="A221" t="s">
        <v>3162</v>
      </c>
      <c r="B221" t="s">
        <v>4542</v>
      </c>
      <c r="C221" t="s">
        <v>4657</v>
      </c>
      <c r="D221" t="s">
        <v>1890</v>
      </c>
      <c r="E221" t="s">
        <v>1949</v>
      </c>
      <c r="F221" t="s">
        <v>3164</v>
      </c>
      <c r="G221">
        <v>16</v>
      </c>
      <c r="H221">
        <v>18</v>
      </c>
      <c r="I221" t="s">
        <v>4713</v>
      </c>
      <c r="J221" t="s">
        <v>3163</v>
      </c>
    </row>
    <row r="222" spans="1:10">
      <c r="A222" t="s">
        <v>3165</v>
      </c>
      <c r="B222" t="s">
        <v>4543</v>
      </c>
      <c r="C222" t="s">
        <v>4657</v>
      </c>
      <c r="D222" t="s">
        <v>1853</v>
      </c>
      <c r="E222" t="s">
        <v>4636</v>
      </c>
      <c r="F222" t="s">
        <v>3167</v>
      </c>
      <c r="G222">
        <v>10</v>
      </c>
      <c r="H222">
        <v>11</v>
      </c>
      <c r="I222" t="s">
        <v>4713</v>
      </c>
      <c r="J222" t="s">
        <v>3166</v>
      </c>
    </row>
    <row r="223" spans="1:10">
      <c r="A223" t="s">
        <v>3168</v>
      </c>
      <c r="B223" t="s">
        <v>4543</v>
      </c>
      <c r="C223" t="s">
        <v>4657</v>
      </c>
      <c r="D223" t="s">
        <v>1853</v>
      </c>
      <c r="E223" t="s">
        <v>1945</v>
      </c>
      <c r="F223" t="s">
        <v>3170</v>
      </c>
      <c r="G223">
        <v>16</v>
      </c>
      <c r="H223">
        <v>18</v>
      </c>
      <c r="I223" t="s">
        <v>4713</v>
      </c>
      <c r="J223" t="s">
        <v>3169</v>
      </c>
    </row>
    <row r="224" spans="1:10">
      <c r="A224" t="s">
        <v>3171</v>
      </c>
      <c r="B224" t="s">
        <v>4543</v>
      </c>
      <c r="C224" t="s">
        <v>4657</v>
      </c>
      <c r="D224" t="s">
        <v>1853</v>
      </c>
      <c r="E224" t="s">
        <v>1946</v>
      </c>
      <c r="F224" t="s">
        <v>3173</v>
      </c>
      <c r="G224">
        <v>38</v>
      </c>
      <c r="H224">
        <v>42</v>
      </c>
      <c r="I224" t="s">
        <v>4713</v>
      </c>
      <c r="J224" t="s">
        <v>3172</v>
      </c>
    </row>
    <row r="225" spans="1:10">
      <c r="A225" t="s">
        <v>3174</v>
      </c>
      <c r="B225" t="s">
        <v>4543</v>
      </c>
      <c r="C225" t="s">
        <v>4657</v>
      </c>
      <c r="D225" t="s">
        <v>1853</v>
      </c>
      <c r="E225" t="s">
        <v>1947</v>
      </c>
      <c r="F225" t="s">
        <v>3176</v>
      </c>
      <c r="G225">
        <v>55</v>
      </c>
      <c r="H225">
        <v>61</v>
      </c>
      <c r="I225" t="s">
        <v>4713</v>
      </c>
      <c r="J225" t="s">
        <v>3175</v>
      </c>
    </row>
    <row r="226" spans="1:10">
      <c r="A226" t="s">
        <v>3177</v>
      </c>
      <c r="B226" t="s">
        <v>4543</v>
      </c>
      <c r="C226" t="s">
        <v>4657</v>
      </c>
      <c r="D226" t="s">
        <v>1853</v>
      </c>
      <c r="E226" t="s">
        <v>1948</v>
      </c>
      <c r="F226" t="s">
        <v>3179</v>
      </c>
      <c r="G226">
        <v>40</v>
      </c>
      <c r="H226">
        <v>44</v>
      </c>
      <c r="I226" t="s">
        <v>4713</v>
      </c>
      <c r="J226" t="s">
        <v>3178</v>
      </c>
    </row>
    <row r="227" spans="1:10">
      <c r="A227" t="s">
        <v>3180</v>
      </c>
      <c r="B227" t="s">
        <v>4543</v>
      </c>
      <c r="C227" t="s">
        <v>4657</v>
      </c>
      <c r="D227" t="s">
        <v>1853</v>
      </c>
      <c r="E227" t="s">
        <v>1949</v>
      </c>
      <c r="F227" t="s">
        <v>3182</v>
      </c>
      <c r="G227">
        <v>16</v>
      </c>
      <c r="H227">
        <v>18</v>
      </c>
      <c r="I227" t="s">
        <v>4713</v>
      </c>
      <c r="J227" t="s">
        <v>3181</v>
      </c>
    </row>
    <row r="228" spans="1:10">
      <c r="A228" t="s">
        <v>3183</v>
      </c>
      <c r="B228" t="s">
        <v>4544</v>
      </c>
      <c r="C228" t="s">
        <v>4658</v>
      </c>
      <c r="D228" t="s">
        <v>1895</v>
      </c>
      <c r="E228" t="s">
        <v>4636</v>
      </c>
      <c r="F228" t="s">
        <v>3185</v>
      </c>
      <c r="G228">
        <v>10</v>
      </c>
      <c r="H228">
        <v>11</v>
      </c>
      <c r="I228" t="s">
        <v>4713</v>
      </c>
      <c r="J228" t="s">
        <v>3184</v>
      </c>
    </row>
    <row r="229" spans="1:10">
      <c r="A229" t="s">
        <v>3186</v>
      </c>
      <c r="B229" t="s">
        <v>4544</v>
      </c>
      <c r="C229" t="s">
        <v>4658</v>
      </c>
      <c r="D229" t="s">
        <v>1895</v>
      </c>
      <c r="E229" t="s">
        <v>1945</v>
      </c>
      <c r="F229" t="s">
        <v>3188</v>
      </c>
      <c r="G229">
        <v>10</v>
      </c>
      <c r="H229">
        <v>11</v>
      </c>
      <c r="I229" t="s">
        <v>4713</v>
      </c>
      <c r="J229" t="s">
        <v>3187</v>
      </c>
    </row>
    <row r="230" spans="1:10">
      <c r="A230" t="s">
        <v>3189</v>
      </c>
      <c r="B230" t="s">
        <v>4544</v>
      </c>
      <c r="C230" t="s">
        <v>4658</v>
      </c>
      <c r="D230" t="s">
        <v>1895</v>
      </c>
      <c r="E230" t="s">
        <v>1946</v>
      </c>
      <c r="F230" t="s">
        <v>3191</v>
      </c>
      <c r="G230">
        <v>26</v>
      </c>
      <c r="H230">
        <v>29</v>
      </c>
      <c r="I230" t="s">
        <v>4713</v>
      </c>
      <c r="J230" t="s">
        <v>3190</v>
      </c>
    </row>
    <row r="231" spans="1:10">
      <c r="A231" t="s">
        <v>3192</v>
      </c>
      <c r="B231" t="s">
        <v>4544</v>
      </c>
      <c r="C231" t="s">
        <v>4658</v>
      </c>
      <c r="D231" t="s">
        <v>1895</v>
      </c>
      <c r="E231" t="s">
        <v>1947</v>
      </c>
      <c r="F231" t="s">
        <v>3194</v>
      </c>
      <c r="G231">
        <v>36</v>
      </c>
      <c r="H231">
        <v>40</v>
      </c>
      <c r="I231" t="s">
        <v>4713</v>
      </c>
      <c r="J231" t="s">
        <v>3193</v>
      </c>
    </row>
    <row r="232" spans="1:10">
      <c r="A232" t="s">
        <v>3195</v>
      </c>
      <c r="B232" t="s">
        <v>4544</v>
      </c>
      <c r="C232" t="s">
        <v>4658</v>
      </c>
      <c r="D232" t="s">
        <v>1895</v>
      </c>
      <c r="E232" t="s">
        <v>1948</v>
      </c>
      <c r="F232" t="s">
        <v>3197</v>
      </c>
      <c r="G232">
        <v>28</v>
      </c>
      <c r="H232">
        <v>31</v>
      </c>
      <c r="I232" t="s">
        <v>4713</v>
      </c>
      <c r="J232" t="s">
        <v>3196</v>
      </c>
    </row>
    <row r="233" spans="1:10">
      <c r="A233" t="s">
        <v>3198</v>
      </c>
      <c r="B233" t="s">
        <v>4544</v>
      </c>
      <c r="C233" t="s">
        <v>4658</v>
      </c>
      <c r="D233" t="s">
        <v>1895</v>
      </c>
      <c r="E233" t="s">
        <v>1949</v>
      </c>
      <c r="F233" t="s">
        <v>3200</v>
      </c>
      <c r="G233">
        <v>12</v>
      </c>
      <c r="H233">
        <v>14</v>
      </c>
      <c r="I233" t="s">
        <v>4713</v>
      </c>
      <c r="J233" t="s">
        <v>3199</v>
      </c>
    </row>
    <row r="234" spans="1:10">
      <c r="A234" t="s">
        <v>3201</v>
      </c>
      <c r="B234" t="s">
        <v>4545</v>
      </c>
      <c r="C234" t="s">
        <v>4659</v>
      </c>
      <c r="D234" t="s">
        <v>4696</v>
      </c>
      <c r="E234" t="s">
        <v>4636</v>
      </c>
      <c r="F234" t="s">
        <v>3203</v>
      </c>
      <c r="G234">
        <v>10</v>
      </c>
      <c r="H234">
        <v>11</v>
      </c>
      <c r="I234" t="s">
        <v>4713</v>
      </c>
      <c r="J234" t="s">
        <v>3202</v>
      </c>
    </row>
    <row r="235" spans="1:10">
      <c r="A235" t="s">
        <v>3204</v>
      </c>
      <c r="B235" t="s">
        <v>4545</v>
      </c>
      <c r="C235" t="s">
        <v>4659</v>
      </c>
      <c r="D235" t="s">
        <v>4696</v>
      </c>
      <c r="E235" t="s">
        <v>1945</v>
      </c>
      <c r="F235" t="s">
        <v>3206</v>
      </c>
      <c r="G235">
        <v>10</v>
      </c>
      <c r="H235">
        <v>11</v>
      </c>
      <c r="I235" t="s">
        <v>4713</v>
      </c>
      <c r="J235" t="s">
        <v>3205</v>
      </c>
    </row>
    <row r="236" spans="1:10">
      <c r="A236" t="s">
        <v>3207</v>
      </c>
      <c r="B236" t="s">
        <v>4545</v>
      </c>
      <c r="C236" t="s">
        <v>4659</v>
      </c>
      <c r="D236" t="s">
        <v>4696</v>
      </c>
      <c r="E236" t="s">
        <v>1946</v>
      </c>
      <c r="F236" t="s">
        <v>3209</v>
      </c>
      <c r="G236">
        <v>26</v>
      </c>
      <c r="H236">
        <v>29</v>
      </c>
      <c r="I236" t="s">
        <v>4713</v>
      </c>
      <c r="J236" t="s">
        <v>3208</v>
      </c>
    </row>
    <row r="237" spans="1:10">
      <c r="A237" t="s">
        <v>3210</v>
      </c>
      <c r="B237" t="s">
        <v>4545</v>
      </c>
      <c r="C237" t="s">
        <v>4659</v>
      </c>
      <c r="D237" t="s">
        <v>4696</v>
      </c>
      <c r="E237" t="s">
        <v>1947</v>
      </c>
      <c r="F237" t="s">
        <v>3212</v>
      </c>
      <c r="G237">
        <v>36</v>
      </c>
      <c r="H237">
        <v>40</v>
      </c>
      <c r="I237" t="s">
        <v>4713</v>
      </c>
      <c r="J237" t="s">
        <v>3211</v>
      </c>
    </row>
    <row r="238" spans="1:10">
      <c r="A238" t="s">
        <v>3213</v>
      </c>
      <c r="B238" t="s">
        <v>4545</v>
      </c>
      <c r="C238" t="s">
        <v>4659</v>
      </c>
      <c r="D238" t="s">
        <v>4696</v>
      </c>
      <c r="E238" t="s">
        <v>1948</v>
      </c>
      <c r="F238" t="s">
        <v>3215</v>
      </c>
      <c r="G238">
        <v>28</v>
      </c>
      <c r="H238">
        <v>31</v>
      </c>
      <c r="I238" t="s">
        <v>4713</v>
      </c>
      <c r="J238" t="s">
        <v>3214</v>
      </c>
    </row>
    <row r="239" spans="1:10">
      <c r="A239" t="s">
        <v>3216</v>
      </c>
      <c r="B239" t="s">
        <v>4545</v>
      </c>
      <c r="C239" t="s">
        <v>4659</v>
      </c>
      <c r="D239" t="s">
        <v>4696</v>
      </c>
      <c r="E239" t="s">
        <v>1949</v>
      </c>
      <c r="F239" t="s">
        <v>3218</v>
      </c>
      <c r="G239">
        <v>10</v>
      </c>
      <c r="H239">
        <v>11</v>
      </c>
      <c r="I239" t="s">
        <v>4713</v>
      </c>
      <c r="J239" t="s">
        <v>3217</v>
      </c>
    </row>
    <row r="240" spans="1:10">
      <c r="A240" t="s">
        <v>3219</v>
      </c>
      <c r="B240" t="s">
        <v>4546</v>
      </c>
      <c r="C240" t="s">
        <v>4658</v>
      </c>
      <c r="D240" t="s">
        <v>1916</v>
      </c>
      <c r="E240" t="s">
        <v>4636</v>
      </c>
      <c r="F240" t="s">
        <v>3221</v>
      </c>
      <c r="G240">
        <v>10</v>
      </c>
      <c r="H240">
        <v>11</v>
      </c>
      <c r="I240" t="s">
        <v>4713</v>
      </c>
      <c r="J240" t="s">
        <v>3220</v>
      </c>
    </row>
    <row r="241" spans="1:10">
      <c r="A241" t="s">
        <v>3222</v>
      </c>
      <c r="B241" t="s">
        <v>4546</v>
      </c>
      <c r="C241" t="s">
        <v>4658</v>
      </c>
      <c r="D241" t="s">
        <v>1916</v>
      </c>
      <c r="E241" t="s">
        <v>1945</v>
      </c>
      <c r="F241" t="s">
        <v>3224</v>
      </c>
      <c r="G241">
        <v>16</v>
      </c>
      <c r="H241">
        <v>18</v>
      </c>
      <c r="I241" t="s">
        <v>4713</v>
      </c>
      <c r="J241" t="s">
        <v>3223</v>
      </c>
    </row>
    <row r="242" spans="1:10">
      <c r="A242" t="s">
        <v>3225</v>
      </c>
      <c r="B242" t="s">
        <v>4546</v>
      </c>
      <c r="C242" t="s">
        <v>4658</v>
      </c>
      <c r="D242" t="s">
        <v>1916</v>
      </c>
      <c r="E242" t="s">
        <v>1946</v>
      </c>
      <c r="F242" t="s">
        <v>3227</v>
      </c>
      <c r="G242">
        <v>38</v>
      </c>
      <c r="H242">
        <v>42</v>
      </c>
      <c r="I242" t="s">
        <v>4713</v>
      </c>
      <c r="J242" t="s">
        <v>3226</v>
      </c>
    </row>
    <row r="243" spans="1:10">
      <c r="A243" t="s">
        <v>3228</v>
      </c>
      <c r="B243" t="s">
        <v>4546</v>
      </c>
      <c r="C243" t="s">
        <v>4658</v>
      </c>
      <c r="D243" t="s">
        <v>1916</v>
      </c>
      <c r="E243" t="s">
        <v>1947</v>
      </c>
      <c r="F243" t="s">
        <v>3230</v>
      </c>
      <c r="G243">
        <v>55</v>
      </c>
      <c r="H243">
        <v>61</v>
      </c>
      <c r="I243" t="s">
        <v>4713</v>
      </c>
      <c r="J243" t="s">
        <v>3229</v>
      </c>
    </row>
    <row r="244" spans="1:10">
      <c r="A244" t="s">
        <v>3231</v>
      </c>
      <c r="B244" t="s">
        <v>4546</v>
      </c>
      <c r="C244" t="s">
        <v>4658</v>
      </c>
      <c r="D244" t="s">
        <v>1916</v>
      </c>
      <c r="E244" t="s">
        <v>1948</v>
      </c>
      <c r="F244" t="s">
        <v>3233</v>
      </c>
      <c r="G244">
        <v>40</v>
      </c>
      <c r="H244">
        <v>44</v>
      </c>
      <c r="I244" t="s">
        <v>4713</v>
      </c>
      <c r="J244" t="s">
        <v>3232</v>
      </c>
    </row>
    <row r="245" spans="1:10">
      <c r="A245" t="s">
        <v>3234</v>
      </c>
      <c r="B245" t="s">
        <v>4546</v>
      </c>
      <c r="C245" t="s">
        <v>4658</v>
      </c>
      <c r="D245" t="s">
        <v>1916</v>
      </c>
      <c r="E245" t="s">
        <v>1949</v>
      </c>
      <c r="F245" t="s">
        <v>3236</v>
      </c>
      <c r="G245">
        <v>16</v>
      </c>
      <c r="H245">
        <v>18</v>
      </c>
      <c r="I245" t="s">
        <v>4713</v>
      </c>
      <c r="J245" t="s">
        <v>3235</v>
      </c>
    </row>
    <row r="246" spans="1:10">
      <c r="A246" t="s">
        <v>3237</v>
      </c>
      <c r="B246" t="s">
        <v>4547</v>
      </c>
      <c r="C246" t="s">
        <v>4659</v>
      </c>
      <c r="D246" t="s">
        <v>1850</v>
      </c>
      <c r="E246" t="s">
        <v>4636</v>
      </c>
      <c r="F246" t="s">
        <v>3239</v>
      </c>
      <c r="G246">
        <v>18</v>
      </c>
      <c r="H246">
        <v>20</v>
      </c>
      <c r="I246" t="s">
        <v>4713</v>
      </c>
      <c r="J246" t="s">
        <v>3238</v>
      </c>
    </row>
    <row r="247" spans="1:10">
      <c r="A247" t="s">
        <v>3240</v>
      </c>
      <c r="B247" t="s">
        <v>4547</v>
      </c>
      <c r="C247" t="s">
        <v>4659</v>
      </c>
      <c r="D247" t="s">
        <v>1850</v>
      </c>
      <c r="E247" t="s">
        <v>1945</v>
      </c>
      <c r="F247" t="s">
        <v>3242</v>
      </c>
      <c r="G247">
        <v>36</v>
      </c>
      <c r="H247">
        <v>40</v>
      </c>
      <c r="I247" t="s">
        <v>4713</v>
      </c>
      <c r="J247" t="s">
        <v>3241</v>
      </c>
    </row>
    <row r="248" spans="1:10">
      <c r="A248" t="s">
        <v>3243</v>
      </c>
      <c r="B248" t="s">
        <v>4547</v>
      </c>
      <c r="C248" t="s">
        <v>4659</v>
      </c>
      <c r="D248" t="s">
        <v>1850</v>
      </c>
      <c r="E248" t="s">
        <v>1946</v>
      </c>
      <c r="F248" t="s">
        <v>3245</v>
      </c>
      <c r="G248">
        <v>90</v>
      </c>
      <c r="H248">
        <v>99</v>
      </c>
      <c r="I248" t="s">
        <v>4713</v>
      </c>
      <c r="J248" t="s">
        <v>3244</v>
      </c>
    </row>
    <row r="249" spans="1:10">
      <c r="A249" t="s">
        <v>3246</v>
      </c>
      <c r="B249" t="s">
        <v>4547</v>
      </c>
      <c r="C249" t="s">
        <v>4659</v>
      </c>
      <c r="D249" t="s">
        <v>1850</v>
      </c>
      <c r="E249" t="s">
        <v>1947</v>
      </c>
      <c r="F249" t="s">
        <v>3248</v>
      </c>
      <c r="G249">
        <v>128</v>
      </c>
      <c r="H249">
        <v>141</v>
      </c>
      <c r="I249" t="s">
        <v>4713</v>
      </c>
      <c r="J249" t="s">
        <v>3247</v>
      </c>
    </row>
    <row r="250" spans="1:10">
      <c r="A250" t="s">
        <v>3249</v>
      </c>
      <c r="B250" t="s">
        <v>4547</v>
      </c>
      <c r="C250" t="s">
        <v>4659</v>
      </c>
      <c r="D250" t="s">
        <v>1850</v>
      </c>
      <c r="E250" t="s">
        <v>1948</v>
      </c>
      <c r="F250" t="s">
        <v>3251</v>
      </c>
      <c r="G250">
        <v>96</v>
      </c>
      <c r="H250">
        <v>106</v>
      </c>
      <c r="I250" t="s">
        <v>4713</v>
      </c>
      <c r="J250" t="s">
        <v>3250</v>
      </c>
    </row>
    <row r="251" spans="1:10">
      <c r="A251" t="s">
        <v>3252</v>
      </c>
      <c r="B251" t="s">
        <v>4547</v>
      </c>
      <c r="C251" t="s">
        <v>4659</v>
      </c>
      <c r="D251" t="s">
        <v>1850</v>
      </c>
      <c r="E251" t="s">
        <v>1949</v>
      </c>
      <c r="F251" t="s">
        <v>3254</v>
      </c>
      <c r="G251">
        <v>38</v>
      </c>
      <c r="H251">
        <v>42</v>
      </c>
      <c r="I251" t="s">
        <v>4713</v>
      </c>
      <c r="J251" t="s">
        <v>3253</v>
      </c>
    </row>
    <row r="252" spans="1:10">
      <c r="A252" t="s">
        <v>3255</v>
      </c>
      <c r="B252" t="s">
        <v>4548</v>
      </c>
      <c r="C252" t="s">
        <v>4658</v>
      </c>
      <c r="D252" t="s">
        <v>1870</v>
      </c>
      <c r="E252" t="s">
        <v>4636</v>
      </c>
      <c r="F252" t="s">
        <v>3257</v>
      </c>
      <c r="G252">
        <v>18</v>
      </c>
      <c r="H252">
        <v>20</v>
      </c>
      <c r="I252" t="s">
        <v>4713</v>
      </c>
      <c r="J252" t="s">
        <v>3256</v>
      </c>
    </row>
    <row r="253" spans="1:10">
      <c r="A253" t="s">
        <v>3258</v>
      </c>
      <c r="B253" t="s">
        <v>4548</v>
      </c>
      <c r="C253" t="s">
        <v>4658</v>
      </c>
      <c r="D253" t="s">
        <v>1870</v>
      </c>
      <c r="E253" t="s">
        <v>1945</v>
      </c>
      <c r="F253" t="s">
        <v>3260</v>
      </c>
      <c r="G253">
        <v>31</v>
      </c>
      <c r="H253">
        <v>35</v>
      </c>
      <c r="I253" t="s">
        <v>4713</v>
      </c>
      <c r="J253" t="s">
        <v>3259</v>
      </c>
    </row>
    <row r="254" spans="1:10">
      <c r="A254" t="s">
        <v>3261</v>
      </c>
      <c r="B254" t="s">
        <v>4548</v>
      </c>
      <c r="C254" t="s">
        <v>4658</v>
      </c>
      <c r="D254" t="s">
        <v>1870</v>
      </c>
      <c r="E254" t="s">
        <v>1946</v>
      </c>
      <c r="F254" t="s">
        <v>3263</v>
      </c>
      <c r="G254">
        <v>77</v>
      </c>
      <c r="H254">
        <v>85</v>
      </c>
      <c r="I254" t="s">
        <v>4713</v>
      </c>
      <c r="J254" t="s">
        <v>3262</v>
      </c>
    </row>
    <row r="255" spans="1:10">
      <c r="A255" t="s">
        <v>3264</v>
      </c>
      <c r="B255" t="s">
        <v>4548</v>
      </c>
      <c r="C255" t="s">
        <v>4658</v>
      </c>
      <c r="D255" t="s">
        <v>1870</v>
      </c>
      <c r="E255" t="s">
        <v>1947</v>
      </c>
      <c r="F255" t="s">
        <v>3266</v>
      </c>
      <c r="G255">
        <v>110</v>
      </c>
      <c r="H255">
        <v>121</v>
      </c>
      <c r="I255" t="s">
        <v>4713</v>
      </c>
      <c r="J255" t="s">
        <v>3265</v>
      </c>
    </row>
    <row r="256" spans="1:10">
      <c r="A256" t="s">
        <v>3267</v>
      </c>
      <c r="B256" t="s">
        <v>4548</v>
      </c>
      <c r="C256" t="s">
        <v>4658</v>
      </c>
      <c r="D256" t="s">
        <v>1870</v>
      </c>
      <c r="E256" t="s">
        <v>1948</v>
      </c>
      <c r="F256" t="s">
        <v>3269</v>
      </c>
      <c r="G256">
        <v>82</v>
      </c>
      <c r="H256">
        <v>91</v>
      </c>
      <c r="I256" t="s">
        <v>4713</v>
      </c>
      <c r="J256" t="s">
        <v>3268</v>
      </c>
    </row>
    <row r="257" spans="1:10">
      <c r="A257" t="s">
        <v>3270</v>
      </c>
      <c r="B257" t="s">
        <v>4548</v>
      </c>
      <c r="C257" t="s">
        <v>4658</v>
      </c>
      <c r="D257" t="s">
        <v>1870</v>
      </c>
      <c r="E257" t="s">
        <v>1949</v>
      </c>
      <c r="F257" t="s">
        <v>3272</v>
      </c>
      <c r="G257">
        <v>38</v>
      </c>
      <c r="H257">
        <v>42</v>
      </c>
      <c r="I257" t="s">
        <v>4713</v>
      </c>
      <c r="J257" t="s">
        <v>3271</v>
      </c>
    </row>
    <row r="258" spans="1:10">
      <c r="A258" t="s">
        <v>3273</v>
      </c>
      <c r="B258" t="s">
        <v>4549</v>
      </c>
      <c r="C258" t="s">
        <v>4660</v>
      </c>
      <c r="D258" t="s">
        <v>1916</v>
      </c>
      <c r="E258" t="s">
        <v>4636</v>
      </c>
      <c r="F258" t="s">
        <v>3275</v>
      </c>
      <c r="G258">
        <v>11</v>
      </c>
      <c r="H258">
        <v>13</v>
      </c>
      <c r="I258" t="s">
        <v>4714</v>
      </c>
      <c r="J258" t="s">
        <v>3274</v>
      </c>
    </row>
    <row r="259" spans="1:10">
      <c r="A259" t="s">
        <v>3276</v>
      </c>
      <c r="B259" t="s">
        <v>4549</v>
      </c>
      <c r="C259" t="s">
        <v>4660</v>
      </c>
      <c r="D259" t="s">
        <v>1916</v>
      </c>
      <c r="E259" t="s">
        <v>1945</v>
      </c>
      <c r="F259" t="s">
        <v>3278</v>
      </c>
      <c r="G259">
        <v>25</v>
      </c>
      <c r="H259">
        <v>28</v>
      </c>
      <c r="I259" t="s">
        <v>4714</v>
      </c>
      <c r="J259" t="s">
        <v>3277</v>
      </c>
    </row>
    <row r="260" spans="1:10">
      <c r="A260" t="s">
        <v>3279</v>
      </c>
      <c r="B260" t="s">
        <v>4549</v>
      </c>
      <c r="C260" t="s">
        <v>4660</v>
      </c>
      <c r="D260" t="s">
        <v>1916</v>
      </c>
      <c r="E260" t="s">
        <v>1946</v>
      </c>
      <c r="F260" t="s">
        <v>3281</v>
      </c>
      <c r="G260">
        <v>38</v>
      </c>
      <c r="H260">
        <v>42</v>
      </c>
      <c r="I260" t="s">
        <v>4714</v>
      </c>
      <c r="J260" t="s">
        <v>3280</v>
      </c>
    </row>
    <row r="261" spans="1:10">
      <c r="A261" t="s">
        <v>3282</v>
      </c>
      <c r="B261" t="s">
        <v>4549</v>
      </c>
      <c r="C261" t="s">
        <v>4660</v>
      </c>
      <c r="D261" t="s">
        <v>1916</v>
      </c>
      <c r="E261" t="s">
        <v>1947</v>
      </c>
      <c r="F261" t="s">
        <v>3284</v>
      </c>
      <c r="G261">
        <v>27</v>
      </c>
      <c r="H261">
        <v>30</v>
      </c>
      <c r="I261" t="s">
        <v>4714</v>
      </c>
      <c r="J261" t="s">
        <v>3283</v>
      </c>
    </row>
    <row r="262" spans="1:10">
      <c r="A262" t="s">
        <v>3285</v>
      </c>
      <c r="B262" t="s">
        <v>4549</v>
      </c>
      <c r="C262" t="s">
        <v>4660</v>
      </c>
      <c r="D262" t="s">
        <v>1916</v>
      </c>
      <c r="E262" t="s">
        <v>1948</v>
      </c>
      <c r="F262" t="s">
        <v>3287</v>
      </c>
      <c r="G262">
        <v>12</v>
      </c>
      <c r="H262">
        <v>14</v>
      </c>
      <c r="I262" t="s">
        <v>4714</v>
      </c>
      <c r="J262" t="s">
        <v>3286</v>
      </c>
    </row>
    <row r="263" spans="1:10">
      <c r="A263" t="s">
        <v>3288</v>
      </c>
      <c r="B263" t="s">
        <v>4549</v>
      </c>
      <c r="C263" t="s">
        <v>4660</v>
      </c>
      <c r="D263" t="s">
        <v>1916</v>
      </c>
      <c r="E263" t="s">
        <v>1949</v>
      </c>
      <c r="F263" t="s">
        <v>3290</v>
      </c>
      <c r="G263">
        <v>9</v>
      </c>
      <c r="H263">
        <v>10</v>
      </c>
      <c r="I263" t="s">
        <v>4714</v>
      </c>
      <c r="J263" t="s">
        <v>3289</v>
      </c>
    </row>
    <row r="264" spans="1:10">
      <c r="A264" t="s">
        <v>3291</v>
      </c>
      <c r="B264" t="s">
        <v>4550</v>
      </c>
      <c r="C264" t="s">
        <v>4660</v>
      </c>
      <c r="D264" t="s">
        <v>1861</v>
      </c>
      <c r="E264" t="s">
        <v>4636</v>
      </c>
      <c r="F264" t="s">
        <v>3293</v>
      </c>
      <c r="G264">
        <v>11</v>
      </c>
      <c r="H264">
        <v>13</v>
      </c>
      <c r="I264" t="s">
        <v>4714</v>
      </c>
      <c r="J264" t="s">
        <v>3292</v>
      </c>
    </row>
    <row r="265" spans="1:10">
      <c r="A265" t="s">
        <v>3294</v>
      </c>
      <c r="B265" t="s">
        <v>4550</v>
      </c>
      <c r="C265" t="s">
        <v>4660</v>
      </c>
      <c r="D265" t="s">
        <v>1861</v>
      </c>
      <c r="E265" t="s">
        <v>1945</v>
      </c>
      <c r="F265" t="s">
        <v>3296</v>
      </c>
      <c r="G265">
        <v>25</v>
      </c>
      <c r="H265">
        <v>28</v>
      </c>
      <c r="I265" t="s">
        <v>4714</v>
      </c>
      <c r="J265" t="s">
        <v>3295</v>
      </c>
    </row>
    <row r="266" spans="1:10">
      <c r="A266" t="s">
        <v>3297</v>
      </c>
      <c r="B266" t="s">
        <v>4550</v>
      </c>
      <c r="C266" t="s">
        <v>4660</v>
      </c>
      <c r="D266" t="s">
        <v>1861</v>
      </c>
      <c r="E266" t="s">
        <v>1946</v>
      </c>
      <c r="F266" t="s">
        <v>3299</v>
      </c>
      <c r="G266">
        <v>38</v>
      </c>
      <c r="H266">
        <v>42</v>
      </c>
      <c r="I266" t="s">
        <v>4714</v>
      </c>
      <c r="J266" t="s">
        <v>3298</v>
      </c>
    </row>
    <row r="267" spans="1:10">
      <c r="A267" t="s">
        <v>3300</v>
      </c>
      <c r="B267" t="s">
        <v>4550</v>
      </c>
      <c r="C267" t="s">
        <v>4660</v>
      </c>
      <c r="D267" t="s">
        <v>1861</v>
      </c>
      <c r="E267" t="s">
        <v>1947</v>
      </c>
      <c r="F267" t="s">
        <v>3302</v>
      </c>
      <c r="G267">
        <v>27</v>
      </c>
      <c r="H267">
        <v>30</v>
      </c>
      <c r="I267" t="s">
        <v>4714</v>
      </c>
      <c r="J267" t="s">
        <v>3301</v>
      </c>
    </row>
    <row r="268" spans="1:10">
      <c r="A268" t="s">
        <v>3303</v>
      </c>
      <c r="B268" t="s">
        <v>4550</v>
      </c>
      <c r="C268" t="s">
        <v>4660</v>
      </c>
      <c r="D268" t="s">
        <v>1861</v>
      </c>
      <c r="E268" t="s">
        <v>1948</v>
      </c>
      <c r="F268" t="s">
        <v>3305</v>
      </c>
      <c r="G268">
        <v>12</v>
      </c>
      <c r="H268">
        <v>14</v>
      </c>
      <c r="I268" t="s">
        <v>4714</v>
      </c>
      <c r="J268" t="s">
        <v>3304</v>
      </c>
    </row>
    <row r="269" spans="1:10">
      <c r="A269" t="s">
        <v>3306</v>
      </c>
      <c r="B269" t="s">
        <v>4550</v>
      </c>
      <c r="C269" t="s">
        <v>4660</v>
      </c>
      <c r="D269" t="s">
        <v>1861</v>
      </c>
      <c r="E269" t="s">
        <v>1949</v>
      </c>
      <c r="F269" t="s">
        <v>3308</v>
      </c>
      <c r="G269">
        <v>7</v>
      </c>
      <c r="H269">
        <v>8</v>
      </c>
      <c r="I269" t="s">
        <v>4714</v>
      </c>
      <c r="J269" t="s">
        <v>3307</v>
      </c>
    </row>
    <row r="270" spans="1:10">
      <c r="A270" t="s">
        <v>3309</v>
      </c>
      <c r="B270" t="s">
        <v>4551</v>
      </c>
      <c r="C270" t="s">
        <v>4660</v>
      </c>
      <c r="D270" t="s">
        <v>1853</v>
      </c>
      <c r="E270" t="s">
        <v>4636</v>
      </c>
      <c r="F270" t="s">
        <v>3311</v>
      </c>
      <c r="G270">
        <v>11</v>
      </c>
      <c r="H270">
        <v>13</v>
      </c>
      <c r="I270" t="s">
        <v>4714</v>
      </c>
      <c r="J270" t="s">
        <v>3310</v>
      </c>
    </row>
    <row r="271" spans="1:10">
      <c r="A271" t="s">
        <v>3312</v>
      </c>
      <c r="B271" t="s">
        <v>4551</v>
      </c>
      <c r="C271" t="s">
        <v>4660</v>
      </c>
      <c r="D271" t="s">
        <v>1853</v>
      </c>
      <c r="E271" t="s">
        <v>1945</v>
      </c>
      <c r="F271" t="s">
        <v>3314</v>
      </c>
      <c r="G271">
        <v>25</v>
      </c>
      <c r="H271">
        <v>28</v>
      </c>
      <c r="I271" t="s">
        <v>4714</v>
      </c>
      <c r="J271" t="s">
        <v>3313</v>
      </c>
    </row>
    <row r="272" spans="1:10">
      <c r="A272" t="s">
        <v>3315</v>
      </c>
      <c r="B272" t="s">
        <v>4551</v>
      </c>
      <c r="C272" t="s">
        <v>4660</v>
      </c>
      <c r="D272" t="s">
        <v>1853</v>
      </c>
      <c r="E272" t="s">
        <v>1946</v>
      </c>
      <c r="F272" t="s">
        <v>3317</v>
      </c>
      <c r="G272">
        <v>38</v>
      </c>
      <c r="H272">
        <v>42</v>
      </c>
      <c r="I272" t="s">
        <v>4714</v>
      </c>
      <c r="J272" t="s">
        <v>3316</v>
      </c>
    </row>
    <row r="273" spans="1:10">
      <c r="A273" t="s">
        <v>3318</v>
      </c>
      <c r="B273" t="s">
        <v>4551</v>
      </c>
      <c r="C273" t="s">
        <v>4660</v>
      </c>
      <c r="D273" t="s">
        <v>1853</v>
      </c>
      <c r="E273" t="s">
        <v>1947</v>
      </c>
      <c r="F273" t="s">
        <v>3320</v>
      </c>
      <c r="G273">
        <v>27</v>
      </c>
      <c r="H273">
        <v>30</v>
      </c>
      <c r="I273" t="s">
        <v>4714</v>
      </c>
      <c r="J273" t="s">
        <v>3319</v>
      </c>
    </row>
    <row r="274" spans="1:10">
      <c r="A274" t="s">
        <v>3321</v>
      </c>
      <c r="B274" t="s">
        <v>4551</v>
      </c>
      <c r="C274" t="s">
        <v>4660</v>
      </c>
      <c r="D274" t="s">
        <v>1853</v>
      </c>
      <c r="E274" t="s">
        <v>1948</v>
      </c>
      <c r="F274" t="s">
        <v>3323</v>
      </c>
      <c r="G274">
        <v>12</v>
      </c>
      <c r="H274">
        <v>14</v>
      </c>
      <c r="I274" t="s">
        <v>4714</v>
      </c>
      <c r="J274" t="s">
        <v>3322</v>
      </c>
    </row>
    <row r="275" spans="1:10">
      <c r="A275" t="s">
        <v>3324</v>
      </c>
      <c r="B275" t="s">
        <v>4551</v>
      </c>
      <c r="C275" t="s">
        <v>4660</v>
      </c>
      <c r="D275" t="s">
        <v>1853</v>
      </c>
      <c r="E275" t="s">
        <v>1949</v>
      </c>
      <c r="F275" t="s">
        <v>3326</v>
      </c>
      <c r="G275">
        <v>9</v>
      </c>
      <c r="H275">
        <v>10</v>
      </c>
      <c r="I275" t="s">
        <v>4714</v>
      </c>
      <c r="J275" t="s">
        <v>3325</v>
      </c>
    </row>
    <row r="276" spans="1:10">
      <c r="A276" t="s">
        <v>3327</v>
      </c>
      <c r="B276" t="s">
        <v>4552</v>
      </c>
      <c r="C276" t="s">
        <v>4660</v>
      </c>
      <c r="D276" t="s">
        <v>1850</v>
      </c>
      <c r="E276" t="s">
        <v>4636</v>
      </c>
      <c r="F276" t="s">
        <v>3329</v>
      </c>
      <c r="G276">
        <v>26</v>
      </c>
      <c r="H276">
        <v>29</v>
      </c>
      <c r="I276" t="s">
        <v>4714</v>
      </c>
      <c r="J276" t="s">
        <v>3328</v>
      </c>
    </row>
    <row r="277" spans="1:10">
      <c r="A277" t="s">
        <v>3330</v>
      </c>
      <c r="B277" t="s">
        <v>4552</v>
      </c>
      <c r="C277" t="s">
        <v>4660</v>
      </c>
      <c r="D277" t="s">
        <v>1850</v>
      </c>
      <c r="E277" t="s">
        <v>1945</v>
      </c>
      <c r="F277" t="s">
        <v>3332</v>
      </c>
      <c r="G277">
        <v>75</v>
      </c>
      <c r="H277">
        <v>83</v>
      </c>
      <c r="I277" t="s">
        <v>4714</v>
      </c>
      <c r="J277" t="s">
        <v>3331</v>
      </c>
    </row>
    <row r="278" spans="1:10">
      <c r="A278" t="s">
        <v>3333</v>
      </c>
      <c r="B278" t="s">
        <v>4552</v>
      </c>
      <c r="C278" t="s">
        <v>4660</v>
      </c>
      <c r="D278" t="s">
        <v>1850</v>
      </c>
      <c r="E278" t="s">
        <v>1946</v>
      </c>
      <c r="F278" t="s">
        <v>3335</v>
      </c>
      <c r="G278">
        <v>110</v>
      </c>
      <c r="H278">
        <v>121</v>
      </c>
      <c r="I278" t="s">
        <v>4714</v>
      </c>
      <c r="J278" t="s">
        <v>3334</v>
      </c>
    </row>
    <row r="279" spans="1:10">
      <c r="A279" t="s">
        <v>3336</v>
      </c>
      <c r="B279" t="s">
        <v>4552</v>
      </c>
      <c r="C279" t="s">
        <v>4660</v>
      </c>
      <c r="D279" t="s">
        <v>1850</v>
      </c>
      <c r="E279" t="s">
        <v>1947</v>
      </c>
      <c r="F279" t="s">
        <v>3338</v>
      </c>
      <c r="G279">
        <v>82</v>
      </c>
      <c r="H279">
        <v>91</v>
      </c>
      <c r="I279" t="s">
        <v>4714</v>
      </c>
      <c r="J279" t="s">
        <v>3337</v>
      </c>
    </row>
    <row r="280" spans="1:10">
      <c r="A280" t="s">
        <v>3339</v>
      </c>
      <c r="B280" t="s">
        <v>4552</v>
      </c>
      <c r="C280" t="s">
        <v>4660</v>
      </c>
      <c r="D280" t="s">
        <v>1850</v>
      </c>
      <c r="E280" t="s">
        <v>1948</v>
      </c>
      <c r="F280" t="s">
        <v>3341</v>
      </c>
      <c r="G280">
        <v>35</v>
      </c>
      <c r="H280">
        <v>39</v>
      </c>
      <c r="I280" t="s">
        <v>4714</v>
      </c>
      <c r="J280" t="s">
        <v>3340</v>
      </c>
    </row>
    <row r="281" spans="1:10">
      <c r="A281" t="s">
        <v>3342</v>
      </c>
      <c r="B281" t="s">
        <v>4552</v>
      </c>
      <c r="C281" t="s">
        <v>4660</v>
      </c>
      <c r="D281" t="s">
        <v>1850</v>
      </c>
      <c r="E281" t="s">
        <v>1949</v>
      </c>
      <c r="F281" t="s">
        <v>3344</v>
      </c>
      <c r="G281">
        <v>14</v>
      </c>
      <c r="H281">
        <v>16</v>
      </c>
      <c r="I281" t="s">
        <v>4714</v>
      </c>
      <c r="J281" t="s">
        <v>3343</v>
      </c>
    </row>
    <row r="282" spans="1:10">
      <c r="A282" t="s">
        <v>3345</v>
      </c>
      <c r="B282" t="s">
        <v>4553</v>
      </c>
      <c r="C282" t="s">
        <v>4660</v>
      </c>
      <c r="D282" t="s">
        <v>1890</v>
      </c>
      <c r="E282" t="s">
        <v>4636</v>
      </c>
      <c r="F282" t="s">
        <v>3347</v>
      </c>
      <c r="G282">
        <v>22</v>
      </c>
      <c r="H282">
        <v>25</v>
      </c>
      <c r="I282" t="s">
        <v>4714</v>
      </c>
      <c r="J282" t="s">
        <v>3346</v>
      </c>
    </row>
    <row r="283" spans="1:10">
      <c r="A283" t="s">
        <v>3348</v>
      </c>
      <c r="B283" t="s">
        <v>4553</v>
      </c>
      <c r="C283" t="s">
        <v>4660</v>
      </c>
      <c r="D283" t="s">
        <v>1890</v>
      </c>
      <c r="E283" t="s">
        <v>1945</v>
      </c>
      <c r="F283" t="s">
        <v>3350</v>
      </c>
      <c r="G283">
        <v>51</v>
      </c>
      <c r="H283">
        <v>57</v>
      </c>
      <c r="I283" t="s">
        <v>4714</v>
      </c>
      <c r="J283" t="s">
        <v>3349</v>
      </c>
    </row>
    <row r="284" spans="1:10">
      <c r="A284" t="s">
        <v>3351</v>
      </c>
      <c r="B284" t="s">
        <v>4553</v>
      </c>
      <c r="C284" t="s">
        <v>4660</v>
      </c>
      <c r="D284" t="s">
        <v>1890</v>
      </c>
      <c r="E284" t="s">
        <v>1946</v>
      </c>
      <c r="F284" t="s">
        <v>3353</v>
      </c>
      <c r="G284">
        <v>73</v>
      </c>
      <c r="H284">
        <v>81</v>
      </c>
      <c r="I284" t="s">
        <v>4714</v>
      </c>
      <c r="J284" t="s">
        <v>3352</v>
      </c>
    </row>
    <row r="285" spans="1:10">
      <c r="A285" t="s">
        <v>3354</v>
      </c>
      <c r="B285" t="s">
        <v>4553</v>
      </c>
      <c r="C285" t="s">
        <v>4660</v>
      </c>
      <c r="D285" t="s">
        <v>1890</v>
      </c>
      <c r="E285" t="s">
        <v>1947</v>
      </c>
      <c r="F285" t="s">
        <v>3356</v>
      </c>
      <c r="G285">
        <v>55</v>
      </c>
      <c r="H285">
        <v>61</v>
      </c>
      <c r="I285" t="s">
        <v>4714</v>
      </c>
      <c r="J285" t="s">
        <v>3355</v>
      </c>
    </row>
    <row r="286" spans="1:10">
      <c r="A286" t="s">
        <v>3357</v>
      </c>
      <c r="B286" t="s">
        <v>4553</v>
      </c>
      <c r="C286" t="s">
        <v>4660</v>
      </c>
      <c r="D286" t="s">
        <v>1890</v>
      </c>
      <c r="E286" t="s">
        <v>1948</v>
      </c>
      <c r="F286" t="s">
        <v>3359</v>
      </c>
      <c r="G286">
        <v>23</v>
      </c>
      <c r="H286">
        <v>26</v>
      </c>
      <c r="I286" t="s">
        <v>4714</v>
      </c>
      <c r="J286" t="s">
        <v>3358</v>
      </c>
    </row>
    <row r="287" spans="1:10">
      <c r="A287" t="s">
        <v>3360</v>
      </c>
      <c r="B287" t="s">
        <v>4553</v>
      </c>
      <c r="C287" t="s">
        <v>4660</v>
      </c>
      <c r="D287" t="s">
        <v>1890</v>
      </c>
      <c r="E287" t="s">
        <v>1949</v>
      </c>
      <c r="F287" t="s">
        <v>3362</v>
      </c>
      <c r="G287">
        <v>14</v>
      </c>
      <c r="H287">
        <v>16</v>
      </c>
      <c r="I287" t="s">
        <v>4714</v>
      </c>
      <c r="J287" t="s">
        <v>3361</v>
      </c>
    </row>
    <row r="288" spans="1:10">
      <c r="A288" t="s">
        <v>3363</v>
      </c>
      <c r="B288" t="s">
        <v>4554</v>
      </c>
      <c r="C288" t="s">
        <v>4660</v>
      </c>
      <c r="D288" t="s">
        <v>1895</v>
      </c>
      <c r="E288" t="s">
        <v>4636</v>
      </c>
      <c r="F288" t="s">
        <v>3365</v>
      </c>
      <c r="G288">
        <v>11</v>
      </c>
      <c r="H288">
        <v>13</v>
      </c>
      <c r="I288" t="s">
        <v>4714</v>
      </c>
      <c r="J288" t="s">
        <v>3364</v>
      </c>
    </row>
    <row r="289" spans="1:10">
      <c r="A289" t="s">
        <v>3366</v>
      </c>
      <c r="B289" t="s">
        <v>4554</v>
      </c>
      <c r="C289" t="s">
        <v>4660</v>
      </c>
      <c r="D289" t="s">
        <v>1895</v>
      </c>
      <c r="E289" t="s">
        <v>1945</v>
      </c>
      <c r="F289" t="s">
        <v>3368</v>
      </c>
      <c r="G289">
        <v>25</v>
      </c>
      <c r="H289">
        <v>28</v>
      </c>
      <c r="I289" t="s">
        <v>4714</v>
      </c>
      <c r="J289" t="s">
        <v>3367</v>
      </c>
    </row>
    <row r="290" spans="1:10">
      <c r="A290" t="s">
        <v>3369</v>
      </c>
      <c r="B290" t="s">
        <v>4554</v>
      </c>
      <c r="C290" t="s">
        <v>4660</v>
      </c>
      <c r="D290" t="s">
        <v>1895</v>
      </c>
      <c r="E290" t="s">
        <v>1946</v>
      </c>
      <c r="F290" t="s">
        <v>3371</v>
      </c>
      <c r="G290">
        <v>38</v>
      </c>
      <c r="H290">
        <v>42</v>
      </c>
      <c r="I290" t="s">
        <v>4714</v>
      </c>
      <c r="J290" t="s">
        <v>3370</v>
      </c>
    </row>
    <row r="291" spans="1:10">
      <c r="A291" t="s">
        <v>3372</v>
      </c>
      <c r="B291" t="s">
        <v>4554</v>
      </c>
      <c r="C291" t="s">
        <v>4660</v>
      </c>
      <c r="D291" t="s">
        <v>1895</v>
      </c>
      <c r="E291" t="s">
        <v>1947</v>
      </c>
      <c r="F291" t="s">
        <v>3374</v>
      </c>
      <c r="G291">
        <v>27</v>
      </c>
      <c r="H291">
        <v>30</v>
      </c>
      <c r="I291" t="s">
        <v>4714</v>
      </c>
      <c r="J291" t="s">
        <v>3373</v>
      </c>
    </row>
    <row r="292" spans="1:10">
      <c r="A292" t="s">
        <v>3375</v>
      </c>
      <c r="B292" t="s">
        <v>4554</v>
      </c>
      <c r="C292" t="s">
        <v>4660</v>
      </c>
      <c r="D292" t="s">
        <v>1895</v>
      </c>
      <c r="E292" t="s">
        <v>1948</v>
      </c>
      <c r="F292" t="s">
        <v>3377</v>
      </c>
      <c r="G292">
        <v>12</v>
      </c>
      <c r="H292">
        <v>14</v>
      </c>
      <c r="I292" t="s">
        <v>4714</v>
      </c>
      <c r="J292" t="s">
        <v>3376</v>
      </c>
    </row>
    <row r="293" spans="1:10">
      <c r="A293" t="s">
        <v>3378</v>
      </c>
      <c r="B293" t="s">
        <v>4554</v>
      </c>
      <c r="C293" t="s">
        <v>4660</v>
      </c>
      <c r="D293" t="s">
        <v>1895</v>
      </c>
      <c r="E293" t="s">
        <v>1949</v>
      </c>
      <c r="F293" t="s">
        <v>3380</v>
      </c>
      <c r="G293">
        <v>9</v>
      </c>
      <c r="H293">
        <v>10</v>
      </c>
      <c r="I293" t="s">
        <v>4714</v>
      </c>
      <c r="J293" t="s">
        <v>3379</v>
      </c>
    </row>
    <row r="294" spans="1:10">
      <c r="A294" t="s">
        <v>3381</v>
      </c>
      <c r="B294" t="s">
        <v>4555</v>
      </c>
      <c r="C294" t="s">
        <v>4661</v>
      </c>
      <c r="D294" t="s">
        <v>1890</v>
      </c>
      <c r="E294" t="s">
        <v>1945</v>
      </c>
      <c r="F294" t="s">
        <v>3383</v>
      </c>
      <c r="G294">
        <v>16</v>
      </c>
      <c r="H294">
        <v>18</v>
      </c>
      <c r="I294" t="s">
        <v>4715</v>
      </c>
      <c r="J294" t="s">
        <v>3382</v>
      </c>
    </row>
    <row r="295" spans="1:10">
      <c r="A295" t="s">
        <v>3384</v>
      </c>
      <c r="B295" t="s">
        <v>4555</v>
      </c>
      <c r="C295" t="s">
        <v>4661</v>
      </c>
      <c r="D295" t="s">
        <v>1890</v>
      </c>
      <c r="E295" t="s">
        <v>1946</v>
      </c>
      <c r="F295" t="s">
        <v>3386</v>
      </c>
      <c r="G295">
        <v>38</v>
      </c>
      <c r="H295">
        <v>42</v>
      </c>
      <c r="I295" t="s">
        <v>4715</v>
      </c>
      <c r="J295" t="s">
        <v>3385</v>
      </c>
    </row>
    <row r="296" spans="1:10">
      <c r="A296" t="s">
        <v>3387</v>
      </c>
      <c r="B296" t="s">
        <v>4555</v>
      </c>
      <c r="C296" t="s">
        <v>4661</v>
      </c>
      <c r="D296" t="s">
        <v>1890</v>
      </c>
      <c r="E296" t="s">
        <v>1947</v>
      </c>
      <c r="F296" t="s">
        <v>3389</v>
      </c>
      <c r="G296">
        <v>55</v>
      </c>
      <c r="H296">
        <v>61</v>
      </c>
      <c r="I296" t="s">
        <v>4715</v>
      </c>
      <c r="J296" t="s">
        <v>3388</v>
      </c>
    </row>
    <row r="297" spans="1:10">
      <c r="A297" t="s">
        <v>3390</v>
      </c>
      <c r="B297" t="s">
        <v>4555</v>
      </c>
      <c r="C297" t="s">
        <v>4661</v>
      </c>
      <c r="D297" t="s">
        <v>1890</v>
      </c>
      <c r="E297" t="s">
        <v>1948</v>
      </c>
      <c r="F297" t="s">
        <v>3392</v>
      </c>
      <c r="G297">
        <v>40</v>
      </c>
      <c r="H297">
        <v>44</v>
      </c>
      <c r="I297" t="s">
        <v>4715</v>
      </c>
      <c r="J297" t="s">
        <v>3391</v>
      </c>
    </row>
    <row r="298" spans="1:10">
      <c r="A298" t="s">
        <v>3393</v>
      </c>
      <c r="B298" t="s">
        <v>4555</v>
      </c>
      <c r="C298" t="s">
        <v>4661</v>
      </c>
      <c r="D298" t="s">
        <v>1890</v>
      </c>
      <c r="E298" t="s">
        <v>1949</v>
      </c>
      <c r="F298" t="s">
        <v>3395</v>
      </c>
      <c r="G298">
        <v>11</v>
      </c>
      <c r="H298">
        <v>13</v>
      </c>
      <c r="I298" t="s">
        <v>4715</v>
      </c>
      <c r="J298" t="s">
        <v>3394</v>
      </c>
    </row>
    <row r="299" spans="1:10">
      <c r="A299" t="s">
        <v>3396</v>
      </c>
      <c r="B299" t="s">
        <v>4556</v>
      </c>
      <c r="C299" t="s">
        <v>4662</v>
      </c>
      <c r="D299" t="s">
        <v>1850</v>
      </c>
      <c r="E299" t="s">
        <v>1945</v>
      </c>
      <c r="F299" t="s">
        <v>3398</v>
      </c>
      <c r="G299">
        <v>26</v>
      </c>
      <c r="H299">
        <v>29</v>
      </c>
      <c r="I299" t="s">
        <v>4715</v>
      </c>
      <c r="J299" t="s">
        <v>3397</v>
      </c>
    </row>
    <row r="300" spans="1:10">
      <c r="A300" t="s">
        <v>3399</v>
      </c>
      <c r="B300" t="s">
        <v>4556</v>
      </c>
      <c r="C300" t="s">
        <v>4662</v>
      </c>
      <c r="D300" t="s">
        <v>1850</v>
      </c>
      <c r="E300" t="s">
        <v>1946</v>
      </c>
      <c r="F300" t="s">
        <v>3401</v>
      </c>
      <c r="G300">
        <v>64</v>
      </c>
      <c r="H300">
        <v>71</v>
      </c>
      <c r="I300" t="s">
        <v>4715</v>
      </c>
      <c r="J300" t="s">
        <v>3400</v>
      </c>
    </row>
    <row r="301" spans="1:10">
      <c r="A301" t="s">
        <v>3402</v>
      </c>
      <c r="B301" t="s">
        <v>4556</v>
      </c>
      <c r="C301" t="s">
        <v>4662</v>
      </c>
      <c r="D301" t="s">
        <v>1850</v>
      </c>
      <c r="E301" t="s">
        <v>1947</v>
      </c>
      <c r="F301" t="s">
        <v>3404</v>
      </c>
      <c r="G301">
        <v>91</v>
      </c>
      <c r="H301">
        <v>101</v>
      </c>
      <c r="I301" t="s">
        <v>4715</v>
      </c>
      <c r="J301" t="s">
        <v>3403</v>
      </c>
    </row>
    <row r="302" spans="1:10">
      <c r="A302" t="s">
        <v>3405</v>
      </c>
      <c r="B302" t="s">
        <v>4556</v>
      </c>
      <c r="C302" t="s">
        <v>4662</v>
      </c>
      <c r="D302" t="s">
        <v>1850</v>
      </c>
      <c r="E302" t="s">
        <v>1948</v>
      </c>
      <c r="F302" t="s">
        <v>3407</v>
      </c>
      <c r="G302">
        <v>68</v>
      </c>
      <c r="H302">
        <v>75</v>
      </c>
      <c r="I302" t="s">
        <v>4715</v>
      </c>
      <c r="J302" t="s">
        <v>3406</v>
      </c>
    </row>
    <row r="303" spans="1:10">
      <c r="A303" t="s">
        <v>3408</v>
      </c>
      <c r="B303" t="s">
        <v>4556</v>
      </c>
      <c r="C303" t="s">
        <v>4662</v>
      </c>
      <c r="D303" t="s">
        <v>1850</v>
      </c>
      <c r="E303" t="s">
        <v>1949</v>
      </c>
      <c r="F303" t="s">
        <v>3410</v>
      </c>
      <c r="G303">
        <v>24</v>
      </c>
      <c r="H303">
        <v>27</v>
      </c>
      <c r="I303" t="s">
        <v>4715</v>
      </c>
      <c r="J303" t="s">
        <v>3409</v>
      </c>
    </row>
    <row r="304" spans="1:10">
      <c r="A304" t="s">
        <v>3411</v>
      </c>
      <c r="B304" t="s">
        <v>4557</v>
      </c>
      <c r="C304" t="s">
        <v>4661</v>
      </c>
      <c r="D304" t="s">
        <v>4697</v>
      </c>
      <c r="E304" t="s">
        <v>1945</v>
      </c>
      <c r="F304" t="s">
        <v>3413</v>
      </c>
      <c r="G304">
        <v>16</v>
      </c>
      <c r="H304">
        <v>18</v>
      </c>
      <c r="I304" t="s">
        <v>4715</v>
      </c>
      <c r="J304" t="s">
        <v>3412</v>
      </c>
    </row>
    <row r="305" spans="1:10">
      <c r="A305" t="s">
        <v>3414</v>
      </c>
      <c r="B305" t="s">
        <v>4557</v>
      </c>
      <c r="C305" t="s">
        <v>4661</v>
      </c>
      <c r="D305" t="s">
        <v>4697</v>
      </c>
      <c r="E305" t="s">
        <v>1946</v>
      </c>
      <c r="F305" t="s">
        <v>3416</v>
      </c>
      <c r="G305">
        <v>38</v>
      </c>
      <c r="H305">
        <v>42</v>
      </c>
      <c r="I305" t="s">
        <v>4715</v>
      </c>
      <c r="J305" t="s">
        <v>3415</v>
      </c>
    </row>
    <row r="306" spans="1:10">
      <c r="A306" t="s">
        <v>3417</v>
      </c>
      <c r="B306" t="s">
        <v>4557</v>
      </c>
      <c r="C306" t="s">
        <v>4661</v>
      </c>
      <c r="D306" t="s">
        <v>4697</v>
      </c>
      <c r="E306" t="s">
        <v>1947</v>
      </c>
      <c r="F306" t="s">
        <v>3419</v>
      </c>
      <c r="G306">
        <v>55</v>
      </c>
      <c r="H306">
        <v>61</v>
      </c>
      <c r="I306" t="s">
        <v>4715</v>
      </c>
      <c r="J306" t="s">
        <v>3418</v>
      </c>
    </row>
    <row r="307" spans="1:10">
      <c r="A307" t="s">
        <v>3420</v>
      </c>
      <c r="B307" t="s">
        <v>4557</v>
      </c>
      <c r="C307" t="s">
        <v>4661</v>
      </c>
      <c r="D307" t="s">
        <v>4697</v>
      </c>
      <c r="E307" t="s">
        <v>1948</v>
      </c>
      <c r="F307" t="s">
        <v>3422</v>
      </c>
      <c r="G307">
        <v>40</v>
      </c>
      <c r="H307">
        <v>44</v>
      </c>
      <c r="I307" t="s">
        <v>4715</v>
      </c>
      <c r="J307" t="s">
        <v>3421</v>
      </c>
    </row>
    <row r="308" spans="1:10">
      <c r="A308" t="s">
        <v>3423</v>
      </c>
      <c r="B308" t="s">
        <v>4557</v>
      </c>
      <c r="C308" t="s">
        <v>4661</v>
      </c>
      <c r="D308" t="s">
        <v>4697</v>
      </c>
      <c r="E308" t="s">
        <v>1949</v>
      </c>
      <c r="F308" t="s">
        <v>3425</v>
      </c>
      <c r="G308">
        <v>7</v>
      </c>
      <c r="H308">
        <v>8</v>
      </c>
      <c r="I308" t="s">
        <v>4715</v>
      </c>
      <c r="J308" t="s">
        <v>3424</v>
      </c>
    </row>
    <row r="309" spans="1:10">
      <c r="A309" t="s">
        <v>3426</v>
      </c>
      <c r="B309" t="s">
        <v>4558</v>
      </c>
      <c r="C309" t="s">
        <v>4661</v>
      </c>
      <c r="D309" t="s">
        <v>4694</v>
      </c>
      <c r="E309" t="s">
        <v>1945</v>
      </c>
      <c r="F309" t="s">
        <v>3428</v>
      </c>
      <c r="G309">
        <v>16</v>
      </c>
      <c r="H309">
        <v>18</v>
      </c>
      <c r="I309" t="s">
        <v>4715</v>
      </c>
      <c r="J309" t="s">
        <v>3427</v>
      </c>
    </row>
    <row r="310" spans="1:10">
      <c r="A310" t="s">
        <v>3429</v>
      </c>
      <c r="B310" t="s">
        <v>4558</v>
      </c>
      <c r="C310" t="s">
        <v>4661</v>
      </c>
      <c r="D310" t="s">
        <v>4694</v>
      </c>
      <c r="E310" t="s">
        <v>1946</v>
      </c>
      <c r="F310" t="s">
        <v>3431</v>
      </c>
      <c r="G310">
        <v>38</v>
      </c>
      <c r="H310">
        <v>42</v>
      </c>
      <c r="I310" t="s">
        <v>4715</v>
      </c>
      <c r="J310" t="s">
        <v>3430</v>
      </c>
    </row>
    <row r="311" spans="1:10">
      <c r="A311" t="s">
        <v>3432</v>
      </c>
      <c r="B311" t="s">
        <v>4558</v>
      </c>
      <c r="C311" t="s">
        <v>4661</v>
      </c>
      <c r="D311" t="s">
        <v>4694</v>
      </c>
      <c r="E311" t="s">
        <v>1947</v>
      </c>
      <c r="F311" t="s">
        <v>3434</v>
      </c>
      <c r="G311">
        <v>55</v>
      </c>
      <c r="H311">
        <v>61</v>
      </c>
      <c r="I311" t="s">
        <v>4715</v>
      </c>
      <c r="J311" t="s">
        <v>3433</v>
      </c>
    </row>
    <row r="312" spans="1:10">
      <c r="A312" t="s">
        <v>3435</v>
      </c>
      <c r="B312" t="s">
        <v>4558</v>
      </c>
      <c r="C312" t="s">
        <v>4661</v>
      </c>
      <c r="D312" t="s">
        <v>4694</v>
      </c>
      <c r="E312" t="s">
        <v>1948</v>
      </c>
      <c r="F312" t="s">
        <v>3437</v>
      </c>
      <c r="G312">
        <v>40</v>
      </c>
      <c r="H312">
        <v>44</v>
      </c>
      <c r="I312" t="s">
        <v>4715</v>
      </c>
      <c r="J312" t="s">
        <v>3436</v>
      </c>
    </row>
    <row r="313" spans="1:10">
      <c r="A313" t="s">
        <v>3438</v>
      </c>
      <c r="B313" t="s">
        <v>4558</v>
      </c>
      <c r="C313" t="s">
        <v>4661</v>
      </c>
      <c r="D313" t="s">
        <v>4694</v>
      </c>
      <c r="E313" t="s">
        <v>1949</v>
      </c>
      <c r="F313" t="s">
        <v>3440</v>
      </c>
      <c r="G313">
        <v>7</v>
      </c>
      <c r="H313">
        <v>8</v>
      </c>
      <c r="I313" t="s">
        <v>4715</v>
      </c>
      <c r="J313" t="s">
        <v>3439</v>
      </c>
    </row>
    <row r="314" spans="1:10">
      <c r="A314" t="s">
        <v>3441</v>
      </c>
      <c r="B314" t="s">
        <v>4559</v>
      </c>
      <c r="C314" t="s">
        <v>4662</v>
      </c>
      <c r="D314" t="s">
        <v>1859</v>
      </c>
      <c r="E314" t="s">
        <v>1945</v>
      </c>
      <c r="F314" t="s">
        <v>3443</v>
      </c>
      <c r="G314">
        <v>16</v>
      </c>
      <c r="H314">
        <v>18</v>
      </c>
      <c r="I314" t="s">
        <v>4715</v>
      </c>
      <c r="J314" t="s">
        <v>3442</v>
      </c>
    </row>
    <row r="315" spans="1:10">
      <c r="A315" t="s">
        <v>3444</v>
      </c>
      <c r="B315" t="s">
        <v>4559</v>
      </c>
      <c r="C315" t="s">
        <v>4662</v>
      </c>
      <c r="D315" t="s">
        <v>1859</v>
      </c>
      <c r="E315" t="s">
        <v>1946</v>
      </c>
      <c r="F315" t="s">
        <v>3446</v>
      </c>
      <c r="G315">
        <v>38</v>
      </c>
      <c r="H315">
        <v>42</v>
      </c>
      <c r="I315" t="s">
        <v>4715</v>
      </c>
      <c r="J315" t="s">
        <v>3445</v>
      </c>
    </row>
    <row r="316" spans="1:10">
      <c r="A316" t="s">
        <v>3447</v>
      </c>
      <c r="B316" t="s">
        <v>4559</v>
      </c>
      <c r="C316" t="s">
        <v>4662</v>
      </c>
      <c r="D316" t="s">
        <v>1859</v>
      </c>
      <c r="E316" t="s">
        <v>1947</v>
      </c>
      <c r="F316" t="s">
        <v>3449</v>
      </c>
      <c r="G316">
        <v>55</v>
      </c>
      <c r="H316">
        <v>61</v>
      </c>
      <c r="I316" t="s">
        <v>4715</v>
      </c>
      <c r="J316" t="s">
        <v>3448</v>
      </c>
    </row>
    <row r="317" spans="1:10">
      <c r="A317" t="s">
        <v>3450</v>
      </c>
      <c r="B317" t="s">
        <v>4559</v>
      </c>
      <c r="C317" t="s">
        <v>4662</v>
      </c>
      <c r="D317" t="s">
        <v>1859</v>
      </c>
      <c r="E317" t="s">
        <v>1948</v>
      </c>
      <c r="F317" t="s">
        <v>3452</v>
      </c>
      <c r="G317">
        <v>40</v>
      </c>
      <c r="H317">
        <v>44</v>
      </c>
      <c r="I317" t="s">
        <v>4715</v>
      </c>
      <c r="J317" t="s">
        <v>3451</v>
      </c>
    </row>
    <row r="318" spans="1:10">
      <c r="A318" t="s">
        <v>3453</v>
      </c>
      <c r="B318" t="s">
        <v>4559</v>
      </c>
      <c r="C318" t="s">
        <v>4662</v>
      </c>
      <c r="D318" t="s">
        <v>1859</v>
      </c>
      <c r="E318" t="s">
        <v>1949</v>
      </c>
      <c r="F318" t="s">
        <v>3455</v>
      </c>
      <c r="G318">
        <v>7</v>
      </c>
      <c r="H318">
        <v>8</v>
      </c>
      <c r="I318" t="s">
        <v>4715</v>
      </c>
      <c r="J318" t="s">
        <v>3454</v>
      </c>
    </row>
    <row r="319" spans="1:10">
      <c r="A319" t="s">
        <v>3456</v>
      </c>
      <c r="B319" t="s">
        <v>4560</v>
      </c>
      <c r="C319" t="s">
        <v>4662</v>
      </c>
      <c r="D319" t="s">
        <v>1870</v>
      </c>
      <c r="E319" t="s">
        <v>1945</v>
      </c>
      <c r="F319" t="s">
        <v>3458</v>
      </c>
      <c r="G319">
        <v>26</v>
      </c>
      <c r="H319">
        <v>29</v>
      </c>
      <c r="I319" t="s">
        <v>4715</v>
      </c>
      <c r="J319" t="s">
        <v>3457</v>
      </c>
    </row>
    <row r="320" spans="1:10">
      <c r="A320" t="s">
        <v>3459</v>
      </c>
      <c r="B320" t="s">
        <v>4560</v>
      </c>
      <c r="C320" t="s">
        <v>4662</v>
      </c>
      <c r="D320" t="s">
        <v>1870</v>
      </c>
      <c r="E320" t="s">
        <v>1946</v>
      </c>
      <c r="F320" t="s">
        <v>3461</v>
      </c>
      <c r="G320">
        <v>64</v>
      </c>
      <c r="H320">
        <v>71</v>
      </c>
      <c r="I320" t="s">
        <v>4715</v>
      </c>
      <c r="J320" t="s">
        <v>3460</v>
      </c>
    </row>
    <row r="321" spans="1:10">
      <c r="A321" t="s">
        <v>3462</v>
      </c>
      <c r="B321" t="s">
        <v>4560</v>
      </c>
      <c r="C321" t="s">
        <v>4662</v>
      </c>
      <c r="D321" t="s">
        <v>1870</v>
      </c>
      <c r="E321" t="s">
        <v>1947</v>
      </c>
      <c r="F321" t="s">
        <v>3464</v>
      </c>
      <c r="G321">
        <v>91</v>
      </c>
      <c r="H321">
        <v>101</v>
      </c>
      <c r="I321" t="s">
        <v>4715</v>
      </c>
      <c r="J321" t="s">
        <v>3463</v>
      </c>
    </row>
    <row r="322" spans="1:10">
      <c r="A322" t="s">
        <v>3465</v>
      </c>
      <c r="B322" t="s">
        <v>4560</v>
      </c>
      <c r="C322" t="s">
        <v>4662</v>
      </c>
      <c r="D322" t="s">
        <v>1870</v>
      </c>
      <c r="E322" t="s">
        <v>1948</v>
      </c>
      <c r="F322" t="s">
        <v>3467</v>
      </c>
      <c r="G322">
        <v>68</v>
      </c>
      <c r="H322">
        <v>75</v>
      </c>
      <c r="I322" t="s">
        <v>4715</v>
      </c>
      <c r="J322" t="s">
        <v>3466</v>
      </c>
    </row>
    <row r="323" spans="1:10">
      <c r="A323" t="s">
        <v>3468</v>
      </c>
      <c r="B323" t="s">
        <v>4560</v>
      </c>
      <c r="C323" t="s">
        <v>4662</v>
      </c>
      <c r="D323" t="s">
        <v>1870</v>
      </c>
      <c r="E323" t="s">
        <v>1949</v>
      </c>
      <c r="F323" t="s">
        <v>3470</v>
      </c>
      <c r="G323">
        <v>24</v>
      </c>
      <c r="H323">
        <v>27</v>
      </c>
      <c r="I323" t="s">
        <v>4715</v>
      </c>
      <c r="J323" t="s">
        <v>3469</v>
      </c>
    </row>
    <row r="324" spans="1:10">
      <c r="A324" t="s">
        <v>3471</v>
      </c>
      <c r="B324" t="s">
        <v>4561</v>
      </c>
      <c r="C324" t="s">
        <v>4663</v>
      </c>
      <c r="D324" t="s">
        <v>1870</v>
      </c>
      <c r="E324" t="s">
        <v>1945</v>
      </c>
      <c r="F324" t="s">
        <v>3473</v>
      </c>
      <c r="G324">
        <v>31</v>
      </c>
      <c r="H324">
        <v>35</v>
      </c>
      <c r="I324" t="s">
        <v>4716</v>
      </c>
      <c r="J324" t="s">
        <v>3472</v>
      </c>
    </row>
    <row r="325" spans="1:10">
      <c r="A325" t="s">
        <v>3474</v>
      </c>
      <c r="B325" t="s">
        <v>4561</v>
      </c>
      <c r="C325" t="s">
        <v>4663</v>
      </c>
      <c r="D325" t="s">
        <v>1870</v>
      </c>
      <c r="E325" t="s">
        <v>1946</v>
      </c>
      <c r="F325" t="s">
        <v>3476</v>
      </c>
      <c r="G325">
        <v>77</v>
      </c>
      <c r="H325">
        <v>85</v>
      </c>
      <c r="I325" t="s">
        <v>4716</v>
      </c>
      <c r="J325" t="s">
        <v>3475</v>
      </c>
    </row>
    <row r="326" spans="1:10">
      <c r="A326" t="s">
        <v>3477</v>
      </c>
      <c r="B326" t="s">
        <v>4561</v>
      </c>
      <c r="C326" t="s">
        <v>4663</v>
      </c>
      <c r="D326" t="s">
        <v>1870</v>
      </c>
      <c r="E326" t="s">
        <v>1947</v>
      </c>
      <c r="F326" t="s">
        <v>3479</v>
      </c>
      <c r="G326">
        <v>110</v>
      </c>
      <c r="H326">
        <v>121</v>
      </c>
      <c r="I326" t="s">
        <v>4716</v>
      </c>
      <c r="J326" t="s">
        <v>3478</v>
      </c>
    </row>
    <row r="327" spans="1:10">
      <c r="A327" t="s">
        <v>3480</v>
      </c>
      <c r="B327" t="s">
        <v>4561</v>
      </c>
      <c r="C327" t="s">
        <v>4663</v>
      </c>
      <c r="D327" t="s">
        <v>1870</v>
      </c>
      <c r="E327" t="s">
        <v>1948</v>
      </c>
      <c r="F327" t="s">
        <v>3482</v>
      </c>
      <c r="G327">
        <v>82</v>
      </c>
      <c r="H327">
        <v>91</v>
      </c>
      <c r="I327" t="s">
        <v>4716</v>
      </c>
      <c r="J327" t="s">
        <v>3481</v>
      </c>
    </row>
    <row r="328" spans="1:10">
      <c r="A328" t="s">
        <v>3483</v>
      </c>
      <c r="B328" t="s">
        <v>4561</v>
      </c>
      <c r="C328" t="s">
        <v>4663</v>
      </c>
      <c r="D328" t="s">
        <v>1870</v>
      </c>
      <c r="E328" t="s">
        <v>1949</v>
      </c>
      <c r="F328" t="s">
        <v>3485</v>
      </c>
      <c r="G328">
        <v>24</v>
      </c>
      <c r="H328">
        <v>27</v>
      </c>
      <c r="I328" t="s">
        <v>4716</v>
      </c>
      <c r="J328" t="s">
        <v>3484</v>
      </c>
    </row>
    <row r="329" spans="1:10">
      <c r="A329" t="s">
        <v>3486</v>
      </c>
      <c r="B329" t="s">
        <v>4562</v>
      </c>
      <c r="C329" t="s">
        <v>4663</v>
      </c>
      <c r="D329" t="s">
        <v>1850</v>
      </c>
      <c r="E329" t="s">
        <v>1945</v>
      </c>
      <c r="F329" t="s">
        <v>3488</v>
      </c>
      <c r="G329">
        <v>31</v>
      </c>
      <c r="H329">
        <v>35</v>
      </c>
      <c r="I329" t="s">
        <v>4716</v>
      </c>
      <c r="J329" t="s">
        <v>3487</v>
      </c>
    </row>
    <row r="330" spans="1:10">
      <c r="A330" t="s">
        <v>3489</v>
      </c>
      <c r="B330" t="s">
        <v>4562</v>
      </c>
      <c r="C330" t="s">
        <v>4663</v>
      </c>
      <c r="D330" t="s">
        <v>1850</v>
      </c>
      <c r="E330" t="s">
        <v>1946</v>
      </c>
      <c r="F330" t="s">
        <v>3491</v>
      </c>
      <c r="G330">
        <v>77</v>
      </c>
      <c r="H330">
        <v>85</v>
      </c>
      <c r="I330" t="s">
        <v>4716</v>
      </c>
      <c r="J330" t="s">
        <v>3490</v>
      </c>
    </row>
    <row r="331" spans="1:10">
      <c r="A331" t="s">
        <v>3492</v>
      </c>
      <c r="B331" t="s">
        <v>4562</v>
      </c>
      <c r="C331" t="s">
        <v>4663</v>
      </c>
      <c r="D331" t="s">
        <v>1850</v>
      </c>
      <c r="E331" t="s">
        <v>1947</v>
      </c>
      <c r="F331" t="s">
        <v>3494</v>
      </c>
      <c r="G331">
        <v>110</v>
      </c>
      <c r="H331">
        <v>121</v>
      </c>
      <c r="I331" t="s">
        <v>4716</v>
      </c>
      <c r="J331" t="s">
        <v>3493</v>
      </c>
    </row>
    <row r="332" spans="1:10">
      <c r="A332" t="s">
        <v>3495</v>
      </c>
      <c r="B332" t="s">
        <v>4562</v>
      </c>
      <c r="C332" t="s">
        <v>4663</v>
      </c>
      <c r="D332" t="s">
        <v>1850</v>
      </c>
      <c r="E332" t="s">
        <v>1948</v>
      </c>
      <c r="F332" t="s">
        <v>3497</v>
      </c>
      <c r="G332">
        <v>82</v>
      </c>
      <c r="H332">
        <v>91</v>
      </c>
      <c r="I332" t="s">
        <v>4716</v>
      </c>
      <c r="J332" t="s">
        <v>3496</v>
      </c>
    </row>
    <row r="333" spans="1:10">
      <c r="A333" t="s">
        <v>3498</v>
      </c>
      <c r="B333" t="s">
        <v>4562</v>
      </c>
      <c r="C333" t="s">
        <v>4663</v>
      </c>
      <c r="D333" t="s">
        <v>1850</v>
      </c>
      <c r="E333" t="s">
        <v>1949</v>
      </c>
      <c r="F333" t="s">
        <v>3500</v>
      </c>
      <c r="G333">
        <v>24</v>
      </c>
      <c r="H333">
        <v>27</v>
      </c>
      <c r="I333" t="s">
        <v>4716</v>
      </c>
      <c r="J333" t="s">
        <v>3499</v>
      </c>
    </row>
    <row r="334" spans="1:10">
      <c r="A334" t="s">
        <v>3501</v>
      </c>
      <c r="B334" t="s">
        <v>4563</v>
      </c>
      <c r="C334" t="s">
        <v>4663</v>
      </c>
      <c r="D334" t="s">
        <v>1853</v>
      </c>
      <c r="E334" t="s">
        <v>1945</v>
      </c>
      <c r="F334" t="s">
        <v>3503</v>
      </c>
      <c r="G334">
        <v>21</v>
      </c>
      <c r="H334">
        <v>24</v>
      </c>
      <c r="I334" t="s">
        <v>4716</v>
      </c>
      <c r="J334" t="s">
        <v>3502</v>
      </c>
    </row>
    <row r="335" spans="1:10">
      <c r="A335" t="s">
        <v>3504</v>
      </c>
      <c r="B335" t="s">
        <v>4563</v>
      </c>
      <c r="C335" t="s">
        <v>4663</v>
      </c>
      <c r="D335" t="s">
        <v>1853</v>
      </c>
      <c r="E335" t="s">
        <v>1946</v>
      </c>
      <c r="F335" t="s">
        <v>3506</v>
      </c>
      <c r="G335">
        <v>52</v>
      </c>
      <c r="H335">
        <v>58</v>
      </c>
      <c r="I335" t="s">
        <v>4716</v>
      </c>
      <c r="J335" t="s">
        <v>3505</v>
      </c>
    </row>
    <row r="336" spans="1:10">
      <c r="A336" t="s">
        <v>3507</v>
      </c>
      <c r="B336" t="s">
        <v>4563</v>
      </c>
      <c r="C336" t="s">
        <v>4663</v>
      </c>
      <c r="D336" t="s">
        <v>1853</v>
      </c>
      <c r="E336" t="s">
        <v>1947</v>
      </c>
      <c r="F336" t="s">
        <v>3509</v>
      </c>
      <c r="G336">
        <v>74</v>
      </c>
      <c r="H336">
        <v>82</v>
      </c>
      <c r="I336" t="s">
        <v>4716</v>
      </c>
      <c r="J336" t="s">
        <v>3508</v>
      </c>
    </row>
    <row r="337" spans="1:10">
      <c r="A337" t="s">
        <v>3510</v>
      </c>
      <c r="B337" t="s">
        <v>4563</v>
      </c>
      <c r="C337" t="s">
        <v>4663</v>
      </c>
      <c r="D337" t="s">
        <v>1853</v>
      </c>
      <c r="E337" t="s">
        <v>1948</v>
      </c>
      <c r="F337" t="s">
        <v>3512</v>
      </c>
      <c r="G337">
        <v>55</v>
      </c>
      <c r="H337">
        <v>61</v>
      </c>
      <c r="I337" t="s">
        <v>4716</v>
      </c>
      <c r="J337" t="s">
        <v>3511</v>
      </c>
    </row>
    <row r="338" spans="1:10">
      <c r="A338" t="s">
        <v>3513</v>
      </c>
      <c r="B338" t="s">
        <v>4563</v>
      </c>
      <c r="C338" t="s">
        <v>4663</v>
      </c>
      <c r="D338" t="s">
        <v>1853</v>
      </c>
      <c r="E338" t="s">
        <v>1949</v>
      </c>
      <c r="F338" t="s">
        <v>3515</v>
      </c>
      <c r="G338">
        <v>12</v>
      </c>
      <c r="H338">
        <v>14</v>
      </c>
      <c r="I338" t="s">
        <v>4716</v>
      </c>
      <c r="J338" t="s">
        <v>3514</v>
      </c>
    </row>
    <row r="339" spans="1:10">
      <c r="A339" t="s">
        <v>3516</v>
      </c>
      <c r="B339" t="s">
        <v>4564</v>
      </c>
      <c r="C339" t="s">
        <v>4664</v>
      </c>
      <c r="D339" t="s">
        <v>1890</v>
      </c>
      <c r="E339" t="s">
        <v>1945</v>
      </c>
      <c r="F339" t="s">
        <v>3518</v>
      </c>
      <c r="G339">
        <v>21</v>
      </c>
      <c r="H339">
        <v>24</v>
      </c>
      <c r="I339" t="s">
        <v>4716</v>
      </c>
      <c r="J339" t="s">
        <v>3517</v>
      </c>
    </row>
    <row r="340" spans="1:10">
      <c r="A340" t="s">
        <v>3519</v>
      </c>
      <c r="B340" t="s">
        <v>4564</v>
      </c>
      <c r="C340" t="s">
        <v>4664</v>
      </c>
      <c r="D340" t="s">
        <v>1890</v>
      </c>
      <c r="E340" t="s">
        <v>1946</v>
      </c>
      <c r="F340" t="s">
        <v>3521</v>
      </c>
      <c r="G340">
        <v>52</v>
      </c>
      <c r="H340">
        <v>58</v>
      </c>
      <c r="I340" t="s">
        <v>4716</v>
      </c>
      <c r="J340" t="s">
        <v>3520</v>
      </c>
    </row>
    <row r="341" spans="1:10">
      <c r="A341" t="s">
        <v>3522</v>
      </c>
      <c r="B341" t="s">
        <v>4564</v>
      </c>
      <c r="C341" t="s">
        <v>4664</v>
      </c>
      <c r="D341" t="s">
        <v>1890</v>
      </c>
      <c r="E341" t="s">
        <v>1947</v>
      </c>
      <c r="F341" t="s">
        <v>3524</v>
      </c>
      <c r="G341">
        <v>74</v>
      </c>
      <c r="H341">
        <v>82</v>
      </c>
      <c r="I341" t="s">
        <v>4716</v>
      </c>
      <c r="J341" t="s">
        <v>3523</v>
      </c>
    </row>
    <row r="342" spans="1:10">
      <c r="A342" t="s">
        <v>3525</v>
      </c>
      <c r="B342" t="s">
        <v>4564</v>
      </c>
      <c r="C342" t="s">
        <v>4664</v>
      </c>
      <c r="D342" t="s">
        <v>1890</v>
      </c>
      <c r="E342" t="s">
        <v>1948</v>
      </c>
      <c r="F342" t="s">
        <v>3527</v>
      </c>
      <c r="G342">
        <v>55</v>
      </c>
      <c r="H342">
        <v>61</v>
      </c>
      <c r="I342" t="s">
        <v>4716</v>
      </c>
      <c r="J342" t="s">
        <v>3526</v>
      </c>
    </row>
    <row r="343" spans="1:10">
      <c r="A343" t="s">
        <v>3528</v>
      </c>
      <c r="B343" t="s">
        <v>4564</v>
      </c>
      <c r="C343" t="s">
        <v>4664</v>
      </c>
      <c r="D343" t="s">
        <v>1890</v>
      </c>
      <c r="E343" t="s">
        <v>1949</v>
      </c>
      <c r="F343" t="s">
        <v>3530</v>
      </c>
      <c r="G343">
        <v>12</v>
      </c>
      <c r="H343">
        <v>14</v>
      </c>
      <c r="I343" t="s">
        <v>4716</v>
      </c>
      <c r="J343" t="s">
        <v>3529</v>
      </c>
    </row>
    <row r="344" spans="1:10">
      <c r="A344" t="s">
        <v>3531</v>
      </c>
      <c r="B344" t="s">
        <v>4565</v>
      </c>
      <c r="C344" t="s">
        <v>4665</v>
      </c>
      <c r="D344" t="s">
        <v>1890</v>
      </c>
      <c r="E344" t="s">
        <v>1945</v>
      </c>
      <c r="F344" t="s">
        <v>3533</v>
      </c>
      <c r="G344">
        <v>10</v>
      </c>
      <c r="H344">
        <v>11</v>
      </c>
      <c r="I344" t="s">
        <v>4717</v>
      </c>
      <c r="J344" t="s">
        <v>3532</v>
      </c>
    </row>
    <row r="345" spans="1:10">
      <c r="A345" t="s">
        <v>3534</v>
      </c>
      <c r="B345" t="s">
        <v>4565</v>
      </c>
      <c r="C345" t="s">
        <v>4665</v>
      </c>
      <c r="D345" t="s">
        <v>1890</v>
      </c>
      <c r="E345" t="s">
        <v>1946</v>
      </c>
      <c r="F345" t="s">
        <v>3536</v>
      </c>
      <c r="G345">
        <v>26</v>
      </c>
      <c r="H345">
        <v>29</v>
      </c>
      <c r="I345" t="s">
        <v>4717</v>
      </c>
      <c r="J345" t="s">
        <v>3535</v>
      </c>
    </row>
    <row r="346" spans="1:10">
      <c r="A346" t="s">
        <v>3537</v>
      </c>
      <c r="B346" t="s">
        <v>4565</v>
      </c>
      <c r="C346" t="s">
        <v>4665</v>
      </c>
      <c r="D346" t="s">
        <v>1890</v>
      </c>
      <c r="E346" t="s">
        <v>1947</v>
      </c>
      <c r="F346" t="s">
        <v>3539</v>
      </c>
      <c r="G346">
        <v>36</v>
      </c>
      <c r="H346">
        <v>40</v>
      </c>
      <c r="I346" t="s">
        <v>4717</v>
      </c>
      <c r="J346" t="s">
        <v>3538</v>
      </c>
    </row>
    <row r="347" spans="1:10">
      <c r="A347" t="s">
        <v>3540</v>
      </c>
      <c r="B347" t="s">
        <v>4565</v>
      </c>
      <c r="C347" t="s">
        <v>4665</v>
      </c>
      <c r="D347" t="s">
        <v>1890</v>
      </c>
      <c r="E347" t="s">
        <v>1948</v>
      </c>
      <c r="F347" t="s">
        <v>3542</v>
      </c>
      <c r="G347">
        <v>28</v>
      </c>
      <c r="H347">
        <v>31</v>
      </c>
      <c r="I347" t="s">
        <v>4717</v>
      </c>
      <c r="J347" t="s">
        <v>3541</v>
      </c>
    </row>
    <row r="348" spans="1:10">
      <c r="A348" t="s">
        <v>3543</v>
      </c>
      <c r="B348" t="s">
        <v>4566</v>
      </c>
      <c r="C348" t="s">
        <v>4666</v>
      </c>
      <c r="D348" t="s">
        <v>1859</v>
      </c>
      <c r="E348" t="s">
        <v>1945</v>
      </c>
      <c r="F348" t="s">
        <v>3545</v>
      </c>
      <c r="G348">
        <v>10</v>
      </c>
      <c r="H348">
        <v>11</v>
      </c>
      <c r="I348" t="s">
        <v>4717</v>
      </c>
      <c r="J348" t="s">
        <v>3544</v>
      </c>
    </row>
    <row r="349" spans="1:10">
      <c r="A349" t="s">
        <v>3546</v>
      </c>
      <c r="B349" t="s">
        <v>4566</v>
      </c>
      <c r="C349" t="s">
        <v>4666</v>
      </c>
      <c r="D349" t="s">
        <v>1859</v>
      </c>
      <c r="E349" t="s">
        <v>1946</v>
      </c>
      <c r="F349" t="s">
        <v>3548</v>
      </c>
      <c r="G349">
        <v>26</v>
      </c>
      <c r="H349">
        <v>29</v>
      </c>
      <c r="I349" t="s">
        <v>4717</v>
      </c>
      <c r="J349" t="s">
        <v>3547</v>
      </c>
    </row>
    <row r="350" spans="1:10">
      <c r="A350" t="s">
        <v>3549</v>
      </c>
      <c r="B350" t="s">
        <v>4566</v>
      </c>
      <c r="C350" t="s">
        <v>4666</v>
      </c>
      <c r="D350" t="s">
        <v>1859</v>
      </c>
      <c r="E350" t="s">
        <v>1947</v>
      </c>
      <c r="F350" t="s">
        <v>3551</v>
      </c>
      <c r="G350">
        <v>36</v>
      </c>
      <c r="H350">
        <v>40</v>
      </c>
      <c r="I350" t="s">
        <v>4717</v>
      </c>
      <c r="J350" t="s">
        <v>3550</v>
      </c>
    </row>
    <row r="351" spans="1:10">
      <c r="A351" t="s">
        <v>3552</v>
      </c>
      <c r="B351" t="s">
        <v>4566</v>
      </c>
      <c r="C351" t="s">
        <v>4666</v>
      </c>
      <c r="D351" t="s">
        <v>1859</v>
      </c>
      <c r="E351" t="s">
        <v>1948</v>
      </c>
      <c r="F351" t="s">
        <v>3554</v>
      </c>
      <c r="G351">
        <v>28</v>
      </c>
      <c r="H351">
        <v>31</v>
      </c>
      <c r="I351" t="s">
        <v>4717</v>
      </c>
      <c r="J351" t="s">
        <v>3553</v>
      </c>
    </row>
    <row r="352" spans="1:10">
      <c r="A352" t="s">
        <v>3555</v>
      </c>
      <c r="B352" t="s">
        <v>4567</v>
      </c>
      <c r="C352" t="s">
        <v>4666</v>
      </c>
      <c r="D352" t="s">
        <v>1870</v>
      </c>
      <c r="E352" t="s">
        <v>1945</v>
      </c>
      <c r="F352" t="s">
        <v>3557</v>
      </c>
      <c r="G352">
        <v>16</v>
      </c>
      <c r="H352">
        <v>18</v>
      </c>
      <c r="I352" t="s">
        <v>4717</v>
      </c>
      <c r="J352" t="s">
        <v>3556</v>
      </c>
    </row>
    <row r="353" spans="1:10">
      <c r="A353" t="s">
        <v>3558</v>
      </c>
      <c r="B353" t="s">
        <v>4567</v>
      </c>
      <c r="C353" t="s">
        <v>4666</v>
      </c>
      <c r="D353" t="s">
        <v>1870</v>
      </c>
      <c r="E353" t="s">
        <v>1946</v>
      </c>
      <c r="F353" t="s">
        <v>3560</v>
      </c>
      <c r="G353">
        <v>38</v>
      </c>
      <c r="H353">
        <v>42</v>
      </c>
      <c r="I353" t="s">
        <v>4717</v>
      </c>
      <c r="J353" t="s">
        <v>3559</v>
      </c>
    </row>
    <row r="354" spans="1:10">
      <c r="A354" t="s">
        <v>3561</v>
      </c>
      <c r="B354" t="s">
        <v>4567</v>
      </c>
      <c r="C354" t="s">
        <v>4666</v>
      </c>
      <c r="D354" t="s">
        <v>1870</v>
      </c>
      <c r="E354" t="s">
        <v>1947</v>
      </c>
      <c r="F354" t="s">
        <v>3563</v>
      </c>
      <c r="G354">
        <v>55</v>
      </c>
      <c r="H354">
        <v>61</v>
      </c>
      <c r="I354" t="s">
        <v>4717</v>
      </c>
      <c r="J354" t="s">
        <v>3562</v>
      </c>
    </row>
    <row r="355" spans="1:10">
      <c r="A355" t="s">
        <v>3564</v>
      </c>
      <c r="B355" t="s">
        <v>4567</v>
      </c>
      <c r="C355" t="s">
        <v>4666</v>
      </c>
      <c r="D355" t="s">
        <v>1870</v>
      </c>
      <c r="E355" t="s">
        <v>1948</v>
      </c>
      <c r="F355" t="s">
        <v>3566</v>
      </c>
      <c r="G355">
        <v>40</v>
      </c>
      <c r="H355">
        <v>44</v>
      </c>
      <c r="I355" t="s">
        <v>4717</v>
      </c>
      <c r="J355" t="s">
        <v>3565</v>
      </c>
    </row>
    <row r="356" spans="1:10">
      <c r="A356" t="s">
        <v>3567</v>
      </c>
      <c r="B356" t="s">
        <v>4568</v>
      </c>
      <c r="C356" t="s">
        <v>4667</v>
      </c>
      <c r="D356" t="s">
        <v>4697</v>
      </c>
      <c r="E356" t="s">
        <v>1945</v>
      </c>
      <c r="F356" t="s">
        <v>3569</v>
      </c>
      <c r="G356">
        <v>10</v>
      </c>
      <c r="H356">
        <v>11</v>
      </c>
      <c r="I356" t="s">
        <v>4717</v>
      </c>
      <c r="J356" t="s">
        <v>3568</v>
      </c>
    </row>
    <row r="357" spans="1:10">
      <c r="A357" t="s">
        <v>3570</v>
      </c>
      <c r="B357" t="s">
        <v>4568</v>
      </c>
      <c r="C357" t="s">
        <v>4667</v>
      </c>
      <c r="D357" t="s">
        <v>4697</v>
      </c>
      <c r="E357" t="s">
        <v>1946</v>
      </c>
      <c r="F357" t="s">
        <v>3572</v>
      </c>
      <c r="G357">
        <v>26</v>
      </c>
      <c r="H357">
        <v>29</v>
      </c>
      <c r="I357" t="s">
        <v>4717</v>
      </c>
      <c r="J357" t="s">
        <v>3571</v>
      </c>
    </row>
    <row r="358" spans="1:10">
      <c r="A358" t="s">
        <v>3573</v>
      </c>
      <c r="B358" t="s">
        <v>4568</v>
      </c>
      <c r="C358" t="s">
        <v>4667</v>
      </c>
      <c r="D358" t="s">
        <v>4697</v>
      </c>
      <c r="E358" t="s">
        <v>1947</v>
      </c>
      <c r="F358" t="s">
        <v>3575</v>
      </c>
      <c r="G358">
        <v>36</v>
      </c>
      <c r="H358">
        <v>40</v>
      </c>
      <c r="I358" t="s">
        <v>4717</v>
      </c>
      <c r="J358" t="s">
        <v>3574</v>
      </c>
    </row>
    <row r="359" spans="1:10">
      <c r="A359" t="s">
        <v>3576</v>
      </c>
      <c r="B359" t="s">
        <v>4568</v>
      </c>
      <c r="C359" t="s">
        <v>4667</v>
      </c>
      <c r="D359" t="s">
        <v>4697</v>
      </c>
      <c r="E359" t="s">
        <v>1948</v>
      </c>
      <c r="F359" t="s">
        <v>3578</v>
      </c>
      <c r="G359">
        <v>28</v>
      </c>
      <c r="H359">
        <v>31</v>
      </c>
      <c r="I359" t="s">
        <v>4717</v>
      </c>
      <c r="J359" t="s">
        <v>3577</v>
      </c>
    </row>
    <row r="360" spans="1:10">
      <c r="A360" t="s">
        <v>3579</v>
      </c>
      <c r="B360" t="s">
        <v>4569</v>
      </c>
      <c r="C360" t="s">
        <v>4666</v>
      </c>
      <c r="D360" t="s">
        <v>1850</v>
      </c>
      <c r="E360" t="s">
        <v>1945</v>
      </c>
      <c r="F360" t="s">
        <v>3581</v>
      </c>
      <c r="G360">
        <v>16</v>
      </c>
      <c r="H360">
        <v>18</v>
      </c>
      <c r="I360" t="s">
        <v>4717</v>
      </c>
      <c r="J360" t="s">
        <v>3580</v>
      </c>
    </row>
    <row r="361" spans="1:10">
      <c r="A361" t="s">
        <v>3582</v>
      </c>
      <c r="B361" t="s">
        <v>4569</v>
      </c>
      <c r="C361" t="s">
        <v>4666</v>
      </c>
      <c r="D361" t="s">
        <v>1850</v>
      </c>
      <c r="E361" t="s">
        <v>1946</v>
      </c>
      <c r="F361" t="s">
        <v>3584</v>
      </c>
      <c r="G361">
        <v>38</v>
      </c>
      <c r="H361">
        <v>42</v>
      </c>
      <c r="I361" t="s">
        <v>4717</v>
      </c>
      <c r="J361" t="s">
        <v>3583</v>
      </c>
    </row>
    <row r="362" spans="1:10">
      <c r="A362" t="s">
        <v>3585</v>
      </c>
      <c r="B362" t="s">
        <v>4569</v>
      </c>
      <c r="C362" t="s">
        <v>4666</v>
      </c>
      <c r="D362" t="s">
        <v>1850</v>
      </c>
      <c r="E362" t="s">
        <v>1947</v>
      </c>
      <c r="F362" t="s">
        <v>3587</v>
      </c>
      <c r="G362">
        <v>55</v>
      </c>
      <c r="H362">
        <v>61</v>
      </c>
      <c r="I362" t="s">
        <v>4717</v>
      </c>
      <c r="J362" t="s">
        <v>3586</v>
      </c>
    </row>
    <row r="363" spans="1:10">
      <c r="A363" t="s">
        <v>3588</v>
      </c>
      <c r="B363" t="s">
        <v>4569</v>
      </c>
      <c r="C363" t="s">
        <v>4666</v>
      </c>
      <c r="D363" t="s">
        <v>1850</v>
      </c>
      <c r="E363" t="s">
        <v>1948</v>
      </c>
      <c r="F363" t="s">
        <v>3590</v>
      </c>
      <c r="G363">
        <v>40</v>
      </c>
      <c r="H363">
        <v>44</v>
      </c>
      <c r="I363" t="s">
        <v>4717</v>
      </c>
      <c r="J363" t="s">
        <v>3589</v>
      </c>
    </row>
    <row r="364" spans="1:10">
      <c r="A364" t="s">
        <v>3591</v>
      </c>
      <c r="B364" t="s">
        <v>4570</v>
      </c>
      <c r="C364" t="s">
        <v>4668</v>
      </c>
      <c r="D364" t="s">
        <v>1890</v>
      </c>
      <c r="E364" t="s">
        <v>1945</v>
      </c>
      <c r="F364" t="s">
        <v>3593</v>
      </c>
      <c r="G364">
        <v>20</v>
      </c>
      <c r="H364">
        <v>22</v>
      </c>
      <c r="I364" t="s">
        <v>4718</v>
      </c>
      <c r="J364" t="s">
        <v>3592</v>
      </c>
    </row>
    <row r="365" spans="1:10">
      <c r="A365" t="s">
        <v>3594</v>
      </c>
      <c r="B365" t="s">
        <v>4570</v>
      </c>
      <c r="C365" t="s">
        <v>4668</v>
      </c>
      <c r="D365" t="s">
        <v>1890</v>
      </c>
      <c r="E365" t="s">
        <v>1946</v>
      </c>
      <c r="F365" t="s">
        <v>3596</v>
      </c>
      <c r="G365">
        <v>52</v>
      </c>
      <c r="H365">
        <v>58</v>
      </c>
      <c r="I365" t="s">
        <v>4718</v>
      </c>
      <c r="J365" t="s">
        <v>3595</v>
      </c>
    </row>
    <row r="366" spans="1:10">
      <c r="A366" t="s">
        <v>3597</v>
      </c>
      <c r="B366" t="s">
        <v>4570</v>
      </c>
      <c r="C366" t="s">
        <v>4668</v>
      </c>
      <c r="D366" t="s">
        <v>1890</v>
      </c>
      <c r="E366" t="s">
        <v>1947</v>
      </c>
      <c r="F366" t="s">
        <v>3599</v>
      </c>
      <c r="G366">
        <v>74</v>
      </c>
      <c r="H366">
        <v>82</v>
      </c>
      <c r="I366" t="s">
        <v>4718</v>
      </c>
      <c r="J366" t="s">
        <v>3598</v>
      </c>
    </row>
    <row r="367" spans="1:10">
      <c r="A367" t="s">
        <v>3600</v>
      </c>
      <c r="B367" t="s">
        <v>4570</v>
      </c>
      <c r="C367" t="s">
        <v>4668</v>
      </c>
      <c r="D367" t="s">
        <v>1890</v>
      </c>
      <c r="E367" t="s">
        <v>1948</v>
      </c>
      <c r="F367" t="s">
        <v>3602</v>
      </c>
      <c r="G367">
        <v>55</v>
      </c>
      <c r="H367">
        <v>61</v>
      </c>
      <c r="I367" t="s">
        <v>4718</v>
      </c>
      <c r="J367" t="s">
        <v>3601</v>
      </c>
    </row>
    <row r="368" spans="1:10">
      <c r="A368" t="s">
        <v>3603</v>
      </c>
      <c r="B368" t="s">
        <v>4570</v>
      </c>
      <c r="C368" t="s">
        <v>4668</v>
      </c>
      <c r="D368" t="s">
        <v>1890</v>
      </c>
      <c r="E368" t="s">
        <v>1949</v>
      </c>
      <c r="F368" t="s">
        <v>3605</v>
      </c>
      <c r="G368">
        <v>12</v>
      </c>
      <c r="H368">
        <v>14</v>
      </c>
      <c r="I368" t="s">
        <v>4718</v>
      </c>
      <c r="J368" t="s">
        <v>3604</v>
      </c>
    </row>
    <row r="369" spans="1:10">
      <c r="A369" t="s">
        <v>3606</v>
      </c>
      <c r="B369" t="s">
        <v>4571</v>
      </c>
      <c r="C369" t="s">
        <v>4669</v>
      </c>
      <c r="D369" t="s">
        <v>4698</v>
      </c>
      <c r="E369" t="s">
        <v>1945</v>
      </c>
      <c r="F369" t="s">
        <v>3608</v>
      </c>
      <c r="G369">
        <v>15</v>
      </c>
      <c r="H369">
        <v>17</v>
      </c>
      <c r="I369" t="s">
        <v>4718</v>
      </c>
      <c r="J369" t="s">
        <v>3607</v>
      </c>
    </row>
    <row r="370" spans="1:10">
      <c r="A370" t="s">
        <v>3609</v>
      </c>
      <c r="B370" t="s">
        <v>4571</v>
      </c>
      <c r="C370" t="s">
        <v>4669</v>
      </c>
      <c r="D370" t="s">
        <v>4698</v>
      </c>
      <c r="E370" t="s">
        <v>1946</v>
      </c>
      <c r="F370" t="s">
        <v>3611</v>
      </c>
      <c r="G370">
        <v>38</v>
      </c>
      <c r="H370">
        <v>42</v>
      </c>
      <c r="I370" t="s">
        <v>4718</v>
      </c>
      <c r="J370" t="s">
        <v>3610</v>
      </c>
    </row>
    <row r="371" spans="1:10">
      <c r="A371" t="s">
        <v>3612</v>
      </c>
      <c r="B371" t="s">
        <v>4571</v>
      </c>
      <c r="C371" t="s">
        <v>4669</v>
      </c>
      <c r="D371" t="s">
        <v>4698</v>
      </c>
      <c r="E371" t="s">
        <v>1947</v>
      </c>
      <c r="F371" t="s">
        <v>3614</v>
      </c>
      <c r="G371">
        <v>55</v>
      </c>
      <c r="H371">
        <v>61</v>
      </c>
      <c r="I371" t="s">
        <v>4718</v>
      </c>
      <c r="J371" t="s">
        <v>3613</v>
      </c>
    </row>
    <row r="372" spans="1:10">
      <c r="A372" t="s">
        <v>3615</v>
      </c>
      <c r="B372" t="s">
        <v>4571</v>
      </c>
      <c r="C372" t="s">
        <v>4669</v>
      </c>
      <c r="D372" t="s">
        <v>4698</v>
      </c>
      <c r="E372" t="s">
        <v>1948</v>
      </c>
      <c r="F372" t="s">
        <v>3617</v>
      </c>
      <c r="G372">
        <v>40</v>
      </c>
      <c r="H372">
        <v>44</v>
      </c>
      <c r="I372" t="s">
        <v>4718</v>
      </c>
      <c r="J372" t="s">
        <v>3616</v>
      </c>
    </row>
    <row r="373" spans="1:10">
      <c r="A373" t="s">
        <v>3618</v>
      </c>
      <c r="B373" t="s">
        <v>4571</v>
      </c>
      <c r="C373" t="s">
        <v>4669</v>
      </c>
      <c r="D373" t="s">
        <v>4698</v>
      </c>
      <c r="E373" t="s">
        <v>1949</v>
      </c>
      <c r="F373" t="s">
        <v>3620</v>
      </c>
      <c r="G373">
        <v>5</v>
      </c>
      <c r="H373">
        <v>6</v>
      </c>
      <c r="I373" t="s">
        <v>4718</v>
      </c>
      <c r="J373" t="s">
        <v>3619</v>
      </c>
    </row>
    <row r="374" spans="1:10">
      <c r="A374" t="s">
        <v>3621</v>
      </c>
      <c r="B374" t="s">
        <v>4572</v>
      </c>
      <c r="C374" t="s">
        <v>4670</v>
      </c>
      <c r="D374" t="s">
        <v>1850</v>
      </c>
      <c r="E374" t="s">
        <v>1945</v>
      </c>
      <c r="F374" t="s">
        <v>3623</v>
      </c>
      <c r="G374">
        <v>44</v>
      </c>
      <c r="H374">
        <v>49</v>
      </c>
      <c r="I374" t="s">
        <v>4718</v>
      </c>
      <c r="J374" t="s">
        <v>3622</v>
      </c>
    </row>
    <row r="375" spans="1:10">
      <c r="A375" t="s">
        <v>3624</v>
      </c>
      <c r="B375" t="s">
        <v>4572</v>
      </c>
      <c r="C375" t="s">
        <v>4670</v>
      </c>
      <c r="D375" t="s">
        <v>1850</v>
      </c>
      <c r="E375" t="s">
        <v>1946</v>
      </c>
      <c r="F375" t="s">
        <v>3626</v>
      </c>
      <c r="G375">
        <v>116</v>
      </c>
      <c r="H375">
        <v>128</v>
      </c>
      <c r="I375" t="s">
        <v>4718</v>
      </c>
      <c r="J375" t="s">
        <v>3625</v>
      </c>
    </row>
    <row r="376" spans="1:10">
      <c r="A376" t="s">
        <v>3627</v>
      </c>
      <c r="B376" t="s">
        <v>4572</v>
      </c>
      <c r="C376" t="s">
        <v>4670</v>
      </c>
      <c r="D376" t="s">
        <v>1850</v>
      </c>
      <c r="E376" t="s">
        <v>1947</v>
      </c>
      <c r="F376" t="s">
        <v>3629</v>
      </c>
      <c r="G376">
        <v>165</v>
      </c>
      <c r="H376">
        <v>182</v>
      </c>
      <c r="I376" t="s">
        <v>4718</v>
      </c>
      <c r="J376" t="s">
        <v>3628</v>
      </c>
    </row>
    <row r="377" spans="1:10">
      <c r="A377" t="s">
        <v>3630</v>
      </c>
      <c r="B377" t="s">
        <v>4572</v>
      </c>
      <c r="C377" t="s">
        <v>4670</v>
      </c>
      <c r="D377" t="s">
        <v>1850</v>
      </c>
      <c r="E377" t="s">
        <v>1948</v>
      </c>
      <c r="F377" t="s">
        <v>3632</v>
      </c>
      <c r="G377">
        <v>123</v>
      </c>
      <c r="H377">
        <v>136</v>
      </c>
      <c r="I377" t="s">
        <v>4718</v>
      </c>
      <c r="J377" t="s">
        <v>3631</v>
      </c>
    </row>
    <row r="378" spans="1:10">
      <c r="A378" t="s">
        <v>3633</v>
      </c>
      <c r="B378" t="s">
        <v>4572</v>
      </c>
      <c r="C378" t="s">
        <v>4670</v>
      </c>
      <c r="D378" t="s">
        <v>1850</v>
      </c>
      <c r="E378" t="s">
        <v>1949</v>
      </c>
      <c r="F378" t="s">
        <v>3635</v>
      </c>
      <c r="G378">
        <v>27</v>
      </c>
      <c r="H378">
        <v>30</v>
      </c>
      <c r="I378" t="s">
        <v>4718</v>
      </c>
      <c r="J378" t="s">
        <v>3634</v>
      </c>
    </row>
    <row r="379" spans="1:10">
      <c r="A379" t="s">
        <v>3636</v>
      </c>
      <c r="B379" t="s">
        <v>4573</v>
      </c>
      <c r="C379" t="s">
        <v>4670</v>
      </c>
      <c r="D379" t="s">
        <v>1870</v>
      </c>
      <c r="E379" t="s">
        <v>1945</v>
      </c>
      <c r="F379" t="s">
        <v>3638</v>
      </c>
      <c r="G379">
        <v>44</v>
      </c>
      <c r="H379">
        <v>49</v>
      </c>
      <c r="I379" t="s">
        <v>4718</v>
      </c>
      <c r="J379" t="s">
        <v>3637</v>
      </c>
    </row>
    <row r="380" spans="1:10">
      <c r="A380" t="s">
        <v>3639</v>
      </c>
      <c r="B380" t="s">
        <v>4573</v>
      </c>
      <c r="C380" t="s">
        <v>4670</v>
      </c>
      <c r="D380" t="s">
        <v>1870</v>
      </c>
      <c r="E380" t="s">
        <v>1946</v>
      </c>
      <c r="F380" t="s">
        <v>3641</v>
      </c>
      <c r="G380">
        <v>116</v>
      </c>
      <c r="H380">
        <v>128</v>
      </c>
      <c r="I380" t="s">
        <v>4718</v>
      </c>
      <c r="J380" t="s">
        <v>3640</v>
      </c>
    </row>
    <row r="381" spans="1:10">
      <c r="A381" t="s">
        <v>3642</v>
      </c>
      <c r="B381" t="s">
        <v>4573</v>
      </c>
      <c r="C381" t="s">
        <v>4670</v>
      </c>
      <c r="D381" t="s">
        <v>1870</v>
      </c>
      <c r="E381" t="s">
        <v>1947</v>
      </c>
      <c r="F381" t="s">
        <v>3644</v>
      </c>
      <c r="G381">
        <v>165</v>
      </c>
      <c r="H381">
        <v>182</v>
      </c>
      <c r="I381" t="s">
        <v>4718</v>
      </c>
      <c r="J381" t="s">
        <v>3643</v>
      </c>
    </row>
    <row r="382" spans="1:10">
      <c r="A382" t="s">
        <v>3645</v>
      </c>
      <c r="B382" t="s">
        <v>4573</v>
      </c>
      <c r="C382" t="s">
        <v>4670</v>
      </c>
      <c r="D382" t="s">
        <v>1870</v>
      </c>
      <c r="E382" t="s">
        <v>1948</v>
      </c>
      <c r="F382" t="s">
        <v>3647</v>
      </c>
      <c r="G382">
        <v>123</v>
      </c>
      <c r="H382">
        <v>136</v>
      </c>
      <c r="I382" t="s">
        <v>4718</v>
      </c>
      <c r="J382" t="s">
        <v>3646</v>
      </c>
    </row>
    <row r="383" spans="1:10">
      <c r="A383" t="s">
        <v>3648</v>
      </c>
      <c r="B383" t="s">
        <v>4573</v>
      </c>
      <c r="C383" t="s">
        <v>4670</v>
      </c>
      <c r="D383" t="s">
        <v>1870</v>
      </c>
      <c r="E383" t="s">
        <v>1949</v>
      </c>
      <c r="F383" t="s">
        <v>3650</v>
      </c>
      <c r="G383">
        <v>27</v>
      </c>
      <c r="H383">
        <v>30</v>
      </c>
      <c r="I383" t="s">
        <v>4718</v>
      </c>
      <c r="J383" t="s">
        <v>3649</v>
      </c>
    </row>
    <row r="384" spans="1:10">
      <c r="A384" t="s">
        <v>3651</v>
      </c>
      <c r="B384" t="s">
        <v>4574</v>
      </c>
      <c r="C384" t="s">
        <v>4668</v>
      </c>
      <c r="D384" t="s">
        <v>4697</v>
      </c>
      <c r="E384" t="s">
        <v>1945</v>
      </c>
      <c r="F384" t="s">
        <v>3653</v>
      </c>
      <c r="G384">
        <v>15</v>
      </c>
      <c r="H384">
        <v>17</v>
      </c>
      <c r="I384" t="s">
        <v>4718</v>
      </c>
      <c r="J384" t="s">
        <v>3652</v>
      </c>
    </row>
    <row r="385" spans="1:10">
      <c r="A385" t="s">
        <v>3654</v>
      </c>
      <c r="B385" t="s">
        <v>4574</v>
      </c>
      <c r="C385" t="s">
        <v>4668</v>
      </c>
      <c r="D385" t="s">
        <v>4697</v>
      </c>
      <c r="E385" t="s">
        <v>1946</v>
      </c>
      <c r="F385" t="s">
        <v>3656</v>
      </c>
      <c r="G385">
        <v>38</v>
      </c>
      <c r="H385">
        <v>42</v>
      </c>
      <c r="I385" t="s">
        <v>4718</v>
      </c>
      <c r="J385" t="s">
        <v>3655</v>
      </c>
    </row>
    <row r="386" spans="1:10">
      <c r="A386" t="s">
        <v>3657</v>
      </c>
      <c r="B386" t="s">
        <v>4574</v>
      </c>
      <c r="C386" t="s">
        <v>4668</v>
      </c>
      <c r="D386" t="s">
        <v>4697</v>
      </c>
      <c r="E386" t="s">
        <v>1947</v>
      </c>
      <c r="F386" t="s">
        <v>3659</v>
      </c>
      <c r="G386">
        <v>55</v>
      </c>
      <c r="H386">
        <v>61</v>
      </c>
      <c r="I386" t="s">
        <v>4718</v>
      </c>
      <c r="J386" t="s">
        <v>3658</v>
      </c>
    </row>
    <row r="387" spans="1:10">
      <c r="A387" t="s">
        <v>3660</v>
      </c>
      <c r="B387" t="s">
        <v>4574</v>
      </c>
      <c r="C387" t="s">
        <v>4668</v>
      </c>
      <c r="D387" t="s">
        <v>4697</v>
      </c>
      <c r="E387" t="s">
        <v>1948</v>
      </c>
      <c r="F387" t="s">
        <v>3662</v>
      </c>
      <c r="G387">
        <v>40</v>
      </c>
      <c r="H387">
        <v>44</v>
      </c>
      <c r="I387" t="s">
        <v>4718</v>
      </c>
      <c r="J387" t="s">
        <v>3661</v>
      </c>
    </row>
    <row r="388" spans="1:10">
      <c r="A388" t="s">
        <v>3663</v>
      </c>
      <c r="B388" t="s">
        <v>4574</v>
      </c>
      <c r="C388" t="s">
        <v>4668</v>
      </c>
      <c r="D388" t="s">
        <v>4697</v>
      </c>
      <c r="E388" t="s">
        <v>1949</v>
      </c>
      <c r="F388" t="s">
        <v>3665</v>
      </c>
      <c r="G388">
        <v>5</v>
      </c>
      <c r="H388">
        <v>6</v>
      </c>
      <c r="I388" t="s">
        <v>4718</v>
      </c>
      <c r="J388" t="s">
        <v>3664</v>
      </c>
    </row>
    <row r="389" spans="1:10">
      <c r="A389" t="s">
        <v>3666</v>
      </c>
      <c r="B389" t="s">
        <v>4575</v>
      </c>
      <c r="C389" t="s">
        <v>4670</v>
      </c>
      <c r="D389" t="s">
        <v>1859</v>
      </c>
      <c r="E389" t="s">
        <v>1945</v>
      </c>
      <c r="F389" t="s">
        <v>3668</v>
      </c>
      <c r="G389">
        <v>15</v>
      </c>
      <c r="H389">
        <v>17</v>
      </c>
      <c r="I389" t="s">
        <v>4718</v>
      </c>
      <c r="J389" t="s">
        <v>3667</v>
      </c>
    </row>
    <row r="390" spans="1:10">
      <c r="A390" t="s">
        <v>3669</v>
      </c>
      <c r="B390" t="s">
        <v>4575</v>
      </c>
      <c r="C390" t="s">
        <v>4670</v>
      </c>
      <c r="D390" t="s">
        <v>1859</v>
      </c>
      <c r="E390" t="s">
        <v>1946</v>
      </c>
      <c r="F390" t="s">
        <v>3671</v>
      </c>
      <c r="G390">
        <v>38</v>
      </c>
      <c r="H390">
        <v>42</v>
      </c>
      <c r="I390" t="s">
        <v>4718</v>
      </c>
      <c r="J390" t="s">
        <v>3670</v>
      </c>
    </row>
    <row r="391" spans="1:10">
      <c r="A391" t="s">
        <v>3672</v>
      </c>
      <c r="B391" t="s">
        <v>4575</v>
      </c>
      <c r="C391" t="s">
        <v>4670</v>
      </c>
      <c r="D391" t="s">
        <v>1859</v>
      </c>
      <c r="E391" t="s">
        <v>1947</v>
      </c>
      <c r="F391" t="s">
        <v>3674</v>
      </c>
      <c r="G391">
        <v>55</v>
      </c>
      <c r="H391">
        <v>61</v>
      </c>
      <c r="I391" t="s">
        <v>4718</v>
      </c>
      <c r="J391" t="s">
        <v>3673</v>
      </c>
    </row>
    <row r="392" spans="1:10">
      <c r="A392" t="s">
        <v>3675</v>
      </c>
      <c r="B392" t="s">
        <v>4575</v>
      </c>
      <c r="C392" t="s">
        <v>4670</v>
      </c>
      <c r="D392" t="s">
        <v>1859</v>
      </c>
      <c r="E392" t="s">
        <v>1948</v>
      </c>
      <c r="F392" t="s">
        <v>3677</v>
      </c>
      <c r="G392">
        <v>40</v>
      </c>
      <c r="H392">
        <v>44</v>
      </c>
      <c r="I392" t="s">
        <v>4718</v>
      </c>
      <c r="J392" t="s">
        <v>3676</v>
      </c>
    </row>
    <row r="393" spans="1:10">
      <c r="A393" t="s">
        <v>3678</v>
      </c>
      <c r="B393" t="s">
        <v>4575</v>
      </c>
      <c r="C393" t="s">
        <v>4670</v>
      </c>
      <c r="D393" t="s">
        <v>1859</v>
      </c>
      <c r="E393" t="s">
        <v>1949</v>
      </c>
      <c r="F393" t="s">
        <v>3680</v>
      </c>
      <c r="G393">
        <v>11</v>
      </c>
      <c r="H393">
        <v>13</v>
      </c>
      <c r="I393" t="s">
        <v>4718</v>
      </c>
      <c r="J393" t="s">
        <v>3679</v>
      </c>
    </row>
    <row r="394" spans="1:10">
      <c r="A394" t="s">
        <v>3681</v>
      </c>
      <c r="B394" t="s">
        <v>4576</v>
      </c>
      <c r="C394" t="s">
        <v>4671</v>
      </c>
      <c r="D394" t="s">
        <v>1890</v>
      </c>
      <c r="E394" t="s">
        <v>1945</v>
      </c>
      <c r="F394" t="s">
        <v>3683</v>
      </c>
      <c r="G394">
        <v>31</v>
      </c>
      <c r="H394">
        <v>35</v>
      </c>
      <c r="I394" t="s">
        <v>4719</v>
      </c>
      <c r="J394" t="s">
        <v>3682</v>
      </c>
    </row>
    <row r="395" spans="1:10">
      <c r="A395" t="s">
        <v>3684</v>
      </c>
      <c r="B395" t="s">
        <v>4576</v>
      </c>
      <c r="C395" t="s">
        <v>4671</v>
      </c>
      <c r="D395" t="s">
        <v>1890</v>
      </c>
      <c r="E395" t="s">
        <v>1946</v>
      </c>
      <c r="F395" t="s">
        <v>3686</v>
      </c>
      <c r="G395">
        <v>77</v>
      </c>
      <c r="H395">
        <v>85</v>
      </c>
      <c r="I395" t="s">
        <v>4719</v>
      </c>
      <c r="J395" t="s">
        <v>3685</v>
      </c>
    </row>
    <row r="396" spans="1:10">
      <c r="A396" t="s">
        <v>3687</v>
      </c>
      <c r="B396" t="s">
        <v>4576</v>
      </c>
      <c r="C396" t="s">
        <v>4671</v>
      </c>
      <c r="D396" t="s">
        <v>1890</v>
      </c>
      <c r="E396" t="s">
        <v>1947</v>
      </c>
      <c r="F396" t="s">
        <v>3689</v>
      </c>
      <c r="G396">
        <v>110</v>
      </c>
      <c r="H396">
        <v>121</v>
      </c>
      <c r="I396" t="s">
        <v>4719</v>
      </c>
      <c r="J396" t="s">
        <v>3688</v>
      </c>
    </row>
    <row r="397" spans="1:10">
      <c r="A397" t="s">
        <v>3690</v>
      </c>
      <c r="B397" t="s">
        <v>4576</v>
      </c>
      <c r="C397" t="s">
        <v>4671</v>
      </c>
      <c r="D397" t="s">
        <v>1890</v>
      </c>
      <c r="E397" t="s">
        <v>1948</v>
      </c>
      <c r="F397" t="s">
        <v>3692</v>
      </c>
      <c r="G397">
        <v>82</v>
      </c>
      <c r="H397">
        <v>91</v>
      </c>
      <c r="I397" t="s">
        <v>4719</v>
      </c>
      <c r="J397" t="s">
        <v>3691</v>
      </c>
    </row>
    <row r="398" spans="1:10">
      <c r="A398" t="s">
        <v>3693</v>
      </c>
      <c r="B398" t="s">
        <v>4576</v>
      </c>
      <c r="C398" t="s">
        <v>4671</v>
      </c>
      <c r="D398" t="s">
        <v>1890</v>
      </c>
      <c r="E398" t="s">
        <v>1949</v>
      </c>
      <c r="F398" t="s">
        <v>3695</v>
      </c>
      <c r="G398">
        <v>12</v>
      </c>
      <c r="H398">
        <v>14</v>
      </c>
      <c r="I398" t="s">
        <v>4719</v>
      </c>
      <c r="J398" t="s">
        <v>3694</v>
      </c>
    </row>
    <row r="399" spans="1:10">
      <c r="A399" t="s">
        <v>3696</v>
      </c>
      <c r="B399" t="s">
        <v>4577</v>
      </c>
      <c r="C399" t="s">
        <v>4672</v>
      </c>
      <c r="D399" t="s">
        <v>1850</v>
      </c>
      <c r="E399" t="s">
        <v>1945</v>
      </c>
      <c r="F399" t="s">
        <v>3698</v>
      </c>
      <c r="G399">
        <v>67</v>
      </c>
      <c r="H399">
        <v>74</v>
      </c>
      <c r="I399" t="s">
        <v>4719</v>
      </c>
      <c r="J399" t="s">
        <v>3697</v>
      </c>
    </row>
    <row r="400" spans="1:10">
      <c r="A400" t="s">
        <v>3699</v>
      </c>
      <c r="B400" t="s">
        <v>4577</v>
      </c>
      <c r="C400" t="s">
        <v>4672</v>
      </c>
      <c r="D400" t="s">
        <v>1850</v>
      </c>
      <c r="E400" t="s">
        <v>1946</v>
      </c>
      <c r="F400" t="s">
        <v>3701</v>
      </c>
      <c r="G400">
        <v>167</v>
      </c>
      <c r="H400">
        <v>184</v>
      </c>
      <c r="I400" t="s">
        <v>4719</v>
      </c>
      <c r="J400" t="s">
        <v>3700</v>
      </c>
    </row>
    <row r="401" spans="1:10">
      <c r="A401" t="s">
        <v>3702</v>
      </c>
      <c r="B401" t="s">
        <v>4577</v>
      </c>
      <c r="C401" t="s">
        <v>4672</v>
      </c>
      <c r="D401" t="s">
        <v>1850</v>
      </c>
      <c r="E401" t="s">
        <v>1947</v>
      </c>
      <c r="F401" t="s">
        <v>3704</v>
      </c>
      <c r="G401">
        <v>239</v>
      </c>
      <c r="H401">
        <v>263</v>
      </c>
      <c r="I401" t="s">
        <v>4719</v>
      </c>
      <c r="J401" t="s">
        <v>3703</v>
      </c>
    </row>
    <row r="402" spans="1:10">
      <c r="A402" t="s">
        <v>3705</v>
      </c>
      <c r="B402" t="s">
        <v>4577</v>
      </c>
      <c r="C402" t="s">
        <v>4672</v>
      </c>
      <c r="D402" t="s">
        <v>1850</v>
      </c>
      <c r="E402" t="s">
        <v>1948</v>
      </c>
      <c r="F402" t="s">
        <v>3707</v>
      </c>
      <c r="G402">
        <v>178</v>
      </c>
      <c r="H402">
        <v>196</v>
      </c>
      <c r="I402" t="s">
        <v>4719</v>
      </c>
      <c r="J402" t="s">
        <v>3706</v>
      </c>
    </row>
    <row r="403" spans="1:10">
      <c r="A403" t="s">
        <v>3708</v>
      </c>
      <c r="B403" t="s">
        <v>4577</v>
      </c>
      <c r="C403" t="s">
        <v>4672</v>
      </c>
      <c r="D403" t="s">
        <v>1850</v>
      </c>
      <c r="E403" t="s">
        <v>1949</v>
      </c>
      <c r="F403" t="s">
        <v>3710</v>
      </c>
      <c r="G403">
        <v>38</v>
      </c>
      <c r="H403">
        <v>42</v>
      </c>
      <c r="I403" t="s">
        <v>4719</v>
      </c>
      <c r="J403" t="s">
        <v>3709</v>
      </c>
    </row>
    <row r="404" spans="1:10">
      <c r="A404" t="s">
        <v>3711</v>
      </c>
      <c r="B404" t="s">
        <v>4578</v>
      </c>
      <c r="C404" t="s">
        <v>4673</v>
      </c>
      <c r="D404" t="s">
        <v>4697</v>
      </c>
      <c r="E404" t="s">
        <v>1945</v>
      </c>
      <c r="F404" t="s">
        <v>3713</v>
      </c>
      <c r="G404">
        <v>10</v>
      </c>
      <c r="H404">
        <v>11</v>
      </c>
      <c r="I404" t="s">
        <v>4719</v>
      </c>
      <c r="J404" t="s">
        <v>3712</v>
      </c>
    </row>
    <row r="405" spans="1:10">
      <c r="A405" t="s">
        <v>3714</v>
      </c>
      <c r="B405" t="s">
        <v>4578</v>
      </c>
      <c r="C405" t="s">
        <v>4673</v>
      </c>
      <c r="D405" t="s">
        <v>4697</v>
      </c>
      <c r="E405" t="s">
        <v>1946</v>
      </c>
      <c r="F405" t="s">
        <v>3716</v>
      </c>
      <c r="G405">
        <v>26</v>
      </c>
      <c r="H405">
        <v>29</v>
      </c>
      <c r="I405" t="s">
        <v>4719</v>
      </c>
      <c r="J405" t="s">
        <v>3715</v>
      </c>
    </row>
    <row r="406" spans="1:10">
      <c r="A406" t="s">
        <v>3717</v>
      </c>
      <c r="B406" t="s">
        <v>4578</v>
      </c>
      <c r="C406" t="s">
        <v>4673</v>
      </c>
      <c r="D406" t="s">
        <v>4697</v>
      </c>
      <c r="E406" t="s">
        <v>1947</v>
      </c>
      <c r="F406" t="s">
        <v>3719</v>
      </c>
      <c r="G406">
        <v>36</v>
      </c>
      <c r="H406">
        <v>40</v>
      </c>
      <c r="I406" t="s">
        <v>4719</v>
      </c>
      <c r="J406" t="s">
        <v>3718</v>
      </c>
    </row>
    <row r="407" spans="1:10">
      <c r="A407" t="s">
        <v>3720</v>
      </c>
      <c r="B407" t="s">
        <v>4578</v>
      </c>
      <c r="C407" t="s">
        <v>4673</v>
      </c>
      <c r="D407" t="s">
        <v>4697</v>
      </c>
      <c r="E407" t="s">
        <v>1948</v>
      </c>
      <c r="F407" t="s">
        <v>3722</v>
      </c>
      <c r="G407">
        <v>28</v>
      </c>
      <c r="H407">
        <v>31</v>
      </c>
      <c r="I407" t="s">
        <v>4719</v>
      </c>
      <c r="J407" t="s">
        <v>3721</v>
      </c>
    </row>
    <row r="408" spans="1:10">
      <c r="A408" t="s">
        <v>3723</v>
      </c>
      <c r="B408" t="s">
        <v>4578</v>
      </c>
      <c r="C408" t="s">
        <v>4673</v>
      </c>
      <c r="D408" t="s">
        <v>4697</v>
      </c>
      <c r="E408" t="s">
        <v>1949</v>
      </c>
      <c r="F408" t="s">
        <v>3725</v>
      </c>
      <c r="G408">
        <v>4</v>
      </c>
      <c r="H408">
        <v>5</v>
      </c>
      <c r="I408" t="s">
        <v>4719</v>
      </c>
      <c r="J408" t="s">
        <v>3724</v>
      </c>
    </row>
    <row r="409" spans="1:10">
      <c r="A409" t="s">
        <v>3726</v>
      </c>
      <c r="B409" t="s">
        <v>4579</v>
      </c>
      <c r="C409" t="s">
        <v>4672</v>
      </c>
      <c r="D409" t="s">
        <v>1870</v>
      </c>
      <c r="E409" t="s">
        <v>1945</v>
      </c>
      <c r="F409" t="s">
        <v>3728</v>
      </c>
      <c r="G409">
        <v>67</v>
      </c>
      <c r="H409">
        <v>74</v>
      </c>
      <c r="I409" t="s">
        <v>4719</v>
      </c>
      <c r="J409" t="s">
        <v>3727</v>
      </c>
    </row>
    <row r="410" spans="1:10">
      <c r="A410" t="s">
        <v>3729</v>
      </c>
      <c r="B410" t="s">
        <v>4579</v>
      </c>
      <c r="C410" t="s">
        <v>4672</v>
      </c>
      <c r="D410" t="s">
        <v>1870</v>
      </c>
      <c r="E410" t="s">
        <v>1946</v>
      </c>
      <c r="F410" t="s">
        <v>3731</v>
      </c>
      <c r="G410">
        <v>167</v>
      </c>
      <c r="H410">
        <v>184</v>
      </c>
      <c r="I410" t="s">
        <v>4719</v>
      </c>
      <c r="J410" t="s">
        <v>3730</v>
      </c>
    </row>
    <row r="411" spans="1:10">
      <c r="A411" t="s">
        <v>3732</v>
      </c>
      <c r="B411" t="s">
        <v>4579</v>
      </c>
      <c r="C411" t="s">
        <v>4672</v>
      </c>
      <c r="D411" t="s">
        <v>1870</v>
      </c>
      <c r="E411" t="s">
        <v>1947</v>
      </c>
      <c r="F411" t="s">
        <v>3734</v>
      </c>
      <c r="G411">
        <v>239</v>
      </c>
      <c r="H411">
        <v>263</v>
      </c>
      <c r="I411" t="s">
        <v>4719</v>
      </c>
      <c r="J411" t="s">
        <v>3733</v>
      </c>
    </row>
    <row r="412" spans="1:10">
      <c r="A412" t="s">
        <v>3735</v>
      </c>
      <c r="B412" t="s">
        <v>4579</v>
      </c>
      <c r="C412" t="s">
        <v>4672</v>
      </c>
      <c r="D412" t="s">
        <v>1870</v>
      </c>
      <c r="E412" t="s">
        <v>1948</v>
      </c>
      <c r="F412" t="s">
        <v>3737</v>
      </c>
      <c r="G412">
        <v>178</v>
      </c>
      <c r="H412">
        <v>196</v>
      </c>
      <c r="I412" t="s">
        <v>4719</v>
      </c>
      <c r="J412" t="s">
        <v>3736</v>
      </c>
    </row>
    <row r="413" spans="1:10">
      <c r="A413" t="s">
        <v>3738</v>
      </c>
      <c r="B413" t="s">
        <v>4579</v>
      </c>
      <c r="C413" t="s">
        <v>4672</v>
      </c>
      <c r="D413" t="s">
        <v>1870</v>
      </c>
      <c r="E413" t="s">
        <v>1949</v>
      </c>
      <c r="F413" t="s">
        <v>3740</v>
      </c>
      <c r="G413">
        <v>38</v>
      </c>
      <c r="H413">
        <v>42</v>
      </c>
      <c r="I413" t="s">
        <v>4719</v>
      </c>
      <c r="J413" t="s">
        <v>3739</v>
      </c>
    </row>
    <row r="414" spans="1:10">
      <c r="A414" t="s">
        <v>3741</v>
      </c>
      <c r="B414" t="s">
        <v>4580</v>
      </c>
      <c r="C414" t="s">
        <v>4672</v>
      </c>
      <c r="D414" t="s">
        <v>1859</v>
      </c>
      <c r="E414" t="s">
        <v>1945</v>
      </c>
      <c r="F414" t="s">
        <v>3743</v>
      </c>
      <c r="G414">
        <v>31</v>
      </c>
      <c r="H414">
        <v>35</v>
      </c>
      <c r="I414" t="s">
        <v>4719</v>
      </c>
      <c r="J414" t="s">
        <v>3742</v>
      </c>
    </row>
    <row r="415" spans="1:10">
      <c r="A415" t="s">
        <v>3744</v>
      </c>
      <c r="B415" t="s">
        <v>4580</v>
      </c>
      <c r="C415" t="s">
        <v>4672</v>
      </c>
      <c r="D415" t="s">
        <v>1859</v>
      </c>
      <c r="E415" t="s">
        <v>1946</v>
      </c>
      <c r="F415" t="s">
        <v>3746</v>
      </c>
      <c r="G415">
        <v>77</v>
      </c>
      <c r="H415">
        <v>85</v>
      </c>
      <c r="I415" t="s">
        <v>4719</v>
      </c>
      <c r="J415" t="s">
        <v>3745</v>
      </c>
    </row>
    <row r="416" spans="1:10">
      <c r="A416" t="s">
        <v>3747</v>
      </c>
      <c r="B416" t="s">
        <v>4580</v>
      </c>
      <c r="C416" t="s">
        <v>4672</v>
      </c>
      <c r="D416" t="s">
        <v>1859</v>
      </c>
      <c r="E416" t="s">
        <v>1947</v>
      </c>
      <c r="F416" t="s">
        <v>3749</v>
      </c>
      <c r="G416">
        <v>110</v>
      </c>
      <c r="H416">
        <v>121</v>
      </c>
      <c r="I416" t="s">
        <v>4719</v>
      </c>
      <c r="J416" t="s">
        <v>3748</v>
      </c>
    </row>
    <row r="417" spans="1:10">
      <c r="A417" t="s">
        <v>3750</v>
      </c>
      <c r="B417" t="s">
        <v>4580</v>
      </c>
      <c r="C417" t="s">
        <v>4672</v>
      </c>
      <c r="D417" t="s">
        <v>1859</v>
      </c>
      <c r="E417" t="s">
        <v>1948</v>
      </c>
      <c r="F417" t="s">
        <v>3752</v>
      </c>
      <c r="G417">
        <v>82</v>
      </c>
      <c r="H417">
        <v>91</v>
      </c>
      <c r="I417" t="s">
        <v>4719</v>
      </c>
      <c r="J417" t="s">
        <v>3751</v>
      </c>
    </row>
    <row r="418" spans="1:10">
      <c r="A418" t="s">
        <v>3753</v>
      </c>
      <c r="B418" t="s">
        <v>4580</v>
      </c>
      <c r="C418" t="s">
        <v>4672</v>
      </c>
      <c r="D418" t="s">
        <v>1859</v>
      </c>
      <c r="E418" t="s">
        <v>1949</v>
      </c>
      <c r="F418" t="s">
        <v>3755</v>
      </c>
      <c r="G418">
        <v>12</v>
      </c>
      <c r="H418">
        <v>14</v>
      </c>
      <c r="I418" t="s">
        <v>4719</v>
      </c>
      <c r="J418" t="s">
        <v>3754</v>
      </c>
    </row>
    <row r="419" spans="1:10">
      <c r="A419" t="s">
        <v>3756</v>
      </c>
      <c r="B419" t="s">
        <v>4581</v>
      </c>
      <c r="C419" t="s">
        <v>4674</v>
      </c>
      <c r="D419" t="s">
        <v>1850</v>
      </c>
      <c r="E419" t="s">
        <v>1945</v>
      </c>
      <c r="F419" t="s">
        <v>3758</v>
      </c>
      <c r="G419">
        <v>81</v>
      </c>
      <c r="H419">
        <v>90</v>
      </c>
      <c r="I419" t="s">
        <v>4720</v>
      </c>
      <c r="J419" t="s">
        <v>3757</v>
      </c>
    </row>
    <row r="420" spans="1:10">
      <c r="A420" t="s">
        <v>3759</v>
      </c>
      <c r="B420" t="s">
        <v>4581</v>
      </c>
      <c r="C420" t="s">
        <v>4674</v>
      </c>
      <c r="D420" t="s">
        <v>1850</v>
      </c>
      <c r="E420" t="s">
        <v>1946</v>
      </c>
      <c r="F420" t="s">
        <v>3761</v>
      </c>
      <c r="G420">
        <v>322</v>
      </c>
      <c r="H420">
        <v>355</v>
      </c>
      <c r="I420" t="s">
        <v>4720</v>
      </c>
      <c r="J420" t="s">
        <v>3760</v>
      </c>
    </row>
    <row r="421" spans="1:10">
      <c r="A421" t="s">
        <v>3762</v>
      </c>
      <c r="B421" t="s">
        <v>4581</v>
      </c>
      <c r="C421" t="s">
        <v>4674</v>
      </c>
      <c r="D421" t="s">
        <v>1850</v>
      </c>
      <c r="E421" t="s">
        <v>1947</v>
      </c>
      <c r="F421" t="s">
        <v>3764</v>
      </c>
      <c r="G421">
        <v>460</v>
      </c>
      <c r="H421">
        <v>506</v>
      </c>
      <c r="I421" t="s">
        <v>4720</v>
      </c>
      <c r="J421" t="s">
        <v>3763</v>
      </c>
    </row>
    <row r="422" spans="1:10">
      <c r="A422" t="s">
        <v>3765</v>
      </c>
      <c r="B422" t="s">
        <v>4581</v>
      </c>
      <c r="C422" t="s">
        <v>4674</v>
      </c>
      <c r="D422" t="s">
        <v>1850</v>
      </c>
      <c r="E422" t="s">
        <v>1948</v>
      </c>
      <c r="F422" t="s">
        <v>3767</v>
      </c>
      <c r="G422">
        <v>342</v>
      </c>
      <c r="H422">
        <v>377</v>
      </c>
      <c r="I422" t="s">
        <v>4720</v>
      </c>
      <c r="J422" t="s">
        <v>3766</v>
      </c>
    </row>
    <row r="423" spans="1:10">
      <c r="A423" t="s">
        <v>3768</v>
      </c>
      <c r="B423" t="s">
        <v>4581</v>
      </c>
      <c r="C423" t="s">
        <v>4674</v>
      </c>
      <c r="D423" t="s">
        <v>1850</v>
      </c>
      <c r="E423" t="s">
        <v>1949</v>
      </c>
      <c r="F423" t="s">
        <v>3770</v>
      </c>
      <c r="G423">
        <v>74</v>
      </c>
      <c r="H423">
        <v>82</v>
      </c>
      <c r="I423" t="s">
        <v>4720</v>
      </c>
      <c r="J423" t="s">
        <v>3769</v>
      </c>
    </row>
    <row r="424" spans="1:10">
      <c r="A424" t="s">
        <v>3771</v>
      </c>
      <c r="B424" t="s">
        <v>4582</v>
      </c>
      <c r="C424" t="s">
        <v>4675</v>
      </c>
      <c r="D424" t="s">
        <v>4698</v>
      </c>
      <c r="E424" t="s">
        <v>1945</v>
      </c>
      <c r="F424" t="s">
        <v>3773</v>
      </c>
      <c r="G424">
        <v>14</v>
      </c>
      <c r="H424">
        <v>16</v>
      </c>
      <c r="I424" t="s">
        <v>4720</v>
      </c>
      <c r="J424" t="s">
        <v>3772</v>
      </c>
    </row>
    <row r="425" spans="1:10">
      <c r="A425" t="s">
        <v>3774</v>
      </c>
      <c r="B425" t="s">
        <v>4582</v>
      </c>
      <c r="C425" t="s">
        <v>4675</v>
      </c>
      <c r="D425" t="s">
        <v>4698</v>
      </c>
      <c r="E425" t="s">
        <v>1946</v>
      </c>
      <c r="F425" t="s">
        <v>3776</v>
      </c>
      <c r="G425">
        <v>52</v>
      </c>
      <c r="H425">
        <v>58</v>
      </c>
      <c r="I425" t="s">
        <v>4720</v>
      </c>
      <c r="J425" t="s">
        <v>3775</v>
      </c>
    </row>
    <row r="426" spans="1:10">
      <c r="A426" t="s">
        <v>3777</v>
      </c>
      <c r="B426" t="s">
        <v>4582</v>
      </c>
      <c r="C426" t="s">
        <v>4675</v>
      </c>
      <c r="D426" t="s">
        <v>4698</v>
      </c>
      <c r="E426" t="s">
        <v>1947</v>
      </c>
      <c r="F426" t="s">
        <v>3779</v>
      </c>
      <c r="G426">
        <v>74</v>
      </c>
      <c r="H426">
        <v>82</v>
      </c>
      <c r="I426" t="s">
        <v>4720</v>
      </c>
      <c r="J426" t="s">
        <v>3778</v>
      </c>
    </row>
    <row r="427" spans="1:10">
      <c r="A427" t="s">
        <v>3780</v>
      </c>
      <c r="B427" t="s">
        <v>4582</v>
      </c>
      <c r="C427" t="s">
        <v>4675</v>
      </c>
      <c r="D427" t="s">
        <v>4698</v>
      </c>
      <c r="E427" t="s">
        <v>1948</v>
      </c>
      <c r="F427" t="s">
        <v>3782</v>
      </c>
      <c r="G427">
        <v>55</v>
      </c>
      <c r="H427">
        <v>61</v>
      </c>
      <c r="I427" t="s">
        <v>4720</v>
      </c>
      <c r="J427" t="s">
        <v>3781</v>
      </c>
    </row>
    <row r="428" spans="1:10">
      <c r="A428" t="s">
        <v>3783</v>
      </c>
      <c r="B428" t="s">
        <v>4582</v>
      </c>
      <c r="C428" t="s">
        <v>4675</v>
      </c>
      <c r="D428" t="s">
        <v>4698</v>
      </c>
      <c r="E428" t="s">
        <v>1949</v>
      </c>
      <c r="F428" t="s">
        <v>3785</v>
      </c>
      <c r="G428">
        <v>12</v>
      </c>
      <c r="H428">
        <v>14</v>
      </c>
      <c r="I428" t="s">
        <v>4720</v>
      </c>
      <c r="J428" t="s">
        <v>3784</v>
      </c>
    </row>
    <row r="429" spans="1:10">
      <c r="A429" t="s">
        <v>3786</v>
      </c>
      <c r="B429" t="s">
        <v>4583</v>
      </c>
      <c r="C429" t="s">
        <v>4674</v>
      </c>
      <c r="D429" t="s">
        <v>1853</v>
      </c>
      <c r="E429" t="s">
        <v>1945</v>
      </c>
      <c r="F429" t="s">
        <v>3788</v>
      </c>
      <c r="G429">
        <v>42</v>
      </c>
      <c r="H429">
        <v>47</v>
      </c>
      <c r="I429" t="s">
        <v>4720</v>
      </c>
      <c r="J429" t="s">
        <v>3787</v>
      </c>
    </row>
    <row r="430" spans="1:10">
      <c r="A430" t="s">
        <v>3789</v>
      </c>
      <c r="B430" t="s">
        <v>4583</v>
      </c>
      <c r="C430" t="s">
        <v>4674</v>
      </c>
      <c r="D430" t="s">
        <v>1853</v>
      </c>
      <c r="E430" t="s">
        <v>1946</v>
      </c>
      <c r="F430" t="s">
        <v>3791</v>
      </c>
      <c r="G430">
        <v>205</v>
      </c>
      <c r="H430">
        <v>226</v>
      </c>
      <c r="I430" t="s">
        <v>4720</v>
      </c>
      <c r="J430" t="s">
        <v>3790</v>
      </c>
    </row>
    <row r="431" spans="1:10">
      <c r="A431" t="s">
        <v>3792</v>
      </c>
      <c r="B431" t="s">
        <v>4583</v>
      </c>
      <c r="C431" t="s">
        <v>4674</v>
      </c>
      <c r="D431" t="s">
        <v>1853</v>
      </c>
      <c r="E431" t="s">
        <v>1947</v>
      </c>
      <c r="F431" t="s">
        <v>3794</v>
      </c>
      <c r="G431">
        <v>295</v>
      </c>
      <c r="H431">
        <v>325</v>
      </c>
      <c r="I431" t="s">
        <v>4720</v>
      </c>
      <c r="J431" t="s">
        <v>3793</v>
      </c>
    </row>
    <row r="432" spans="1:10">
      <c r="A432" t="s">
        <v>3795</v>
      </c>
      <c r="B432" t="s">
        <v>4583</v>
      </c>
      <c r="C432" t="s">
        <v>4674</v>
      </c>
      <c r="D432" t="s">
        <v>1853</v>
      </c>
      <c r="E432" t="s">
        <v>1948</v>
      </c>
      <c r="F432" t="s">
        <v>3797</v>
      </c>
      <c r="G432">
        <v>218</v>
      </c>
      <c r="H432">
        <v>240</v>
      </c>
      <c r="I432" t="s">
        <v>4720</v>
      </c>
      <c r="J432" t="s">
        <v>3796</v>
      </c>
    </row>
    <row r="433" spans="1:10">
      <c r="A433" t="s">
        <v>3798</v>
      </c>
      <c r="B433" t="s">
        <v>4583</v>
      </c>
      <c r="C433" t="s">
        <v>4674</v>
      </c>
      <c r="D433" t="s">
        <v>1853</v>
      </c>
      <c r="E433" t="s">
        <v>1949</v>
      </c>
      <c r="F433" t="s">
        <v>3800</v>
      </c>
      <c r="G433">
        <v>37</v>
      </c>
      <c r="H433">
        <v>41</v>
      </c>
      <c r="I433" t="s">
        <v>4720</v>
      </c>
      <c r="J433" t="s">
        <v>3799</v>
      </c>
    </row>
    <row r="434" spans="1:10">
      <c r="A434" t="s">
        <v>3801</v>
      </c>
      <c r="B434" t="s">
        <v>4584</v>
      </c>
      <c r="C434" t="s">
        <v>4674</v>
      </c>
      <c r="D434" t="s">
        <v>1870</v>
      </c>
      <c r="E434" t="s">
        <v>1945</v>
      </c>
      <c r="F434" t="s">
        <v>3803</v>
      </c>
      <c r="G434">
        <v>81</v>
      </c>
      <c r="H434">
        <v>90</v>
      </c>
      <c r="I434" t="s">
        <v>4720</v>
      </c>
      <c r="J434" t="s">
        <v>3802</v>
      </c>
    </row>
    <row r="435" spans="1:10">
      <c r="A435" t="s">
        <v>3804</v>
      </c>
      <c r="B435" t="s">
        <v>4584</v>
      </c>
      <c r="C435" t="s">
        <v>4674</v>
      </c>
      <c r="D435" t="s">
        <v>1870</v>
      </c>
      <c r="E435" t="s">
        <v>1946</v>
      </c>
      <c r="F435" t="s">
        <v>3806</v>
      </c>
      <c r="G435">
        <v>322</v>
      </c>
      <c r="H435">
        <v>355</v>
      </c>
      <c r="I435" t="s">
        <v>4720</v>
      </c>
      <c r="J435" t="s">
        <v>3805</v>
      </c>
    </row>
    <row r="436" spans="1:10">
      <c r="A436" t="s">
        <v>3807</v>
      </c>
      <c r="B436" t="s">
        <v>4584</v>
      </c>
      <c r="C436" t="s">
        <v>4674</v>
      </c>
      <c r="D436" t="s">
        <v>1870</v>
      </c>
      <c r="E436" t="s">
        <v>1947</v>
      </c>
      <c r="F436" t="s">
        <v>3809</v>
      </c>
      <c r="G436">
        <v>460</v>
      </c>
      <c r="H436">
        <v>506</v>
      </c>
      <c r="I436" t="s">
        <v>4720</v>
      </c>
      <c r="J436" t="s">
        <v>3808</v>
      </c>
    </row>
    <row r="437" spans="1:10">
      <c r="A437" t="s">
        <v>3810</v>
      </c>
      <c r="B437" t="s">
        <v>4584</v>
      </c>
      <c r="C437" t="s">
        <v>4674</v>
      </c>
      <c r="D437" t="s">
        <v>1870</v>
      </c>
      <c r="E437" t="s">
        <v>1948</v>
      </c>
      <c r="F437" t="s">
        <v>3812</v>
      </c>
      <c r="G437">
        <v>342</v>
      </c>
      <c r="H437">
        <v>377</v>
      </c>
      <c r="I437" t="s">
        <v>4720</v>
      </c>
      <c r="J437" t="s">
        <v>3811</v>
      </c>
    </row>
    <row r="438" spans="1:10">
      <c r="A438" t="s">
        <v>3813</v>
      </c>
      <c r="B438" t="s">
        <v>4584</v>
      </c>
      <c r="C438" t="s">
        <v>4674</v>
      </c>
      <c r="D438" t="s">
        <v>1870</v>
      </c>
      <c r="E438" t="s">
        <v>1949</v>
      </c>
      <c r="F438" t="s">
        <v>3815</v>
      </c>
      <c r="G438">
        <v>74</v>
      </c>
      <c r="H438">
        <v>82</v>
      </c>
      <c r="I438" t="s">
        <v>4720</v>
      </c>
      <c r="J438" t="s">
        <v>3814</v>
      </c>
    </row>
    <row r="439" spans="1:10">
      <c r="A439" t="s">
        <v>3816</v>
      </c>
      <c r="B439" t="s">
        <v>4585</v>
      </c>
      <c r="C439" t="s">
        <v>4675</v>
      </c>
      <c r="D439" t="s">
        <v>4697</v>
      </c>
      <c r="E439" t="s">
        <v>1945</v>
      </c>
      <c r="F439" t="s">
        <v>3818</v>
      </c>
      <c r="G439">
        <v>14</v>
      </c>
      <c r="H439">
        <v>16</v>
      </c>
      <c r="I439" t="s">
        <v>4720</v>
      </c>
      <c r="J439" t="s">
        <v>3817</v>
      </c>
    </row>
    <row r="440" spans="1:10">
      <c r="A440" t="s">
        <v>3819</v>
      </c>
      <c r="B440" t="s">
        <v>4585</v>
      </c>
      <c r="C440" t="s">
        <v>4675</v>
      </c>
      <c r="D440" t="s">
        <v>4697</v>
      </c>
      <c r="E440" t="s">
        <v>1946</v>
      </c>
      <c r="F440" t="s">
        <v>3821</v>
      </c>
      <c r="G440">
        <v>52</v>
      </c>
      <c r="H440">
        <v>58</v>
      </c>
      <c r="I440" t="s">
        <v>4720</v>
      </c>
      <c r="J440" t="s">
        <v>3820</v>
      </c>
    </row>
    <row r="441" spans="1:10">
      <c r="A441" t="s">
        <v>3822</v>
      </c>
      <c r="B441" t="s">
        <v>4585</v>
      </c>
      <c r="C441" t="s">
        <v>4675</v>
      </c>
      <c r="D441" t="s">
        <v>4697</v>
      </c>
      <c r="E441" t="s">
        <v>1947</v>
      </c>
      <c r="F441" t="s">
        <v>3824</v>
      </c>
      <c r="G441">
        <v>74</v>
      </c>
      <c r="H441">
        <v>82</v>
      </c>
      <c r="I441" t="s">
        <v>4720</v>
      </c>
      <c r="J441" t="s">
        <v>3823</v>
      </c>
    </row>
    <row r="442" spans="1:10">
      <c r="A442" t="s">
        <v>3825</v>
      </c>
      <c r="B442" t="s">
        <v>4585</v>
      </c>
      <c r="C442" t="s">
        <v>4675</v>
      </c>
      <c r="D442" t="s">
        <v>4697</v>
      </c>
      <c r="E442" t="s">
        <v>1948</v>
      </c>
      <c r="F442" t="s">
        <v>3827</v>
      </c>
      <c r="G442">
        <v>55</v>
      </c>
      <c r="H442">
        <v>61</v>
      </c>
      <c r="I442" t="s">
        <v>4720</v>
      </c>
      <c r="J442" t="s">
        <v>3826</v>
      </c>
    </row>
    <row r="443" spans="1:10">
      <c r="A443" t="s">
        <v>3828</v>
      </c>
      <c r="B443" t="s">
        <v>4585</v>
      </c>
      <c r="C443" t="s">
        <v>4675</v>
      </c>
      <c r="D443" t="s">
        <v>4697</v>
      </c>
      <c r="E443" t="s">
        <v>1949</v>
      </c>
      <c r="F443" t="s">
        <v>3830</v>
      </c>
      <c r="G443">
        <v>12</v>
      </c>
      <c r="H443">
        <v>14</v>
      </c>
      <c r="I443" t="s">
        <v>4720</v>
      </c>
      <c r="J443" t="s">
        <v>3829</v>
      </c>
    </row>
    <row r="444" spans="1:10">
      <c r="A444" t="s">
        <v>3831</v>
      </c>
      <c r="B444" t="s">
        <v>4586</v>
      </c>
      <c r="C444" t="s">
        <v>4676</v>
      </c>
      <c r="D444" t="s">
        <v>1890</v>
      </c>
      <c r="E444" t="s">
        <v>1945</v>
      </c>
      <c r="F444" t="s">
        <v>3833</v>
      </c>
      <c r="G444">
        <v>52</v>
      </c>
      <c r="H444">
        <v>58</v>
      </c>
      <c r="I444" t="s">
        <v>4720</v>
      </c>
      <c r="J444" t="s">
        <v>3832</v>
      </c>
    </row>
    <row r="445" spans="1:10">
      <c r="A445" t="s">
        <v>3834</v>
      </c>
      <c r="B445" t="s">
        <v>4586</v>
      </c>
      <c r="C445" t="s">
        <v>4676</v>
      </c>
      <c r="D445" t="s">
        <v>1890</v>
      </c>
      <c r="E445" t="s">
        <v>1946</v>
      </c>
      <c r="F445" t="s">
        <v>3836</v>
      </c>
      <c r="G445">
        <v>180</v>
      </c>
      <c r="H445">
        <v>198</v>
      </c>
      <c r="I445" t="s">
        <v>4720</v>
      </c>
      <c r="J445" t="s">
        <v>3835</v>
      </c>
    </row>
    <row r="446" spans="1:10">
      <c r="A446" t="s">
        <v>3837</v>
      </c>
      <c r="B446" t="s">
        <v>4586</v>
      </c>
      <c r="C446" t="s">
        <v>4676</v>
      </c>
      <c r="D446" t="s">
        <v>1890</v>
      </c>
      <c r="E446" t="s">
        <v>1947</v>
      </c>
      <c r="F446" t="s">
        <v>3839</v>
      </c>
      <c r="G446">
        <v>256</v>
      </c>
      <c r="H446">
        <v>282</v>
      </c>
      <c r="I446" t="s">
        <v>4720</v>
      </c>
      <c r="J446" t="s">
        <v>3838</v>
      </c>
    </row>
    <row r="447" spans="1:10">
      <c r="A447" t="s">
        <v>3840</v>
      </c>
      <c r="B447" t="s">
        <v>4586</v>
      </c>
      <c r="C447" t="s">
        <v>4676</v>
      </c>
      <c r="D447" t="s">
        <v>1890</v>
      </c>
      <c r="E447" t="s">
        <v>1948</v>
      </c>
      <c r="F447" t="s">
        <v>3842</v>
      </c>
      <c r="G447">
        <v>191</v>
      </c>
      <c r="H447">
        <v>211</v>
      </c>
      <c r="I447" t="s">
        <v>4720</v>
      </c>
      <c r="J447" t="s">
        <v>3841</v>
      </c>
    </row>
    <row r="448" spans="1:10">
      <c r="A448" t="s">
        <v>3843</v>
      </c>
      <c r="B448" t="s">
        <v>4586</v>
      </c>
      <c r="C448" t="s">
        <v>4676</v>
      </c>
      <c r="D448" t="s">
        <v>1890</v>
      </c>
      <c r="E448" t="s">
        <v>1949</v>
      </c>
      <c r="F448" t="s">
        <v>3845</v>
      </c>
      <c r="G448">
        <v>47</v>
      </c>
      <c r="H448">
        <v>52</v>
      </c>
      <c r="I448" t="s">
        <v>4720</v>
      </c>
      <c r="J448" t="s">
        <v>3844</v>
      </c>
    </row>
    <row r="449" spans="1:10">
      <c r="A449" t="s">
        <v>3846</v>
      </c>
      <c r="B449" t="s">
        <v>4587</v>
      </c>
      <c r="C449" t="s">
        <v>4675</v>
      </c>
      <c r="D449" t="s">
        <v>4694</v>
      </c>
      <c r="E449" t="s">
        <v>1945</v>
      </c>
      <c r="F449" t="s">
        <v>3848</v>
      </c>
      <c r="G449">
        <v>14</v>
      </c>
      <c r="H449">
        <v>16</v>
      </c>
      <c r="I449" t="s">
        <v>4720</v>
      </c>
      <c r="J449" t="s">
        <v>3847</v>
      </c>
    </row>
    <row r="450" spans="1:10">
      <c r="A450" t="s">
        <v>3849</v>
      </c>
      <c r="B450" t="s">
        <v>4587</v>
      </c>
      <c r="C450" t="s">
        <v>4675</v>
      </c>
      <c r="D450" t="s">
        <v>4694</v>
      </c>
      <c r="E450" t="s">
        <v>1946</v>
      </c>
      <c r="F450" t="s">
        <v>3851</v>
      </c>
      <c r="G450">
        <v>52</v>
      </c>
      <c r="H450">
        <v>58</v>
      </c>
      <c r="I450" t="s">
        <v>4720</v>
      </c>
      <c r="J450" t="s">
        <v>3850</v>
      </c>
    </row>
    <row r="451" spans="1:10">
      <c r="A451" t="s">
        <v>3852</v>
      </c>
      <c r="B451" t="s">
        <v>4587</v>
      </c>
      <c r="C451" t="s">
        <v>4675</v>
      </c>
      <c r="D451" t="s">
        <v>4694</v>
      </c>
      <c r="E451" t="s">
        <v>1947</v>
      </c>
      <c r="F451" t="s">
        <v>3854</v>
      </c>
      <c r="G451">
        <v>74</v>
      </c>
      <c r="H451">
        <v>82</v>
      </c>
      <c r="I451" t="s">
        <v>4720</v>
      </c>
      <c r="J451" t="s">
        <v>3853</v>
      </c>
    </row>
    <row r="452" spans="1:10">
      <c r="A452" t="s">
        <v>3855</v>
      </c>
      <c r="B452" t="s">
        <v>4587</v>
      </c>
      <c r="C452" t="s">
        <v>4675</v>
      </c>
      <c r="D452" t="s">
        <v>4694</v>
      </c>
      <c r="E452" t="s">
        <v>1948</v>
      </c>
      <c r="F452" t="s">
        <v>3857</v>
      </c>
      <c r="G452">
        <v>55</v>
      </c>
      <c r="H452">
        <v>61</v>
      </c>
      <c r="I452" t="s">
        <v>4720</v>
      </c>
      <c r="J452" t="s">
        <v>3856</v>
      </c>
    </row>
    <row r="453" spans="1:10">
      <c r="A453" t="s">
        <v>3858</v>
      </c>
      <c r="B453" t="s">
        <v>4587</v>
      </c>
      <c r="C453" t="s">
        <v>4675</v>
      </c>
      <c r="D453" t="s">
        <v>4694</v>
      </c>
      <c r="E453" t="s">
        <v>1949</v>
      </c>
      <c r="F453" t="s">
        <v>3860</v>
      </c>
      <c r="G453">
        <v>12</v>
      </c>
      <c r="H453">
        <v>14</v>
      </c>
      <c r="I453" t="s">
        <v>4720</v>
      </c>
      <c r="J453" t="s">
        <v>3859</v>
      </c>
    </row>
    <row r="454" spans="1:10">
      <c r="A454" t="s">
        <v>3861</v>
      </c>
      <c r="B454" t="s">
        <v>4588</v>
      </c>
      <c r="C454" t="s">
        <v>4674</v>
      </c>
      <c r="D454" t="s">
        <v>1859</v>
      </c>
      <c r="E454" t="s">
        <v>1945</v>
      </c>
      <c r="F454" t="s">
        <v>3863</v>
      </c>
      <c r="G454">
        <v>26</v>
      </c>
      <c r="H454">
        <v>29</v>
      </c>
      <c r="I454" t="s">
        <v>4720</v>
      </c>
      <c r="J454" t="s">
        <v>3862</v>
      </c>
    </row>
    <row r="455" spans="1:10">
      <c r="A455" t="s">
        <v>3864</v>
      </c>
      <c r="B455" t="s">
        <v>4588</v>
      </c>
      <c r="C455" t="s">
        <v>4674</v>
      </c>
      <c r="D455" t="s">
        <v>1859</v>
      </c>
      <c r="E455" t="s">
        <v>1946</v>
      </c>
      <c r="F455" t="s">
        <v>3866</v>
      </c>
      <c r="G455">
        <v>102</v>
      </c>
      <c r="H455">
        <v>113</v>
      </c>
      <c r="I455" t="s">
        <v>4720</v>
      </c>
      <c r="J455" t="s">
        <v>3865</v>
      </c>
    </row>
    <row r="456" spans="1:10">
      <c r="A456" t="s">
        <v>3867</v>
      </c>
      <c r="B456" t="s">
        <v>4588</v>
      </c>
      <c r="C456" t="s">
        <v>4674</v>
      </c>
      <c r="D456" t="s">
        <v>1859</v>
      </c>
      <c r="E456" t="s">
        <v>1947</v>
      </c>
      <c r="F456" t="s">
        <v>3869</v>
      </c>
      <c r="G456">
        <v>147</v>
      </c>
      <c r="H456">
        <v>162</v>
      </c>
      <c r="I456" t="s">
        <v>4720</v>
      </c>
      <c r="J456" t="s">
        <v>3868</v>
      </c>
    </row>
    <row r="457" spans="1:10">
      <c r="A457" t="s">
        <v>3870</v>
      </c>
      <c r="B457" t="s">
        <v>4588</v>
      </c>
      <c r="C457" t="s">
        <v>4674</v>
      </c>
      <c r="D457" t="s">
        <v>1859</v>
      </c>
      <c r="E457" t="s">
        <v>1948</v>
      </c>
      <c r="F457" t="s">
        <v>3872</v>
      </c>
      <c r="G457">
        <v>109</v>
      </c>
      <c r="H457">
        <v>120</v>
      </c>
      <c r="I457" t="s">
        <v>4720</v>
      </c>
      <c r="J457" t="s">
        <v>3871</v>
      </c>
    </row>
    <row r="458" spans="1:10">
      <c r="A458" t="s">
        <v>3873</v>
      </c>
      <c r="B458" t="s">
        <v>4588</v>
      </c>
      <c r="C458" t="s">
        <v>4674</v>
      </c>
      <c r="D458" t="s">
        <v>1859</v>
      </c>
      <c r="E458" t="s">
        <v>1949</v>
      </c>
      <c r="F458" t="s">
        <v>3875</v>
      </c>
      <c r="G458">
        <v>22</v>
      </c>
      <c r="H458">
        <v>25</v>
      </c>
      <c r="I458" t="s">
        <v>4720</v>
      </c>
      <c r="J458" t="s">
        <v>3874</v>
      </c>
    </row>
    <row r="459" spans="1:10">
      <c r="A459" t="s">
        <v>3876</v>
      </c>
      <c r="B459" t="s">
        <v>4589</v>
      </c>
      <c r="C459" t="s">
        <v>4677</v>
      </c>
      <c r="D459" t="s">
        <v>1850</v>
      </c>
      <c r="E459" t="s">
        <v>1945</v>
      </c>
      <c r="F459" t="s">
        <v>3878</v>
      </c>
      <c r="G459">
        <v>73</v>
      </c>
      <c r="H459">
        <v>81</v>
      </c>
      <c r="I459" t="s">
        <v>4721</v>
      </c>
      <c r="J459" t="s">
        <v>3877</v>
      </c>
    </row>
    <row r="460" spans="1:10">
      <c r="A460" t="s">
        <v>3879</v>
      </c>
      <c r="B460" t="s">
        <v>4589</v>
      </c>
      <c r="C460" t="s">
        <v>4677</v>
      </c>
      <c r="D460" t="s">
        <v>1850</v>
      </c>
      <c r="E460" t="s">
        <v>1946</v>
      </c>
      <c r="F460" t="s">
        <v>3881</v>
      </c>
      <c r="G460">
        <v>180</v>
      </c>
      <c r="H460">
        <v>198</v>
      </c>
      <c r="I460" t="s">
        <v>4721</v>
      </c>
      <c r="J460" t="s">
        <v>3880</v>
      </c>
    </row>
    <row r="461" spans="1:10">
      <c r="A461" t="s">
        <v>3882</v>
      </c>
      <c r="B461" t="s">
        <v>4589</v>
      </c>
      <c r="C461" t="s">
        <v>4677</v>
      </c>
      <c r="D461" t="s">
        <v>1850</v>
      </c>
      <c r="E461" t="s">
        <v>1947</v>
      </c>
      <c r="F461" t="s">
        <v>3884</v>
      </c>
      <c r="G461">
        <v>256</v>
      </c>
      <c r="H461">
        <v>282</v>
      </c>
      <c r="I461" t="s">
        <v>4721</v>
      </c>
      <c r="J461" t="s">
        <v>3883</v>
      </c>
    </row>
    <row r="462" spans="1:10">
      <c r="A462" t="s">
        <v>3885</v>
      </c>
      <c r="B462" t="s">
        <v>4589</v>
      </c>
      <c r="C462" t="s">
        <v>4677</v>
      </c>
      <c r="D462" t="s">
        <v>1850</v>
      </c>
      <c r="E462" t="s">
        <v>1948</v>
      </c>
      <c r="F462" t="s">
        <v>3887</v>
      </c>
      <c r="G462">
        <v>191</v>
      </c>
      <c r="H462">
        <v>211</v>
      </c>
      <c r="I462" t="s">
        <v>4721</v>
      </c>
      <c r="J462" t="s">
        <v>3886</v>
      </c>
    </row>
    <row r="463" spans="1:10">
      <c r="A463" t="s">
        <v>3888</v>
      </c>
      <c r="B463" t="s">
        <v>4589</v>
      </c>
      <c r="C463" t="s">
        <v>4677</v>
      </c>
      <c r="D463" t="s">
        <v>1850</v>
      </c>
      <c r="E463" t="s">
        <v>1949</v>
      </c>
      <c r="F463" t="s">
        <v>3890</v>
      </c>
      <c r="G463">
        <v>54</v>
      </c>
      <c r="H463">
        <v>60</v>
      </c>
      <c r="I463" t="s">
        <v>4721</v>
      </c>
      <c r="J463" t="s">
        <v>3889</v>
      </c>
    </row>
    <row r="464" spans="1:10">
      <c r="A464" t="s">
        <v>3891</v>
      </c>
      <c r="B464" t="s">
        <v>4590</v>
      </c>
      <c r="C464" t="s">
        <v>4677</v>
      </c>
      <c r="D464" t="s">
        <v>1853</v>
      </c>
      <c r="E464" t="s">
        <v>1945</v>
      </c>
      <c r="F464" t="s">
        <v>3893</v>
      </c>
      <c r="G464">
        <v>42</v>
      </c>
      <c r="H464">
        <v>47</v>
      </c>
      <c r="I464" t="s">
        <v>4721</v>
      </c>
      <c r="J464" t="s">
        <v>3892</v>
      </c>
    </row>
    <row r="465" spans="1:10">
      <c r="A465" t="s">
        <v>3894</v>
      </c>
      <c r="B465" t="s">
        <v>4590</v>
      </c>
      <c r="C465" t="s">
        <v>4677</v>
      </c>
      <c r="D465" t="s">
        <v>1853</v>
      </c>
      <c r="E465" t="s">
        <v>1946</v>
      </c>
      <c r="F465" t="s">
        <v>3896</v>
      </c>
      <c r="G465">
        <v>102</v>
      </c>
      <c r="H465">
        <v>113</v>
      </c>
      <c r="I465" t="s">
        <v>4721</v>
      </c>
      <c r="J465" t="s">
        <v>3895</v>
      </c>
    </row>
    <row r="466" spans="1:10">
      <c r="A466" t="s">
        <v>3897</v>
      </c>
      <c r="B466" t="s">
        <v>4590</v>
      </c>
      <c r="C466" t="s">
        <v>4677</v>
      </c>
      <c r="D466" t="s">
        <v>1853</v>
      </c>
      <c r="E466" t="s">
        <v>1947</v>
      </c>
      <c r="F466" t="s">
        <v>3899</v>
      </c>
      <c r="G466">
        <v>147</v>
      </c>
      <c r="H466">
        <v>162</v>
      </c>
      <c r="I466" t="s">
        <v>4721</v>
      </c>
      <c r="J466" t="s">
        <v>3898</v>
      </c>
    </row>
    <row r="467" spans="1:10">
      <c r="A467" t="s">
        <v>3900</v>
      </c>
      <c r="B467" t="s">
        <v>4590</v>
      </c>
      <c r="C467" t="s">
        <v>4677</v>
      </c>
      <c r="D467" t="s">
        <v>1853</v>
      </c>
      <c r="E467" t="s">
        <v>1948</v>
      </c>
      <c r="F467" t="s">
        <v>3902</v>
      </c>
      <c r="G467">
        <v>109</v>
      </c>
      <c r="H467">
        <v>120</v>
      </c>
      <c r="I467" t="s">
        <v>4721</v>
      </c>
      <c r="J467" t="s">
        <v>3901</v>
      </c>
    </row>
    <row r="468" spans="1:10">
      <c r="A468" t="s">
        <v>3903</v>
      </c>
      <c r="B468" t="s">
        <v>4590</v>
      </c>
      <c r="C468" t="s">
        <v>4677</v>
      </c>
      <c r="D468" t="s">
        <v>1853</v>
      </c>
      <c r="E468" t="s">
        <v>1949</v>
      </c>
      <c r="F468" t="s">
        <v>3905</v>
      </c>
      <c r="G468">
        <v>25</v>
      </c>
      <c r="H468">
        <v>28</v>
      </c>
      <c r="I468" t="s">
        <v>4721</v>
      </c>
      <c r="J468" t="s">
        <v>3904</v>
      </c>
    </row>
    <row r="469" spans="1:10">
      <c r="A469" t="s">
        <v>3906</v>
      </c>
      <c r="B469" t="s">
        <v>4591</v>
      </c>
      <c r="C469" t="s">
        <v>4677</v>
      </c>
      <c r="D469" t="s">
        <v>1859</v>
      </c>
      <c r="E469" t="s">
        <v>1945</v>
      </c>
      <c r="F469" t="s">
        <v>3908</v>
      </c>
      <c r="G469">
        <v>21</v>
      </c>
      <c r="H469">
        <v>24</v>
      </c>
      <c r="I469" t="s">
        <v>4721</v>
      </c>
      <c r="J469" t="s">
        <v>3907</v>
      </c>
    </row>
    <row r="470" spans="1:10">
      <c r="A470" t="s">
        <v>3909</v>
      </c>
      <c r="B470" t="s">
        <v>4591</v>
      </c>
      <c r="C470" t="s">
        <v>4677</v>
      </c>
      <c r="D470" t="s">
        <v>1859</v>
      </c>
      <c r="E470" t="s">
        <v>1946</v>
      </c>
      <c r="F470" t="s">
        <v>3911</v>
      </c>
      <c r="G470">
        <v>52</v>
      </c>
      <c r="H470">
        <v>58</v>
      </c>
      <c r="I470" t="s">
        <v>4721</v>
      </c>
      <c r="J470" t="s">
        <v>3910</v>
      </c>
    </row>
    <row r="471" spans="1:10">
      <c r="A471" t="s">
        <v>3912</v>
      </c>
      <c r="B471" t="s">
        <v>4591</v>
      </c>
      <c r="C471" t="s">
        <v>4677</v>
      </c>
      <c r="D471" t="s">
        <v>1859</v>
      </c>
      <c r="E471" t="s">
        <v>1947</v>
      </c>
      <c r="F471" t="s">
        <v>3914</v>
      </c>
      <c r="G471">
        <v>74</v>
      </c>
      <c r="H471">
        <v>82</v>
      </c>
      <c r="I471" t="s">
        <v>4721</v>
      </c>
      <c r="J471" t="s">
        <v>3913</v>
      </c>
    </row>
    <row r="472" spans="1:10">
      <c r="A472" t="s">
        <v>3915</v>
      </c>
      <c r="B472" t="s">
        <v>4591</v>
      </c>
      <c r="C472" t="s">
        <v>4677</v>
      </c>
      <c r="D472" t="s">
        <v>1859</v>
      </c>
      <c r="E472" t="s">
        <v>1948</v>
      </c>
      <c r="F472" t="s">
        <v>3917</v>
      </c>
      <c r="G472">
        <v>55</v>
      </c>
      <c r="H472">
        <v>61</v>
      </c>
      <c r="I472" t="s">
        <v>4721</v>
      </c>
      <c r="J472" t="s">
        <v>3916</v>
      </c>
    </row>
    <row r="473" spans="1:10">
      <c r="A473" t="s">
        <v>3918</v>
      </c>
      <c r="B473" t="s">
        <v>4591</v>
      </c>
      <c r="C473" t="s">
        <v>4677</v>
      </c>
      <c r="D473" t="s">
        <v>1859</v>
      </c>
      <c r="E473" t="s">
        <v>1949</v>
      </c>
      <c r="F473" t="s">
        <v>3920</v>
      </c>
      <c r="G473">
        <v>13</v>
      </c>
      <c r="H473">
        <v>15</v>
      </c>
      <c r="I473" t="s">
        <v>4721</v>
      </c>
      <c r="J473" t="s">
        <v>3919</v>
      </c>
    </row>
    <row r="474" spans="1:10">
      <c r="A474" t="s">
        <v>3921</v>
      </c>
      <c r="B474" t="s">
        <v>4592</v>
      </c>
      <c r="C474" t="s">
        <v>4678</v>
      </c>
      <c r="D474" t="s">
        <v>4694</v>
      </c>
      <c r="E474" t="s">
        <v>1945</v>
      </c>
      <c r="F474" t="s">
        <v>3923</v>
      </c>
      <c r="G474">
        <v>21</v>
      </c>
      <c r="H474">
        <v>24</v>
      </c>
      <c r="I474" t="s">
        <v>4721</v>
      </c>
      <c r="J474" t="s">
        <v>3922</v>
      </c>
    </row>
    <row r="475" spans="1:10">
      <c r="A475" t="s">
        <v>3924</v>
      </c>
      <c r="B475" t="s">
        <v>4592</v>
      </c>
      <c r="C475" t="s">
        <v>4678</v>
      </c>
      <c r="D475" t="s">
        <v>4694</v>
      </c>
      <c r="E475" t="s">
        <v>1946</v>
      </c>
      <c r="F475" t="s">
        <v>3926</v>
      </c>
      <c r="G475">
        <v>52</v>
      </c>
      <c r="H475">
        <v>58</v>
      </c>
      <c r="I475" t="s">
        <v>4721</v>
      </c>
      <c r="J475" t="s">
        <v>3925</v>
      </c>
    </row>
    <row r="476" spans="1:10">
      <c r="A476" t="s">
        <v>3927</v>
      </c>
      <c r="B476" t="s">
        <v>4592</v>
      </c>
      <c r="C476" t="s">
        <v>4678</v>
      </c>
      <c r="D476" t="s">
        <v>4694</v>
      </c>
      <c r="E476" t="s">
        <v>1947</v>
      </c>
      <c r="F476" t="s">
        <v>3929</v>
      </c>
      <c r="G476">
        <v>74</v>
      </c>
      <c r="H476">
        <v>82</v>
      </c>
      <c r="I476" t="s">
        <v>4721</v>
      </c>
      <c r="J476" t="s">
        <v>3928</v>
      </c>
    </row>
    <row r="477" spans="1:10">
      <c r="A477" t="s">
        <v>3930</v>
      </c>
      <c r="B477" t="s">
        <v>4592</v>
      </c>
      <c r="C477" t="s">
        <v>4678</v>
      </c>
      <c r="D477" t="s">
        <v>4694</v>
      </c>
      <c r="E477" t="s">
        <v>1948</v>
      </c>
      <c r="F477" t="s">
        <v>3932</v>
      </c>
      <c r="G477">
        <v>55</v>
      </c>
      <c r="H477">
        <v>61</v>
      </c>
      <c r="I477" t="s">
        <v>4721</v>
      </c>
      <c r="J477" t="s">
        <v>3931</v>
      </c>
    </row>
    <row r="478" spans="1:10">
      <c r="A478" t="s">
        <v>3933</v>
      </c>
      <c r="B478" t="s">
        <v>4592</v>
      </c>
      <c r="C478" t="s">
        <v>4678</v>
      </c>
      <c r="D478" t="s">
        <v>4694</v>
      </c>
      <c r="E478" t="s">
        <v>1949</v>
      </c>
      <c r="F478" t="s">
        <v>3935</v>
      </c>
      <c r="G478">
        <v>13</v>
      </c>
      <c r="H478">
        <v>15</v>
      </c>
      <c r="I478" t="s">
        <v>4721</v>
      </c>
      <c r="J478" t="s">
        <v>3934</v>
      </c>
    </row>
    <row r="479" spans="1:10">
      <c r="A479" t="s">
        <v>3936</v>
      </c>
      <c r="B479" t="s">
        <v>4593</v>
      </c>
      <c r="C479" t="s">
        <v>4678</v>
      </c>
      <c r="D479" t="s">
        <v>4698</v>
      </c>
      <c r="E479" t="s">
        <v>1945</v>
      </c>
      <c r="F479" t="s">
        <v>3938</v>
      </c>
      <c r="G479">
        <v>21</v>
      </c>
      <c r="H479">
        <v>24</v>
      </c>
      <c r="I479" t="s">
        <v>4721</v>
      </c>
      <c r="J479" t="s">
        <v>3937</v>
      </c>
    </row>
    <row r="480" spans="1:10">
      <c r="A480" t="s">
        <v>3939</v>
      </c>
      <c r="B480" t="s">
        <v>4593</v>
      </c>
      <c r="C480" t="s">
        <v>4678</v>
      </c>
      <c r="D480" t="s">
        <v>4698</v>
      </c>
      <c r="E480" t="s">
        <v>1946</v>
      </c>
      <c r="F480" t="s">
        <v>3941</v>
      </c>
      <c r="G480">
        <v>52</v>
      </c>
      <c r="H480">
        <v>58</v>
      </c>
      <c r="I480" t="s">
        <v>4721</v>
      </c>
      <c r="J480" t="s">
        <v>3940</v>
      </c>
    </row>
    <row r="481" spans="1:10">
      <c r="A481" t="s">
        <v>3942</v>
      </c>
      <c r="B481" t="s">
        <v>4593</v>
      </c>
      <c r="C481" t="s">
        <v>4678</v>
      </c>
      <c r="D481" t="s">
        <v>4698</v>
      </c>
      <c r="E481" t="s">
        <v>1947</v>
      </c>
      <c r="F481" t="s">
        <v>3944</v>
      </c>
      <c r="G481">
        <v>74</v>
      </c>
      <c r="H481">
        <v>82</v>
      </c>
      <c r="I481" t="s">
        <v>4721</v>
      </c>
      <c r="J481" t="s">
        <v>3943</v>
      </c>
    </row>
    <row r="482" spans="1:10">
      <c r="A482" t="s">
        <v>3945</v>
      </c>
      <c r="B482" t="s">
        <v>4593</v>
      </c>
      <c r="C482" t="s">
        <v>4678</v>
      </c>
      <c r="D482" t="s">
        <v>4698</v>
      </c>
      <c r="E482" t="s">
        <v>1948</v>
      </c>
      <c r="F482" t="s">
        <v>3947</v>
      </c>
      <c r="G482">
        <v>55</v>
      </c>
      <c r="H482">
        <v>61</v>
      </c>
      <c r="I482" t="s">
        <v>4721</v>
      </c>
      <c r="J482" t="s">
        <v>3946</v>
      </c>
    </row>
    <row r="483" spans="1:10">
      <c r="A483" t="s">
        <v>3948</v>
      </c>
      <c r="B483" t="s">
        <v>4593</v>
      </c>
      <c r="C483" t="s">
        <v>4678</v>
      </c>
      <c r="D483" t="s">
        <v>4698</v>
      </c>
      <c r="E483" t="s">
        <v>1949</v>
      </c>
      <c r="F483" t="s">
        <v>3950</v>
      </c>
      <c r="G483">
        <v>13</v>
      </c>
      <c r="H483">
        <v>15</v>
      </c>
      <c r="I483" t="s">
        <v>4721</v>
      </c>
      <c r="J483" t="s">
        <v>3949</v>
      </c>
    </row>
    <row r="484" spans="1:10">
      <c r="A484" t="s">
        <v>3951</v>
      </c>
      <c r="B484" t="s">
        <v>4594</v>
      </c>
      <c r="C484" t="s">
        <v>4678</v>
      </c>
      <c r="D484" t="s">
        <v>1890</v>
      </c>
      <c r="E484" t="s">
        <v>1945</v>
      </c>
      <c r="F484" t="s">
        <v>3953</v>
      </c>
      <c r="G484">
        <v>52</v>
      </c>
      <c r="H484">
        <v>58</v>
      </c>
      <c r="I484" t="s">
        <v>4721</v>
      </c>
      <c r="J484" t="s">
        <v>3952</v>
      </c>
    </row>
    <row r="485" spans="1:10">
      <c r="A485" t="s">
        <v>3954</v>
      </c>
      <c r="B485" t="s">
        <v>4594</v>
      </c>
      <c r="C485" t="s">
        <v>4678</v>
      </c>
      <c r="D485" t="s">
        <v>1890</v>
      </c>
      <c r="E485" t="s">
        <v>1946</v>
      </c>
      <c r="F485" t="s">
        <v>3956</v>
      </c>
      <c r="G485">
        <v>129</v>
      </c>
      <c r="H485">
        <v>142</v>
      </c>
      <c r="I485" t="s">
        <v>4721</v>
      </c>
      <c r="J485" t="s">
        <v>3955</v>
      </c>
    </row>
    <row r="486" spans="1:10">
      <c r="A486" t="s">
        <v>3957</v>
      </c>
      <c r="B486" t="s">
        <v>4594</v>
      </c>
      <c r="C486" t="s">
        <v>4678</v>
      </c>
      <c r="D486" t="s">
        <v>1890</v>
      </c>
      <c r="E486" t="s">
        <v>1947</v>
      </c>
      <c r="F486" t="s">
        <v>3959</v>
      </c>
      <c r="G486">
        <v>184</v>
      </c>
      <c r="H486">
        <v>203</v>
      </c>
      <c r="I486" t="s">
        <v>4721</v>
      </c>
      <c r="J486" t="s">
        <v>3958</v>
      </c>
    </row>
    <row r="487" spans="1:10">
      <c r="A487" t="s">
        <v>3960</v>
      </c>
      <c r="B487" t="s">
        <v>4594</v>
      </c>
      <c r="C487" t="s">
        <v>4678</v>
      </c>
      <c r="D487" t="s">
        <v>1890</v>
      </c>
      <c r="E487" t="s">
        <v>1948</v>
      </c>
      <c r="F487" t="s">
        <v>3962</v>
      </c>
      <c r="G487">
        <v>136</v>
      </c>
      <c r="H487">
        <v>150</v>
      </c>
      <c r="I487" t="s">
        <v>4721</v>
      </c>
      <c r="J487" t="s">
        <v>3961</v>
      </c>
    </row>
    <row r="488" spans="1:10">
      <c r="A488" t="s">
        <v>3963</v>
      </c>
      <c r="B488" t="s">
        <v>4594</v>
      </c>
      <c r="C488" t="s">
        <v>4678</v>
      </c>
      <c r="D488" t="s">
        <v>1890</v>
      </c>
      <c r="E488" t="s">
        <v>1949</v>
      </c>
      <c r="F488" t="s">
        <v>3965</v>
      </c>
      <c r="G488">
        <v>35</v>
      </c>
      <c r="H488">
        <v>39</v>
      </c>
      <c r="I488" t="s">
        <v>4721</v>
      </c>
      <c r="J488" t="s">
        <v>3964</v>
      </c>
    </row>
    <row r="489" spans="1:10">
      <c r="A489" t="s">
        <v>3966</v>
      </c>
      <c r="B489" t="s">
        <v>4595</v>
      </c>
      <c r="C489" t="s">
        <v>4678</v>
      </c>
      <c r="D489" t="s">
        <v>4697</v>
      </c>
      <c r="E489" t="s">
        <v>1945</v>
      </c>
      <c r="F489" t="s">
        <v>3968</v>
      </c>
      <c r="G489">
        <v>21</v>
      </c>
      <c r="H489">
        <v>24</v>
      </c>
      <c r="I489" t="s">
        <v>4721</v>
      </c>
      <c r="J489" t="s">
        <v>3967</v>
      </c>
    </row>
    <row r="490" spans="1:10">
      <c r="A490" t="s">
        <v>3969</v>
      </c>
      <c r="B490" t="s">
        <v>4595</v>
      </c>
      <c r="C490" t="s">
        <v>4678</v>
      </c>
      <c r="D490" t="s">
        <v>4697</v>
      </c>
      <c r="E490" t="s">
        <v>1946</v>
      </c>
      <c r="F490" t="s">
        <v>3971</v>
      </c>
      <c r="G490">
        <v>52</v>
      </c>
      <c r="H490">
        <v>58</v>
      </c>
      <c r="I490" t="s">
        <v>4721</v>
      </c>
      <c r="J490" t="s">
        <v>3970</v>
      </c>
    </row>
    <row r="491" spans="1:10">
      <c r="A491" t="s">
        <v>3972</v>
      </c>
      <c r="B491" t="s">
        <v>4595</v>
      </c>
      <c r="C491" t="s">
        <v>4678</v>
      </c>
      <c r="D491" t="s">
        <v>4697</v>
      </c>
      <c r="E491" t="s">
        <v>1947</v>
      </c>
      <c r="F491" t="s">
        <v>3974</v>
      </c>
      <c r="G491">
        <v>74</v>
      </c>
      <c r="H491">
        <v>82</v>
      </c>
      <c r="I491" t="s">
        <v>4721</v>
      </c>
      <c r="J491" t="s">
        <v>3973</v>
      </c>
    </row>
    <row r="492" spans="1:10">
      <c r="A492" t="s">
        <v>3975</v>
      </c>
      <c r="B492" t="s">
        <v>4595</v>
      </c>
      <c r="C492" t="s">
        <v>4678</v>
      </c>
      <c r="D492" t="s">
        <v>4697</v>
      </c>
      <c r="E492" t="s">
        <v>1948</v>
      </c>
      <c r="F492" t="s">
        <v>3977</v>
      </c>
      <c r="G492">
        <v>55</v>
      </c>
      <c r="H492">
        <v>61</v>
      </c>
      <c r="I492" t="s">
        <v>4721</v>
      </c>
      <c r="J492" t="s">
        <v>3976</v>
      </c>
    </row>
    <row r="493" spans="1:10">
      <c r="A493" t="s">
        <v>3978</v>
      </c>
      <c r="B493" t="s">
        <v>4595</v>
      </c>
      <c r="C493" t="s">
        <v>4678</v>
      </c>
      <c r="D493" t="s">
        <v>4697</v>
      </c>
      <c r="E493" t="s">
        <v>1949</v>
      </c>
      <c r="F493" t="s">
        <v>3980</v>
      </c>
      <c r="G493">
        <v>13</v>
      </c>
      <c r="H493">
        <v>15</v>
      </c>
      <c r="I493" t="s">
        <v>4721</v>
      </c>
      <c r="J493" t="s">
        <v>3979</v>
      </c>
    </row>
    <row r="494" spans="1:10">
      <c r="A494" t="s">
        <v>3981</v>
      </c>
      <c r="B494" t="s">
        <v>4596</v>
      </c>
      <c r="C494" t="s">
        <v>4677</v>
      </c>
      <c r="D494" t="s">
        <v>1870</v>
      </c>
      <c r="E494" t="s">
        <v>1945</v>
      </c>
      <c r="F494" t="s">
        <v>3983</v>
      </c>
      <c r="G494">
        <v>61</v>
      </c>
      <c r="H494">
        <v>68</v>
      </c>
      <c r="I494" t="s">
        <v>4721</v>
      </c>
      <c r="J494" t="s">
        <v>3982</v>
      </c>
    </row>
    <row r="495" spans="1:10">
      <c r="A495" t="s">
        <v>3984</v>
      </c>
      <c r="B495" t="s">
        <v>4596</v>
      </c>
      <c r="C495" t="s">
        <v>4677</v>
      </c>
      <c r="D495" t="s">
        <v>1870</v>
      </c>
      <c r="E495" t="s">
        <v>1946</v>
      </c>
      <c r="F495" t="s">
        <v>3986</v>
      </c>
      <c r="G495">
        <v>154</v>
      </c>
      <c r="H495">
        <v>170</v>
      </c>
      <c r="I495" t="s">
        <v>4721</v>
      </c>
      <c r="J495" t="s">
        <v>3985</v>
      </c>
    </row>
    <row r="496" spans="1:10">
      <c r="A496" t="s">
        <v>3987</v>
      </c>
      <c r="B496" t="s">
        <v>4596</v>
      </c>
      <c r="C496" t="s">
        <v>4677</v>
      </c>
      <c r="D496" t="s">
        <v>1870</v>
      </c>
      <c r="E496" t="s">
        <v>1947</v>
      </c>
      <c r="F496" t="s">
        <v>3989</v>
      </c>
      <c r="G496">
        <v>221</v>
      </c>
      <c r="H496">
        <v>244</v>
      </c>
      <c r="I496" t="s">
        <v>4721</v>
      </c>
      <c r="J496" t="s">
        <v>3988</v>
      </c>
    </row>
    <row r="497" spans="1:10">
      <c r="A497" t="s">
        <v>3990</v>
      </c>
      <c r="B497" t="s">
        <v>4596</v>
      </c>
      <c r="C497" t="s">
        <v>4677</v>
      </c>
      <c r="D497" t="s">
        <v>1870</v>
      </c>
      <c r="E497" t="s">
        <v>1948</v>
      </c>
      <c r="F497" t="s">
        <v>3992</v>
      </c>
      <c r="G497">
        <v>165</v>
      </c>
      <c r="H497">
        <v>182</v>
      </c>
      <c r="I497" t="s">
        <v>4721</v>
      </c>
      <c r="J497" t="s">
        <v>3991</v>
      </c>
    </row>
    <row r="498" spans="1:10">
      <c r="A498" t="s">
        <v>3993</v>
      </c>
      <c r="B498" t="s">
        <v>4596</v>
      </c>
      <c r="C498" t="s">
        <v>4677</v>
      </c>
      <c r="D498" t="s">
        <v>1870</v>
      </c>
      <c r="E498" t="s">
        <v>1949</v>
      </c>
      <c r="F498" t="s">
        <v>3995</v>
      </c>
      <c r="G498">
        <v>54</v>
      </c>
      <c r="H498">
        <v>60</v>
      </c>
      <c r="I498" t="s">
        <v>4721</v>
      </c>
      <c r="J498" t="s">
        <v>3994</v>
      </c>
    </row>
    <row r="499" spans="1:10">
      <c r="A499" t="s">
        <v>3996</v>
      </c>
      <c r="B499" t="s">
        <v>4597</v>
      </c>
      <c r="C499" t="s">
        <v>4679</v>
      </c>
      <c r="D499" t="s">
        <v>4698</v>
      </c>
      <c r="E499" t="s">
        <v>1945</v>
      </c>
      <c r="F499" t="s">
        <v>3998</v>
      </c>
      <c r="G499">
        <v>10</v>
      </c>
      <c r="H499">
        <v>11</v>
      </c>
      <c r="I499" t="s">
        <v>4722</v>
      </c>
      <c r="J499" t="s">
        <v>3997</v>
      </c>
    </row>
    <row r="500" spans="1:10">
      <c r="A500" t="s">
        <v>3999</v>
      </c>
      <c r="B500" t="s">
        <v>4597</v>
      </c>
      <c r="C500" t="s">
        <v>4679</v>
      </c>
      <c r="D500" t="s">
        <v>4698</v>
      </c>
      <c r="E500" t="s">
        <v>1946</v>
      </c>
      <c r="F500" t="s">
        <v>4001</v>
      </c>
      <c r="G500">
        <v>26</v>
      </c>
      <c r="H500">
        <v>29</v>
      </c>
      <c r="I500" t="s">
        <v>4722</v>
      </c>
      <c r="J500" t="s">
        <v>4000</v>
      </c>
    </row>
    <row r="501" spans="1:10">
      <c r="A501" t="s">
        <v>4002</v>
      </c>
      <c r="B501" t="s">
        <v>4597</v>
      </c>
      <c r="C501" t="s">
        <v>4679</v>
      </c>
      <c r="D501" t="s">
        <v>4698</v>
      </c>
      <c r="E501" t="s">
        <v>1947</v>
      </c>
      <c r="F501" t="s">
        <v>4004</v>
      </c>
      <c r="G501">
        <v>36</v>
      </c>
      <c r="H501">
        <v>40</v>
      </c>
      <c r="I501" t="s">
        <v>4722</v>
      </c>
      <c r="J501" t="s">
        <v>4003</v>
      </c>
    </row>
    <row r="502" spans="1:10">
      <c r="A502" t="s">
        <v>4005</v>
      </c>
      <c r="B502" t="s">
        <v>4597</v>
      </c>
      <c r="C502" t="s">
        <v>4679</v>
      </c>
      <c r="D502" t="s">
        <v>4698</v>
      </c>
      <c r="E502" t="s">
        <v>1948</v>
      </c>
      <c r="F502" t="s">
        <v>4007</v>
      </c>
      <c r="G502">
        <v>28</v>
      </c>
      <c r="H502">
        <v>31</v>
      </c>
      <c r="I502" t="s">
        <v>4722</v>
      </c>
      <c r="J502" t="s">
        <v>4006</v>
      </c>
    </row>
    <row r="503" spans="1:10">
      <c r="A503" t="s">
        <v>4008</v>
      </c>
      <c r="B503" t="s">
        <v>4597</v>
      </c>
      <c r="C503" t="s">
        <v>4679</v>
      </c>
      <c r="D503" t="s">
        <v>4698</v>
      </c>
      <c r="E503" t="s">
        <v>1949</v>
      </c>
      <c r="F503" t="s">
        <v>4010</v>
      </c>
      <c r="G503">
        <v>8</v>
      </c>
      <c r="H503">
        <v>9</v>
      </c>
      <c r="I503" t="s">
        <v>4722</v>
      </c>
      <c r="J503" t="s">
        <v>4009</v>
      </c>
    </row>
    <row r="504" spans="1:10">
      <c r="A504" t="s">
        <v>4011</v>
      </c>
      <c r="B504" t="s">
        <v>4598</v>
      </c>
      <c r="C504" t="s">
        <v>4679</v>
      </c>
      <c r="D504" t="s">
        <v>1853</v>
      </c>
      <c r="E504" t="s">
        <v>1945</v>
      </c>
      <c r="F504" t="s">
        <v>4013</v>
      </c>
      <c r="G504">
        <v>16</v>
      </c>
      <c r="H504">
        <v>18</v>
      </c>
      <c r="I504" t="s">
        <v>4722</v>
      </c>
      <c r="J504" t="s">
        <v>4012</v>
      </c>
    </row>
    <row r="505" spans="1:10">
      <c r="A505" t="s">
        <v>4014</v>
      </c>
      <c r="B505" t="s">
        <v>4598</v>
      </c>
      <c r="C505" t="s">
        <v>4679</v>
      </c>
      <c r="D505" t="s">
        <v>1853</v>
      </c>
      <c r="E505" t="s">
        <v>1946</v>
      </c>
      <c r="F505" t="s">
        <v>4016</v>
      </c>
      <c r="G505">
        <v>38</v>
      </c>
      <c r="H505">
        <v>42</v>
      </c>
      <c r="I505" t="s">
        <v>4722</v>
      </c>
      <c r="J505" t="s">
        <v>4015</v>
      </c>
    </row>
    <row r="506" spans="1:10">
      <c r="A506" t="s">
        <v>4017</v>
      </c>
      <c r="B506" t="s">
        <v>4598</v>
      </c>
      <c r="C506" t="s">
        <v>4679</v>
      </c>
      <c r="D506" t="s">
        <v>1853</v>
      </c>
      <c r="E506" t="s">
        <v>1947</v>
      </c>
      <c r="F506" t="s">
        <v>4019</v>
      </c>
      <c r="G506">
        <v>55</v>
      </c>
      <c r="H506">
        <v>61</v>
      </c>
      <c r="I506" t="s">
        <v>4722</v>
      </c>
      <c r="J506" t="s">
        <v>4018</v>
      </c>
    </row>
    <row r="507" spans="1:10">
      <c r="A507" t="s">
        <v>4020</v>
      </c>
      <c r="B507" t="s">
        <v>4598</v>
      </c>
      <c r="C507" t="s">
        <v>4679</v>
      </c>
      <c r="D507" t="s">
        <v>1853</v>
      </c>
      <c r="E507" t="s">
        <v>1948</v>
      </c>
      <c r="F507" t="s">
        <v>4022</v>
      </c>
      <c r="G507">
        <v>40</v>
      </c>
      <c r="H507">
        <v>44</v>
      </c>
      <c r="I507" t="s">
        <v>4722</v>
      </c>
      <c r="J507" t="s">
        <v>4021</v>
      </c>
    </row>
    <row r="508" spans="1:10">
      <c r="A508" t="s">
        <v>4023</v>
      </c>
      <c r="B508" t="s">
        <v>4598</v>
      </c>
      <c r="C508" t="s">
        <v>4679</v>
      </c>
      <c r="D508" t="s">
        <v>1853</v>
      </c>
      <c r="E508" t="s">
        <v>1949</v>
      </c>
      <c r="F508" t="s">
        <v>4025</v>
      </c>
      <c r="G508">
        <v>12</v>
      </c>
      <c r="H508">
        <v>14</v>
      </c>
      <c r="I508" t="s">
        <v>4722</v>
      </c>
      <c r="J508" t="s">
        <v>4024</v>
      </c>
    </row>
    <row r="509" spans="1:10">
      <c r="A509" t="s">
        <v>4026</v>
      </c>
      <c r="B509" t="s">
        <v>4599</v>
      </c>
      <c r="C509" t="s">
        <v>4679</v>
      </c>
      <c r="D509" t="s">
        <v>1895</v>
      </c>
      <c r="E509" t="s">
        <v>1945</v>
      </c>
      <c r="F509" t="s">
        <v>4027</v>
      </c>
      <c r="G509">
        <v>16</v>
      </c>
      <c r="H509">
        <v>18</v>
      </c>
      <c r="I509" t="s">
        <v>4722</v>
      </c>
      <c r="J509" t="s">
        <v>1099</v>
      </c>
    </row>
    <row r="510" spans="1:10">
      <c r="A510" t="s">
        <v>4028</v>
      </c>
      <c r="B510" t="s">
        <v>4599</v>
      </c>
      <c r="C510" t="s">
        <v>4679</v>
      </c>
      <c r="D510" t="s">
        <v>1895</v>
      </c>
      <c r="E510" t="s">
        <v>1946</v>
      </c>
      <c r="F510" t="s">
        <v>4029</v>
      </c>
      <c r="G510">
        <v>38</v>
      </c>
      <c r="H510">
        <v>42</v>
      </c>
      <c r="I510" t="s">
        <v>4722</v>
      </c>
      <c r="J510" t="s">
        <v>1100</v>
      </c>
    </row>
    <row r="511" spans="1:10">
      <c r="A511" t="s">
        <v>4030</v>
      </c>
      <c r="B511" t="s">
        <v>4599</v>
      </c>
      <c r="C511" t="s">
        <v>4679</v>
      </c>
      <c r="D511" t="s">
        <v>1895</v>
      </c>
      <c r="E511" t="s">
        <v>1947</v>
      </c>
      <c r="F511" t="s">
        <v>4031</v>
      </c>
      <c r="G511">
        <v>55</v>
      </c>
      <c r="H511">
        <v>61</v>
      </c>
      <c r="I511" t="s">
        <v>4722</v>
      </c>
      <c r="J511" t="s">
        <v>1101</v>
      </c>
    </row>
    <row r="512" spans="1:10">
      <c r="A512" t="s">
        <v>4032</v>
      </c>
      <c r="B512" t="s">
        <v>4599</v>
      </c>
      <c r="C512" t="s">
        <v>4679</v>
      </c>
      <c r="D512" t="s">
        <v>1895</v>
      </c>
      <c r="E512" t="s">
        <v>1948</v>
      </c>
      <c r="F512" t="s">
        <v>4033</v>
      </c>
      <c r="G512">
        <v>40</v>
      </c>
      <c r="H512">
        <v>44</v>
      </c>
      <c r="I512" t="s">
        <v>4722</v>
      </c>
      <c r="J512" t="s">
        <v>1102</v>
      </c>
    </row>
    <row r="513" spans="1:10">
      <c r="A513" t="s">
        <v>4034</v>
      </c>
      <c r="B513" t="s">
        <v>4599</v>
      </c>
      <c r="C513" t="s">
        <v>4679</v>
      </c>
      <c r="D513" t="s">
        <v>1895</v>
      </c>
      <c r="E513" t="s">
        <v>1949</v>
      </c>
      <c r="F513" t="s">
        <v>4035</v>
      </c>
      <c r="G513">
        <v>12</v>
      </c>
      <c r="H513">
        <v>14</v>
      </c>
      <c r="I513" t="s">
        <v>4722</v>
      </c>
      <c r="J513" t="s">
        <v>1103</v>
      </c>
    </row>
    <row r="514" spans="1:10">
      <c r="A514" t="s">
        <v>756</v>
      </c>
      <c r="B514" t="s">
        <v>2519</v>
      </c>
      <c r="C514" t="s">
        <v>1927</v>
      </c>
      <c r="D514" t="s">
        <v>1890</v>
      </c>
      <c r="E514" t="s">
        <v>1945</v>
      </c>
      <c r="F514" t="s">
        <v>1812</v>
      </c>
      <c r="G514">
        <v>21</v>
      </c>
      <c r="H514">
        <v>24</v>
      </c>
      <c r="I514" t="s">
        <v>4722</v>
      </c>
      <c r="J514" t="s">
        <v>1074</v>
      </c>
    </row>
    <row r="515" spans="1:10">
      <c r="A515" t="s">
        <v>757</v>
      </c>
      <c r="B515" t="s">
        <v>2519</v>
      </c>
      <c r="C515" t="s">
        <v>1927</v>
      </c>
      <c r="D515" t="s">
        <v>1890</v>
      </c>
      <c r="E515" t="s">
        <v>1946</v>
      </c>
      <c r="F515" t="s">
        <v>1813</v>
      </c>
      <c r="G515">
        <v>52</v>
      </c>
      <c r="H515">
        <v>58</v>
      </c>
      <c r="I515" t="s">
        <v>4722</v>
      </c>
      <c r="J515" t="s">
        <v>1075</v>
      </c>
    </row>
    <row r="516" spans="1:10">
      <c r="A516" t="s">
        <v>758</v>
      </c>
      <c r="B516" t="s">
        <v>2519</v>
      </c>
      <c r="C516" t="s">
        <v>1927</v>
      </c>
      <c r="D516" t="s">
        <v>1890</v>
      </c>
      <c r="E516" t="s">
        <v>1947</v>
      </c>
      <c r="F516" t="s">
        <v>1814</v>
      </c>
      <c r="G516">
        <v>74</v>
      </c>
      <c r="H516">
        <v>82</v>
      </c>
      <c r="I516" t="s">
        <v>4722</v>
      </c>
      <c r="J516" t="s">
        <v>1076</v>
      </c>
    </row>
    <row r="517" spans="1:10">
      <c r="A517" t="s">
        <v>759</v>
      </c>
      <c r="B517" t="s">
        <v>2519</v>
      </c>
      <c r="C517" t="s">
        <v>1927</v>
      </c>
      <c r="D517" t="s">
        <v>1890</v>
      </c>
      <c r="E517" t="s">
        <v>1948</v>
      </c>
      <c r="F517" t="s">
        <v>1815</v>
      </c>
      <c r="G517">
        <v>55</v>
      </c>
      <c r="H517">
        <v>61</v>
      </c>
      <c r="I517" t="s">
        <v>4722</v>
      </c>
      <c r="J517" t="s">
        <v>1077</v>
      </c>
    </row>
    <row r="518" spans="1:10">
      <c r="A518" t="s">
        <v>760</v>
      </c>
      <c r="B518" t="s">
        <v>2519</v>
      </c>
      <c r="C518" t="s">
        <v>1927</v>
      </c>
      <c r="D518" t="s">
        <v>1890</v>
      </c>
      <c r="E518" t="s">
        <v>1949</v>
      </c>
      <c r="F518" t="s">
        <v>1816</v>
      </c>
      <c r="G518">
        <v>18</v>
      </c>
      <c r="H518">
        <v>20</v>
      </c>
      <c r="I518" t="s">
        <v>4722</v>
      </c>
      <c r="J518" t="s">
        <v>1078</v>
      </c>
    </row>
    <row r="519" spans="1:10">
      <c r="A519" t="s">
        <v>761</v>
      </c>
      <c r="B519" t="s">
        <v>2520</v>
      </c>
      <c r="C519" t="s">
        <v>4679</v>
      </c>
      <c r="D519" t="s">
        <v>1850</v>
      </c>
      <c r="E519" t="s">
        <v>1945</v>
      </c>
      <c r="F519" t="s">
        <v>1817</v>
      </c>
      <c r="G519">
        <v>42</v>
      </c>
      <c r="H519">
        <v>47</v>
      </c>
      <c r="I519" t="s">
        <v>4722</v>
      </c>
      <c r="J519" t="s">
        <v>1079</v>
      </c>
    </row>
    <row r="520" spans="1:10">
      <c r="A520" t="s">
        <v>762</v>
      </c>
      <c r="B520" t="s">
        <v>2520</v>
      </c>
      <c r="C520" t="s">
        <v>4679</v>
      </c>
      <c r="D520" t="s">
        <v>1850</v>
      </c>
      <c r="E520" t="s">
        <v>1946</v>
      </c>
      <c r="F520" t="s">
        <v>1818</v>
      </c>
      <c r="G520">
        <v>102</v>
      </c>
      <c r="H520">
        <v>113</v>
      </c>
      <c r="I520" t="s">
        <v>4722</v>
      </c>
      <c r="J520" t="s">
        <v>1080</v>
      </c>
    </row>
    <row r="521" spans="1:10">
      <c r="A521" t="s">
        <v>763</v>
      </c>
      <c r="B521" t="s">
        <v>2520</v>
      </c>
      <c r="C521" t="s">
        <v>4679</v>
      </c>
      <c r="D521" t="s">
        <v>1850</v>
      </c>
      <c r="E521" t="s">
        <v>1947</v>
      </c>
      <c r="F521" t="s">
        <v>1819</v>
      </c>
      <c r="G521">
        <v>147</v>
      </c>
      <c r="H521">
        <v>162</v>
      </c>
      <c r="I521" t="s">
        <v>4722</v>
      </c>
      <c r="J521" t="s">
        <v>1081</v>
      </c>
    </row>
    <row r="522" spans="1:10">
      <c r="A522" t="s">
        <v>764</v>
      </c>
      <c r="B522" t="s">
        <v>2520</v>
      </c>
      <c r="C522" t="s">
        <v>4679</v>
      </c>
      <c r="D522" t="s">
        <v>1850</v>
      </c>
      <c r="E522" t="s">
        <v>1948</v>
      </c>
      <c r="F522" t="s">
        <v>1820</v>
      </c>
      <c r="G522">
        <v>109</v>
      </c>
      <c r="H522">
        <v>120</v>
      </c>
      <c r="I522" t="s">
        <v>4722</v>
      </c>
      <c r="J522" t="s">
        <v>1082</v>
      </c>
    </row>
    <row r="523" spans="1:10">
      <c r="A523" t="s">
        <v>765</v>
      </c>
      <c r="B523" t="s">
        <v>2520</v>
      </c>
      <c r="C523" t="s">
        <v>4679</v>
      </c>
      <c r="D523" t="s">
        <v>1850</v>
      </c>
      <c r="E523" t="s">
        <v>1949</v>
      </c>
      <c r="F523" t="s">
        <v>1821</v>
      </c>
      <c r="G523">
        <v>39</v>
      </c>
      <c r="H523">
        <v>43</v>
      </c>
      <c r="I523" t="s">
        <v>4722</v>
      </c>
      <c r="J523" t="s">
        <v>1083</v>
      </c>
    </row>
    <row r="524" spans="1:10">
      <c r="A524" t="s">
        <v>766</v>
      </c>
      <c r="B524" t="s">
        <v>2521</v>
      </c>
      <c r="C524" t="s">
        <v>4679</v>
      </c>
      <c r="D524" t="s">
        <v>1870</v>
      </c>
      <c r="E524" t="s">
        <v>1945</v>
      </c>
      <c r="F524" t="s">
        <v>1822</v>
      </c>
      <c r="G524">
        <v>26</v>
      </c>
      <c r="H524">
        <v>29</v>
      </c>
      <c r="I524" t="s">
        <v>4722</v>
      </c>
      <c r="J524" t="s">
        <v>1084</v>
      </c>
    </row>
    <row r="525" spans="1:10">
      <c r="A525" t="s">
        <v>767</v>
      </c>
      <c r="B525" t="s">
        <v>2521</v>
      </c>
      <c r="C525" t="s">
        <v>4679</v>
      </c>
      <c r="D525" t="s">
        <v>1870</v>
      </c>
      <c r="E525" t="s">
        <v>1946</v>
      </c>
      <c r="F525" t="s">
        <v>1823</v>
      </c>
      <c r="G525">
        <v>64</v>
      </c>
      <c r="H525">
        <v>71</v>
      </c>
      <c r="I525" t="s">
        <v>4722</v>
      </c>
      <c r="J525" t="s">
        <v>1085</v>
      </c>
    </row>
    <row r="526" spans="1:10">
      <c r="A526" t="s">
        <v>768</v>
      </c>
      <c r="B526" t="s">
        <v>2521</v>
      </c>
      <c r="C526" t="s">
        <v>4679</v>
      </c>
      <c r="D526" t="s">
        <v>1870</v>
      </c>
      <c r="E526" t="s">
        <v>1947</v>
      </c>
      <c r="F526" t="s">
        <v>1824</v>
      </c>
      <c r="G526">
        <v>91</v>
      </c>
      <c r="H526">
        <v>101</v>
      </c>
      <c r="I526" t="s">
        <v>4722</v>
      </c>
      <c r="J526" t="s">
        <v>1086</v>
      </c>
    </row>
    <row r="527" spans="1:10">
      <c r="A527" t="s">
        <v>769</v>
      </c>
      <c r="B527" t="s">
        <v>2521</v>
      </c>
      <c r="C527" t="s">
        <v>4679</v>
      </c>
      <c r="D527" t="s">
        <v>1870</v>
      </c>
      <c r="E527" t="s">
        <v>1948</v>
      </c>
      <c r="F527" t="s">
        <v>1825</v>
      </c>
      <c r="G527">
        <v>68</v>
      </c>
      <c r="H527">
        <v>75</v>
      </c>
      <c r="I527" t="s">
        <v>4722</v>
      </c>
      <c r="J527" t="s">
        <v>1087</v>
      </c>
    </row>
    <row r="528" spans="1:10">
      <c r="A528" t="s">
        <v>770</v>
      </c>
      <c r="B528" t="s">
        <v>2521</v>
      </c>
      <c r="C528" t="s">
        <v>4679</v>
      </c>
      <c r="D528" t="s">
        <v>1870</v>
      </c>
      <c r="E528" t="s">
        <v>1949</v>
      </c>
      <c r="F528" t="s">
        <v>1826</v>
      </c>
      <c r="G528">
        <v>27</v>
      </c>
      <c r="H528">
        <v>30</v>
      </c>
      <c r="I528" t="s">
        <v>4722</v>
      </c>
      <c r="J528" t="s">
        <v>1088</v>
      </c>
    </row>
    <row r="529" spans="1:10">
      <c r="A529" t="s">
        <v>4036</v>
      </c>
      <c r="B529" t="s">
        <v>4600</v>
      </c>
      <c r="C529" t="s">
        <v>4680</v>
      </c>
      <c r="D529" t="s">
        <v>1861</v>
      </c>
      <c r="E529" t="s">
        <v>1945</v>
      </c>
      <c r="F529" t="s">
        <v>4038</v>
      </c>
      <c r="G529">
        <v>17</v>
      </c>
      <c r="H529">
        <v>19</v>
      </c>
      <c r="I529" t="s">
        <v>4723</v>
      </c>
      <c r="J529" t="s">
        <v>4037</v>
      </c>
    </row>
    <row r="530" spans="1:10">
      <c r="A530" t="s">
        <v>4039</v>
      </c>
      <c r="B530" t="s">
        <v>4600</v>
      </c>
      <c r="C530" t="s">
        <v>4680</v>
      </c>
      <c r="D530" t="s">
        <v>1861</v>
      </c>
      <c r="E530" t="s">
        <v>1946</v>
      </c>
      <c r="F530" t="s">
        <v>4041</v>
      </c>
      <c r="G530">
        <v>39</v>
      </c>
      <c r="H530">
        <v>43</v>
      </c>
      <c r="I530" t="s">
        <v>4723</v>
      </c>
      <c r="J530" t="s">
        <v>4040</v>
      </c>
    </row>
    <row r="531" spans="1:10">
      <c r="A531" t="s">
        <v>4042</v>
      </c>
      <c r="B531" t="s">
        <v>4600</v>
      </c>
      <c r="C531" t="s">
        <v>4680</v>
      </c>
      <c r="D531" t="s">
        <v>1861</v>
      </c>
      <c r="E531" t="s">
        <v>1947</v>
      </c>
      <c r="F531" t="s">
        <v>4044</v>
      </c>
      <c r="G531">
        <v>54</v>
      </c>
      <c r="H531">
        <v>60</v>
      </c>
      <c r="I531" t="s">
        <v>4723</v>
      </c>
      <c r="J531" t="s">
        <v>4043</v>
      </c>
    </row>
    <row r="532" spans="1:10">
      <c r="A532" t="s">
        <v>4045</v>
      </c>
      <c r="B532" t="s">
        <v>4600</v>
      </c>
      <c r="C532" t="s">
        <v>4680</v>
      </c>
      <c r="D532" t="s">
        <v>1861</v>
      </c>
      <c r="E532" t="s">
        <v>1948</v>
      </c>
      <c r="F532" t="s">
        <v>4047</v>
      </c>
      <c r="G532">
        <v>41</v>
      </c>
      <c r="H532">
        <v>46</v>
      </c>
      <c r="I532" t="s">
        <v>4723</v>
      </c>
      <c r="J532" t="s">
        <v>4046</v>
      </c>
    </row>
    <row r="533" spans="1:10">
      <c r="A533" t="s">
        <v>4048</v>
      </c>
      <c r="B533" t="s">
        <v>4600</v>
      </c>
      <c r="C533" t="s">
        <v>4680</v>
      </c>
      <c r="D533" t="s">
        <v>1861</v>
      </c>
      <c r="E533" t="s">
        <v>1949</v>
      </c>
      <c r="F533" t="s">
        <v>4050</v>
      </c>
      <c r="G533">
        <v>13</v>
      </c>
      <c r="H533">
        <v>15</v>
      </c>
      <c r="I533" t="s">
        <v>4723</v>
      </c>
      <c r="J533" t="s">
        <v>4049</v>
      </c>
    </row>
    <row r="534" spans="1:10">
      <c r="A534" t="s">
        <v>4051</v>
      </c>
      <c r="B534" t="s">
        <v>4601</v>
      </c>
      <c r="C534" t="s">
        <v>4680</v>
      </c>
      <c r="D534" t="s">
        <v>4699</v>
      </c>
      <c r="E534" t="s">
        <v>1945</v>
      </c>
      <c r="F534" t="s">
        <v>4053</v>
      </c>
      <c r="G534">
        <v>17</v>
      </c>
      <c r="H534">
        <v>19</v>
      </c>
      <c r="I534" t="s">
        <v>4723</v>
      </c>
      <c r="J534" t="s">
        <v>4052</v>
      </c>
    </row>
    <row r="535" spans="1:10">
      <c r="A535" t="s">
        <v>4054</v>
      </c>
      <c r="B535" t="s">
        <v>4601</v>
      </c>
      <c r="C535" t="s">
        <v>4680</v>
      </c>
      <c r="D535" t="s">
        <v>4699</v>
      </c>
      <c r="E535" t="s">
        <v>1946</v>
      </c>
      <c r="F535" t="s">
        <v>4056</v>
      </c>
      <c r="G535">
        <v>39</v>
      </c>
      <c r="H535">
        <v>43</v>
      </c>
      <c r="I535" t="s">
        <v>4723</v>
      </c>
      <c r="J535" t="s">
        <v>4055</v>
      </c>
    </row>
    <row r="536" spans="1:10">
      <c r="A536" t="s">
        <v>4057</v>
      </c>
      <c r="B536" t="s">
        <v>4601</v>
      </c>
      <c r="C536" t="s">
        <v>4680</v>
      </c>
      <c r="D536" t="s">
        <v>4699</v>
      </c>
      <c r="E536" t="s">
        <v>1947</v>
      </c>
      <c r="F536" t="s">
        <v>4059</v>
      </c>
      <c r="G536">
        <v>54</v>
      </c>
      <c r="H536">
        <v>60</v>
      </c>
      <c r="I536" t="s">
        <v>4723</v>
      </c>
      <c r="J536" t="s">
        <v>4058</v>
      </c>
    </row>
    <row r="537" spans="1:10">
      <c r="A537" t="s">
        <v>4060</v>
      </c>
      <c r="B537" t="s">
        <v>4601</v>
      </c>
      <c r="C537" t="s">
        <v>4680</v>
      </c>
      <c r="D537" t="s">
        <v>4699</v>
      </c>
      <c r="E537" t="s">
        <v>1948</v>
      </c>
      <c r="F537" t="s">
        <v>4062</v>
      </c>
      <c r="G537">
        <v>41</v>
      </c>
      <c r="H537">
        <v>46</v>
      </c>
      <c r="I537" t="s">
        <v>4723</v>
      </c>
      <c r="J537" t="s">
        <v>4061</v>
      </c>
    </row>
    <row r="538" spans="1:10">
      <c r="A538" t="s">
        <v>4063</v>
      </c>
      <c r="B538" t="s">
        <v>4601</v>
      </c>
      <c r="C538" t="s">
        <v>4680</v>
      </c>
      <c r="D538" t="s">
        <v>4699</v>
      </c>
      <c r="E538" t="s">
        <v>1949</v>
      </c>
      <c r="F538" t="s">
        <v>4065</v>
      </c>
      <c r="G538">
        <v>13</v>
      </c>
      <c r="H538">
        <v>15</v>
      </c>
      <c r="I538" t="s">
        <v>4723</v>
      </c>
      <c r="J538" t="s">
        <v>4064</v>
      </c>
    </row>
    <row r="539" spans="1:10">
      <c r="A539" t="s">
        <v>4066</v>
      </c>
      <c r="B539" t="s">
        <v>4602</v>
      </c>
      <c r="C539" t="s">
        <v>4680</v>
      </c>
      <c r="D539" t="s">
        <v>1921</v>
      </c>
      <c r="E539" t="s">
        <v>1945</v>
      </c>
      <c r="F539" t="s">
        <v>4068</v>
      </c>
      <c r="G539">
        <v>21</v>
      </c>
      <c r="H539">
        <v>24</v>
      </c>
      <c r="I539" t="s">
        <v>4723</v>
      </c>
      <c r="J539" t="s">
        <v>4067</v>
      </c>
    </row>
    <row r="540" spans="1:10">
      <c r="A540" t="s">
        <v>4069</v>
      </c>
      <c r="B540" t="s">
        <v>4602</v>
      </c>
      <c r="C540" t="s">
        <v>4680</v>
      </c>
      <c r="D540" t="s">
        <v>1921</v>
      </c>
      <c r="E540" t="s">
        <v>1946</v>
      </c>
      <c r="F540" t="s">
        <v>4071</v>
      </c>
      <c r="G540">
        <v>50</v>
      </c>
      <c r="H540">
        <v>55</v>
      </c>
      <c r="I540" t="s">
        <v>4723</v>
      </c>
      <c r="J540" t="s">
        <v>4070</v>
      </c>
    </row>
    <row r="541" spans="1:10">
      <c r="A541" t="s">
        <v>4072</v>
      </c>
      <c r="B541" t="s">
        <v>4602</v>
      </c>
      <c r="C541" t="s">
        <v>4680</v>
      </c>
      <c r="D541" t="s">
        <v>1921</v>
      </c>
      <c r="E541" t="s">
        <v>1947</v>
      </c>
      <c r="F541" t="s">
        <v>4074</v>
      </c>
      <c r="G541">
        <v>74</v>
      </c>
      <c r="H541">
        <v>82</v>
      </c>
      <c r="I541" t="s">
        <v>4723</v>
      </c>
      <c r="J541" t="s">
        <v>4073</v>
      </c>
    </row>
    <row r="542" spans="1:10">
      <c r="A542" t="s">
        <v>4075</v>
      </c>
      <c r="B542" t="s">
        <v>4602</v>
      </c>
      <c r="C542" t="s">
        <v>4680</v>
      </c>
      <c r="D542" t="s">
        <v>1921</v>
      </c>
      <c r="E542" t="s">
        <v>1948</v>
      </c>
      <c r="F542" t="s">
        <v>4077</v>
      </c>
      <c r="G542">
        <v>54</v>
      </c>
      <c r="H542">
        <v>60</v>
      </c>
      <c r="I542" t="s">
        <v>4723</v>
      </c>
      <c r="J542" t="s">
        <v>4076</v>
      </c>
    </row>
    <row r="543" spans="1:10">
      <c r="A543" t="s">
        <v>4078</v>
      </c>
      <c r="B543" t="s">
        <v>4602</v>
      </c>
      <c r="C543" t="s">
        <v>4680</v>
      </c>
      <c r="D543" t="s">
        <v>1921</v>
      </c>
      <c r="E543" t="s">
        <v>1949</v>
      </c>
      <c r="F543" t="s">
        <v>4080</v>
      </c>
      <c r="G543">
        <v>13</v>
      </c>
      <c r="H543">
        <v>15</v>
      </c>
      <c r="I543" t="s">
        <v>4723</v>
      </c>
      <c r="J543" t="s">
        <v>4079</v>
      </c>
    </row>
    <row r="544" spans="1:10">
      <c r="A544" t="s">
        <v>4081</v>
      </c>
      <c r="B544" t="s">
        <v>4603</v>
      </c>
      <c r="C544" t="s">
        <v>4680</v>
      </c>
      <c r="D544" t="s">
        <v>1843</v>
      </c>
      <c r="E544" t="s">
        <v>1945</v>
      </c>
      <c r="F544" t="s">
        <v>4083</v>
      </c>
      <c r="G544">
        <v>35</v>
      </c>
      <c r="H544">
        <v>39</v>
      </c>
      <c r="I544" t="s">
        <v>4723</v>
      </c>
      <c r="J544" t="s">
        <v>4082</v>
      </c>
    </row>
    <row r="545" spans="1:10">
      <c r="A545" t="s">
        <v>4084</v>
      </c>
      <c r="B545" t="s">
        <v>4603</v>
      </c>
      <c r="C545" t="s">
        <v>4680</v>
      </c>
      <c r="D545" t="s">
        <v>1843</v>
      </c>
      <c r="E545" t="s">
        <v>1946</v>
      </c>
      <c r="F545" t="s">
        <v>4086</v>
      </c>
      <c r="G545">
        <v>88</v>
      </c>
      <c r="H545">
        <v>97</v>
      </c>
      <c r="I545" t="s">
        <v>4723</v>
      </c>
      <c r="J545" t="s">
        <v>4085</v>
      </c>
    </row>
    <row r="546" spans="1:10">
      <c r="A546" t="s">
        <v>4087</v>
      </c>
      <c r="B546" t="s">
        <v>4603</v>
      </c>
      <c r="C546" t="s">
        <v>4680</v>
      </c>
      <c r="D546" t="s">
        <v>1843</v>
      </c>
      <c r="E546" t="s">
        <v>1947</v>
      </c>
      <c r="F546" t="s">
        <v>4089</v>
      </c>
      <c r="G546">
        <v>128</v>
      </c>
      <c r="H546">
        <v>141</v>
      </c>
      <c r="I546" t="s">
        <v>4723</v>
      </c>
      <c r="J546" t="s">
        <v>4088</v>
      </c>
    </row>
    <row r="547" spans="1:10">
      <c r="A547" t="s">
        <v>4090</v>
      </c>
      <c r="B547" t="s">
        <v>4603</v>
      </c>
      <c r="C547" t="s">
        <v>4680</v>
      </c>
      <c r="D547" t="s">
        <v>1843</v>
      </c>
      <c r="E547" t="s">
        <v>1948</v>
      </c>
      <c r="F547" t="s">
        <v>4092</v>
      </c>
      <c r="G547">
        <v>96</v>
      </c>
      <c r="H547">
        <v>106</v>
      </c>
      <c r="I547" t="s">
        <v>4723</v>
      </c>
      <c r="J547" t="s">
        <v>4091</v>
      </c>
    </row>
    <row r="548" spans="1:10">
      <c r="A548" t="s">
        <v>4093</v>
      </c>
      <c r="B548" t="s">
        <v>4603</v>
      </c>
      <c r="C548" t="s">
        <v>4680</v>
      </c>
      <c r="D548" t="s">
        <v>1843</v>
      </c>
      <c r="E548" t="s">
        <v>1949</v>
      </c>
      <c r="F548" t="s">
        <v>4095</v>
      </c>
      <c r="G548">
        <v>31</v>
      </c>
      <c r="H548">
        <v>35</v>
      </c>
      <c r="I548" t="s">
        <v>4723</v>
      </c>
      <c r="J548" t="s">
        <v>4094</v>
      </c>
    </row>
    <row r="549" spans="1:10">
      <c r="A549" t="s">
        <v>4096</v>
      </c>
      <c r="B549" t="s">
        <v>4604</v>
      </c>
      <c r="C549" t="s">
        <v>4680</v>
      </c>
      <c r="D549" t="s">
        <v>4700</v>
      </c>
      <c r="E549" t="s">
        <v>1945</v>
      </c>
      <c r="F549" t="s">
        <v>4098</v>
      </c>
      <c r="G549">
        <v>17</v>
      </c>
      <c r="H549">
        <v>19</v>
      </c>
      <c r="I549" t="s">
        <v>4723</v>
      </c>
      <c r="J549" t="s">
        <v>4097</v>
      </c>
    </row>
    <row r="550" spans="1:10">
      <c r="A550" t="s">
        <v>4099</v>
      </c>
      <c r="B550" t="s">
        <v>4604</v>
      </c>
      <c r="C550" t="s">
        <v>4680</v>
      </c>
      <c r="D550" t="s">
        <v>4700</v>
      </c>
      <c r="E550" t="s">
        <v>1946</v>
      </c>
      <c r="F550" t="s">
        <v>4101</v>
      </c>
      <c r="G550">
        <v>39</v>
      </c>
      <c r="H550">
        <v>43</v>
      </c>
      <c r="I550" t="s">
        <v>4723</v>
      </c>
      <c r="J550" t="s">
        <v>4100</v>
      </c>
    </row>
    <row r="551" spans="1:10">
      <c r="A551" t="s">
        <v>4102</v>
      </c>
      <c r="B551" t="s">
        <v>4604</v>
      </c>
      <c r="C551" t="s">
        <v>4680</v>
      </c>
      <c r="D551" t="s">
        <v>4700</v>
      </c>
      <c r="E551" t="s">
        <v>1947</v>
      </c>
      <c r="F551" t="s">
        <v>4104</v>
      </c>
      <c r="G551">
        <v>54</v>
      </c>
      <c r="H551">
        <v>60</v>
      </c>
      <c r="I551" t="s">
        <v>4723</v>
      </c>
      <c r="J551" t="s">
        <v>4103</v>
      </c>
    </row>
    <row r="552" spans="1:10">
      <c r="A552" t="s">
        <v>4105</v>
      </c>
      <c r="B552" t="s">
        <v>4604</v>
      </c>
      <c r="C552" t="s">
        <v>4680</v>
      </c>
      <c r="D552" t="s">
        <v>4700</v>
      </c>
      <c r="E552" t="s">
        <v>1948</v>
      </c>
      <c r="F552" t="s">
        <v>4107</v>
      </c>
      <c r="G552">
        <v>41</v>
      </c>
      <c r="H552">
        <v>46</v>
      </c>
      <c r="I552" t="s">
        <v>4723</v>
      </c>
      <c r="J552" t="s">
        <v>4106</v>
      </c>
    </row>
    <row r="553" spans="1:10">
      <c r="A553" t="s">
        <v>4108</v>
      </c>
      <c r="B553" t="s">
        <v>4604</v>
      </c>
      <c r="C553" t="s">
        <v>4680</v>
      </c>
      <c r="D553" t="s">
        <v>4700</v>
      </c>
      <c r="E553" t="s">
        <v>1949</v>
      </c>
      <c r="F553" t="s">
        <v>4110</v>
      </c>
      <c r="G553">
        <v>13</v>
      </c>
      <c r="H553">
        <v>15</v>
      </c>
      <c r="I553" t="s">
        <v>4723</v>
      </c>
      <c r="J553" t="s">
        <v>4109</v>
      </c>
    </row>
    <row r="554" spans="1:10">
      <c r="A554" t="s">
        <v>4111</v>
      </c>
      <c r="B554" t="s">
        <v>4605</v>
      </c>
      <c r="C554" t="s">
        <v>4680</v>
      </c>
      <c r="D554" t="s">
        <v>1853</v>
      </c>
      <c r="E554" t="s">
        <v>1945</v>
      </c>
      <c r="F554" t="s">
        <v>4113</v>
      </c>
      <c r="G554">
        <v>30</v>
      </c>
      <c r="H554">
        <v>33</v>
      </c>
      <c r="I554" t="s">
        <v>4723</v>
      </c>
      <c r="J554" t="s">
        <v>4112</v>
      </c>
    </row>
    <row r="555" spans="1:10">
      <c r="A555" t="s">
        <v>4114</v>
      </c>
      <c r="B555" t="s">
        <v>4605</v>
      </c>
      <c r="C555" t="s">
        <v>4680</v>
      </c>
      <c r="D555" t="s">
        <v>1853</v>
      </c>
      <c r="E555" t="s">
        <v>1946</v>
      </c>
      <c r="F555" t="s">
        <v>4116</v>
      </c>
      <c r="G555">
        <v>77</v>
      </c>
      <c r="H555">
        <v>85</v>
      </c>
      <c r="I555" t="s">
        <v>4723</v>
      </c>
      <c r="J555" t="s">
        <v>4115</v>
      </c>
    </row>
    <row r="556" spans="1:10">
      <c r="A556" t="s">
        <v>4117</v>
      </c>
      <c r="B556" t="s">
        <v>4605</v>
      </c>
      <c r="C556" t="s">
        <v>4680</v>
      </c>
      <c r="D556" t="s">
        <v>1853</v>
      </c>
      <c r="E556" t="s">
        <v>1947</v>
      </c>
      <c r="F556" t="s">
        <v>4119</v>
      </c>
      <c r="G556">
        <v>111</v>
      </c>
      <c r="H556">
        <v>123</v>
      </c>
      <c r="I556" t="s">
        <v>4723</v>
      </c>
      <c r="J556" t="s">
        <v>4118</v>
      </c>
    </row>
    <row r="557" spans="1:10">
      <c r="A557" t="s">
        <v>4120</v>
      </c>
      <c r="B557" t="s">
        <v>4605</v>
      </c>
      <c r="C557" t="s">
        <v>4680</v>
      </c>
      <c r="D557" t="s">
        <v>1853</v>
      </c>
      <c r="E557" t="s">
        <v>1948</v>
      </c>
      <c r="F557" t="s">
        <v>4122</v>
      </c>
      <c r="G557">
        <v>82</v>
      </c>
      <c r="H557">
        <v>91</v>
      </c>
      <c r="I557" t="s">
        <v>4723</v>
      </c>
      <c r="J557" t="s">
        <v>4121</v>
      </c>
    </row>
    <row r="558" spans="1:10">
      <c r="A558" t="s">
        <v>4123</v>
      </c>
      <c r="B558" t="s">
        <v>4605</v>
      </c>
      <c r="C558" t="s">
        <v>4680</v>
      </c>
      <c r="D558" t="s">
        <v>1853</v>
      </c>
      <c r="E558" t="s">
        <v>1949</v>
      </c>
      <c r="F558" t="s">
        <v>4125</v>
      </c>
      <c r="G558">
        <v>30</v>
      </c>
      <c r="H558">
        <v>33</v>
      </c>
      <c r="I558" t="s">
        <v>4723</v>
      </c>
      <c r="J558" t="s">
        <v>4124</v>
      </c>
    </row>
    <row r="559" spans="1:10">
      <c r="A559" t="s">
        <v>4126</v>
      </c>
      <c r="B559" t="s">
        <v>4606</v>
      </c>
      <c r="C559" t="s">
        <v>4681</v>
      </c>
      <c r="D559" t="s">
        <v>1853</v>
      </c>
      <c r="E559" t="s">
        <v>1945</v>
      </c>
      <c r="F559" t="s">
        <v>4128</v>
      </c>
      <c r="G559">
        <v>14</v>
      </c>
      <c r="H559">
        <v>16</v>
      </c>
      <c r="I559" t="s">
        <v>4724</v>
      </c>
      <c r="J559" t="s">
        <v>4127</v>
      </c>
    </row>
    <row r="560" spans="1:10">
      <c r="A560" t="s">
        <v>4129</v>
      </c>
      <c r="B560" t="s">
        <v>4606</v>
      </c>
      <c r="C560" t="s">
        <v>4681</v>
      </c>
      <c r="D560" t="s">
        <v>1853</v>
      </c>
      <c r="E560" t="s">
        <v>1946</v>
      </c>
      <c r="F560" t="s">
        <v>4131</v>
      </c>
      <c r="G560">
        <v>33</v>
      </c>
      <c r="H560">
        <v>37</v>
      </c>
      <c r="I560" t="s">
        <v>4724</v>
      </c>
      <c r="J560" t="s">
        <v>4130</v>
      </c>
    </row>
    <row r="561" spans="1:10">
      <c r="A561" t="s">
        <v>4132</v>
      </c>
      <c r="B561" t="s">
        <v>4606</v>
      </c>
      <c r="C561" t="s">
        <v>4681</v>
      </c>
      <c r="D561" t="s">
        <v>1853</v>
      </c>
      <c r="E561" t="s">
        <v>1947</v>
      </c>
      <c r="F561" t="s">
        <v>4134</v>
      </c>
      <c r="G561">
        <v>47</v>
      </c>
      <c r="H561">
        <v>52</v>
      </c>
      <c r="I561" t="s">
        <v>4724</v>
      </c>
      <c r="J561" t="s">
        <v>4133</v>
      </c>
    </row>
    <row r="562" spans="1:10">
      <c r="A562" t="s">
        <v>4135</v>
      </c>
      <c r="B562" t="s">
        <v>4606</v>
      </c>
      <c r="C562" t="s">
        <v>4681</v>
      </c>
      <c r="D562" t="s">
        <v>1853</v>
      </c>
      <c r="E562" t="s">
        <v>1948</v>
      </c>
      <c r="F562" t="s">
        <v>4137</v>
      </c>
      <c r="G562">
        <v>34</v>
      </c>
      <c r="H562">
        <v>38</v>
      </c>
      <c r="I562" t="s">
        <v>4724</v>
      </c>
      <c r="J562" t="s">
        <v>4136</v>
      </c>
    </row>
    <row r="563" spans="1:10">
      <c r="A563" t="s">
        <v>4138</v>
      </c>
      <c r="B563" t="s">
        <v>4607</v>
      </c>
      <c r="C563" t="s">
        <v>4681</v>
      </c>
      <c r="D563" t="s">
        <v>1890</v>
      </c>
      <c r="E563" t="s">
        <v>1945</v>
      </c>
      <c r="F563" t="s">
        <v>4140</v>
      </c>
      <c r="G563">
        <v>17</v>
      </c>
      <c r="H563">
        <v>19</v>
      </c>
      <c r="I563" t="s">
        <v>4724</v>
      </c>
      <c r="J563" t="s">
        <v>4139</v>
      </c>
    </row>
    <row r="564" spans="1:10">
      <c r="A564" t="s">
        <v>4141</v>
      </c>
      <c r="B564" t="s">
        <v>4607</v>
      </c>
      <c r="C564" t="s">
        <v>4681</v>
      </c>
      <c r="D564" t="s">
        <v>1890</v>
      </c>
      <c r="E564" t="s">
        <v>1946</v>
      </c>
      <c r="F564" t="s">
        <v>4143</v>
      </c>
      <c r="G564">
        <v>39</v>
      </c>
      <c r="H564">
        <v>43</v>
      </c>
      <c r="I564" t="s">
        <v>4724</v>
      </c>
      <c r="J564" t="s">
        <v>4142</v>
      </c>
    </row>
    <row r="565" spans="1:10">
      <c r="A565" t="s">
        <v>4144</v>
      </c>
      <c r="B565" t="s">
        <v>4607</v>
      </c>
      <c r="C565" t="s">
        <v>4681</v>
      </c>
      <c r="D565" t="s">
        <v>1890</v>
      </c>
      <c r="E565" t="s">
        <v>1947</v>
      </c>
      <c r="F565" t="s">
        <v>4146</v>
      </c>
      <c r="G565">
        <v>54</v>
      </c>
      <c r="H565">
        <v>60</v>
      </c>
      <c r="I565" t="s">
        <v>4724</v>
      </c>
      <c r="J565" t="s">
        <v>4145</v>
      </c>
    </row>
    <row r="566" spans="1:10">
      <c r="A566" t="s">
        <v>4147</v>
      </c>
      <c r="B566" t="s">
        <v>4607</v>
      </c>
      <c r="C566" t="s">
        <v>4681</v>
      </c>
      <c r="D566" t="s">
        <v>1890</v>
      </c>
      <c r="E566" t="s">
        <v>1948</v>
      </c>
      <c r="F566" t="s">
        <v>4149</v>
      </c>
      <c r="G566">
        <v>41</v>
      </c>
      <c r="H566">
        <v>46</v>
      </c>
      <c r="I566" t="s">
        <v>4724</v>
      </c>
      <c r="J566" t="s">
        <v>4148</v>
      </c>
    </row>
    <row r="567" spans="1:10">
      <c r="A567" t="s">
        <v>4150</v>
      </c>
      <c r="B567" t="s">
        <v>4608</v>
      </c>
      <c r="C567" t="s">
        <v>4681</v>
      </c>
      <c r="D567" t="s">
        <v>1850</v>
      </c>
      <c r="E567" t="s">
        <v>1945</v>
      </c>
      <c r="F567" t="s">
        <v>4152</v>
      </c>
      <c r="G567">
        <v>18</v>
      </c>
      <c r="H567">
        <v>20</v>
      </c>
      <c r="I567" t="s">
        <v>4724</v>
      </c>
      <c r="J567" t="s">
        <v>4151</v>
      </c>
    </row>
    <row r="568" spans="1:10">
      <c r="A568" t="s">
        <v>4153</v>
      </c>
      <c r="B568" t="s">
        <v>4608</v>
      </c>
      <c r="C568" t="s">
        <v>4681</v>
      </c>
      <c r="D568" t="s">
        <v>1850</v>
      </c>
      <c r="E568" t="s">
        <v>1946</v>
      </c>
      <c r="F568" t="s">
        <v>4155</v>
      </c>
      <c r="G568">
        <v>44</v>
      </c>
      <c r="H568">
        <v>49</v>
      </c>
      <c r="I568" t="s">
        <v>4724</v>
      </c>
      <c r="J568" t="s">
        <v>4154</v>
      </c>
    </row>
    <row r="569" spans="1:10">
      <c r="A569" t="s">
        <v>4156</v>
      </c>
      <c r="B569" t="s">
        <v>4608</v>
      </c>
      <c r="C569" t="s">
        <v>4681</v>
      </c>
      <c r="D569" t="s">
        <v>1850</v>
      </c>
      <c r="E569" t="s">
        <v>1947</v>
      </c>
      <c r="F569" t="s">
        <v>4158</v>
      </c>
      <c r="G569">
        <v>65</v>
      </c>
      <c r="H569">
        <v>72</v>
      </c>
      <c r="I569" t="s">
        <v>4724</v>
      </c>
      <c r="J569" t="s">
        <v>4157</v>
      </c>
    </row>
    <row r="570" spans="1:10">
      <c r="A570" t="s">
        <v>4159</v>
      </c>
      <c r="B570" t="s">
        <v>4608</v>
      </c>
      <c r="C570" t="s">
        <v>4681</v>
      </c>
      <c r="D570" t="s">
        <v>1850</v>
      </c>
      <c r="E570" t="s">
        <v>1948</v>
      </c>
      <c r="F570" t="s">
        <v>4161</v>
      </c>
      <c r="G570">
        <v>48</v>
      </c>
      <c r="H570">
        <v>53</v>
      </c>
      <c r="I570" t="s">
        <v>4724</v>
      </c>
      <c r="J570" t="s">
        <v>4160</v>
      </c>
    </row>
    <row r="571" spans="1:10">
      <c r="A571" t="s">
        <v>4162</v>
      </c>
      <c r="B571" t="s">
        <v>4609</v>
      </c>
      <c r="C571" t="s">
        <v>4682</v>
      </c>
      <c r="D571" t="s">
        <v>1859</v>
      </c>
      <c r="E571" t="s">
        <v>1945</v>
      </c>
      <c r="F571" t="s">
        <v>4164</v>
      </c>
      <c r="G571">
        <v>22</v>
      </c>
      <c r="H571">
        <v>25</v>
      </c>
      <c r="I571" t="s">
        <v>4725</v>
      </c>
      <c r="J571" t="s">
        <v>4163</v>
      </c>
    </row>
    <row r="572" spans="1:10">
      <c r="A572" t="s">
        <v>4165</v>
      </c>
      <c r="B572" t="s">
        <v>4609</v>
      </c>
      <c r="C572" t="s">
        <v>4682</v>
      </c>
      <c r="D572" t="s">
        <v>1859</v>
      </c>
      <c r="E572" t="s">
        <v>1946</v>
      </c>
      <c r="F572" t="s">
        <v>4167</v>
      </c>
      <c r="G572">
        <v>52</v>
      </c>
      <c r="H572">
        <v>58</v>
      </c>
      <c r="I572" t="s">
        <v>4725</v>
      </c>
      <c r="J572" t="s">
        <v>4166</v>
      </c>
    </row>
    <row r="573" spans="1:10">
      <c r="A573" t="s">
        <v>4168</v>
      </c>
      <c r="B573" t="s">
        <v>4609</v>
      </c>
      <c r="C573" t="s">
        <v>4682</v>
      </c>
      <c r="D573" t="s">
        <v>1859</v>
      </c>
      <c r="E573" t="s">
        <v>1947</v>
      </c>
      <c r="F573" t="s">
        <v>4170</v>
      </c>
      <c r="G573">
        <v>76</v>
      </c>
      <c r="H573">
        <v>84</v>
      </c>
      <c r="I573" t="s">
        <v>4725</v>
      </c>
      <c r="J573" t="s">
        <v>4169</v>
      </c>
    </row>
    <row r="574" spans="1:10">
      <c r="A574" t="s">
        <v>4171</v>
      </c>
      <c r="B574" t="s">
        <v>4609</v>
      </c>
      <c r="C574" t="s">
        <v>4682</v>
      </c>
      <c r="D574" t="s">
        <v>1859</v>
      </c>
      <c r="E574" t="s">
        <v>1948</v>
      </c>
      <c r="F574" t="s">
        <v>4173</v>
      </c>
      <c r="G574">
        <v>57</v>
      </c>
      <c r="H574">
        <v>63</v>
      </c>
      <c r="I574" t="s">
        <v>4725</v>
      </c>
      <c r="J574" t="s">
        <v>4172</v>
      </c>
    </row>
    <row r="575" spans="1:10">
      <c r="A575" t="s">
        <v>4174</v>
      </c>
      <c r="B575" t="s">
        <v>4610</v>
      </c>
      <c r="C575" t="s">
        <v>4682</v>
      </c>
      <c r="D575" t="s">
        <v>1850</v>
      </c>
      <c r="E575" t="s">
        <v>1945</v>
      </c>
      <c r="F575" t="s">
        <v>4176</v>
      </c>
      <c r="G575">
        <v>30</v>
      </c>
      <c r="H575">
        <v>33</v>
      </c>
      <c r="I575" t="s">
        <v>4725</v>
      </c>
      <c r="J575" t="s">
        <v>4175</v>
      </c>
    </row>
    <row r="576" spans="1:10">
      <c r="A576" t="s">
        <v>4177</v>
      </c>
      <c r="B576" t="s">
        <v>4610</v>
      </c>
      <c r="C576" t="s">
        <v>4682</v>
      </c>
      <c r="D576" t="s">
        <v>1850</v>
      </c>
      <c r="E576" t="s">
        <v>1946</v>
      </c>
      <c r="F576" t="s">
        <v>4179</v>
      </c>
      <c r="G576">
        <v>77</v>
      </c>
      <c r="H576">
        <v>85</v>
      </c>
      <c r="I576" t="s">
        <v>4725</v>
      </c>
      <c r="J576" t="s">
        <v>4178</v>
      </c>
    </row>
    <row r="577" spans="1:10">
      <c r="A577" t="s">
        <v>4180</v>
      </c>
      <c r="B577" t="s">
        <v>4610</v>
      </c>
      <c r="C577" t="s">
        <v>4682</v>
      </c>
      <c r="D577" t="s">
        <v>1850</v>
      </c>
      <c r="E577" t="s">
        <v>1947</v>
      </c>
      <c r="F577" t="s">
        <v>4182</v>
      </c>
      <c r="G577">
        <v>111</v>
      </c>
      <c r="H577">
        <v>123</v>
      </c>
      <c r="I577" t="s">
        <v>4725</v>
      </c>
      <c r="J577" t="s">
        <v>4181</v>
      </c>
    </row>
    <row r="578" spans="1:10">
      <c r="A578" t="s">
        <v>4183</v>
      </c>
      <c r="B578" t="s">
        <v>4610</v>
      </c>
      <c r="C578" t="s">
        <v>4682</v>
      </c>
      <c r="D578" t="s">
        <v>1850</v>
      </c>
      <c r="E578" t="s">
        <v>1948</v>
      </c>
      <c r="F578" t="s">
        <v>4185</v>
      </c>
      <c r="G578">
        <v>82</v>
      </c>
      <c r="H578">
        <v>91</v>
      </c>
      <c r="I578" t="s">
        <v>4725</v>
      </c>
      <c r="J578" t="s">
        <v>4184</v>
      </c>
    </row>
    <row r="579" spans="1:10">
      <c r="A579" t="s">
        <v>4186</v>
      </c>
      <c r="B579" t="s">
        <v>4611</v>
      </c>
      <c r="C579" t="s">
        <v>4682</v>
      </c>
      <c r="D579" t="s">
        <v>4691</v>
      </c>
      <c r="E579" t="s">
        <v>1945</v>
      </c>
      <c r="F579" t="s">
        <v>4188</v>
      </c>
      <c r="G579">
        <v>10</v>
      </c>
      <c r="H579">
        <v>11</v>
      </c>
      <c r="I579" t="s">
        <v>4725</v>
      </c>
      <c r="J579" t="s">
        <v>4187</v>
      </c>
    </row>
    <row r="580" spans="1:10">
      <c r="A580" t="s">
        <v>4189</v>
      </c>
      <c r="B580" t="s">
        <v>4611</v>
      </c>
      <c r="C580" t="s">
        <v>4682</v>
      </c>
      <c r="D580" t="s">
        <v>4691</v>
      </c>
      <c r="E580" t="s">
        <v>1946</v>
      </c>
      <c r="F580" t="s">
        <v>4191</v>
      </c>
      <c r="G580">
        <v>25</v>
      </c>
      <c r="H580">
        <v>28</v>
      </c>
      <c r="I580" t="s">
        <v>4725</v>
      </c>
      <c r="J580" t="s">
        <v>4190</v>
      </c>
    </row>
    <row r="581" spans="1:10">
      <c r="A581" t="s">
        <v>4192</v>
      </c>
      <c r="B581" t="s">
        <v>4611</v>
      </c>
      <c r="C581" t="s">
        <v>4682</v>
      </c>
      <c r="D581" t="s">
        <v>4691</v>
      </c>
      <c r="E581" t="s">
        <v>1947</v>
      </c>
      <c r="F581" t="s">
        <v>4194</v>
      </c>
      <c r="G581">
        <v>37</v>
      </c>
      <c r="H581">
        <v>41</v>
      </c>
      <c r="I581" t="s">
        <v>4725</v>
      </c>
      <c r="J581" t="s">
        <v>4193</v>
      </c>
    </row>
    <row r="582" spans="1:10">
      <c r="A582" t="s">
        <v>4195</v>
      </c>
      <c r="B582" t="s">
        <v>4611</v>
      </c>
      <c r="C582" t="s">
        <v>4682</v>
      </c>
      <c r="D582" t="s">
        <v>4691</v>
      </c>
      <c r="E582" t="s">
        <v>1948</v>
      </c>
      <c r="F582" t="s">
        <v>4197</v>
      </c>
      <c r="G582">
        <v>28</v>
      </c>
      <c r="H582">
        <v>31</v>
      </c>
      <c r="I582" t="s">
        <v>4725</v>
      </c>
      <c r="J582" t="s">
        <v>4196</v>
      </c>
    </row>
    <row r="583" spans="1:10">
      <c r="A583" t="s">
        <v>4198</v>
      </c>
      <c r="B583" t="s">
        <v>4612</v>
      </c>
      <c r="C583" t="s">
        <v>4682</v>
      </c>
      <c r="D583" t="s">
        <v>4694</v>
      </c>
      <c r="E583" t="s">
        <v>1945</v>
      </c>
      <c r="F583" t="s">
        <v>4200</v>
      </c>
      <c r="G583">
        <v>10</v>
      </c>
      <c r="H583">
        <v>11</v>
      </c>
      <c r="I583" t="s">
        <v>4725</v>
      </c>
      <c r="J583" t="s">
        <v>4199</v>
      </c>
    </row>
    <row r="584" spans="1:10">
      <c r="A584" t="s">
        <v>4201</v>
      </c>
      <c r="B584" t="s">
        <v>4612</v>
      </c>
      <c r="C584" t="s">
        <v>4682</v>
      </c>
      <c r="D584" t="s">
        <v>4694</v>
      </c>
      <c r="E584" t="s">
        <v>1946</v>
      </c>
      <c r="F584" t="s">
        <v>4203</v>
      </c>
      <c r="G584">
        <v>25</v>
      </c>
      <c r="H584">
        <v>28</v>
      </c>
      <c r="I584" t="s">
        <v>4725</v>
      </c>
      <c r="J584" t="s">
        <v>4202</v>
      </c>
    </row>
    <row r="585" spans="1:10">
      <c r="A585" t="s">
        <v>4204</v>
      </c>
      <c r="B585" t="s">
        <v>4612</v>
      </c>
      <c r="C585" t="s">
        <v>4682</v>
      </c>
      <c r="D585" t="s">
        <v>4694</v>
      </c>
      <c r="E585" t="s">
        <v>1947</v>
      </c>
      <c r="F585" t="s">
        <v>4206</v>
      </c>
      <c r="G585">
        <v>37</v>
      </c>
      <c r="H585">
        <v>41</v>
      </c>
      <c r="I585" t="s">
        <v>4725</v>
      </c>
      <c r="J585" t="s">
        <v>4205</v>
      </c>
    </row>
    <row r="586" spans="1:10">
      <c r="A586" t="s">
        <v>4207</v>
      </c>
      <c r="B586" t="s">
        <v>4612</v>
      </c>
      <c r="C586" t="s">
        <v>4682</v>
      </c>
      <c r="D586" t="s">
        <v>4694</v>
      </c>
      <c r="E586" t="s">
        <v>1948</v>
      </c>
      <c r="F586" t="s">
        <v>4209</v>
      </c>
      <c r="G586">
        <v>28</v>
      </c>
      <c r="H586">
        <v>31</v>
      </c>
      <c r="I586" t="s">
        <v>4725</v>
      </c>
      <c r="J586" t="s">
        <v>4208</v>
      </c>
    </row>
    <row r="587" spans="1:10">
      <c r="A587" t="s">
        <v>4210</v>
      </c>
      <c r="B587" t="s">
        <v>4613</v>
      </c>
      <c r="C587" t="s">
        <v>4683</v>
      </c>
      <c r="D587" t="s">
        <v>1850</v>
      </c>
      <c r="E587" t="s">
        <v>1945</v>
      </c>
      <c r="F587" t="s">
        <v>4212</v>
      </c>
      <c r="G587">
        <v>22</v>
      </c>
      <c r="H587">
        <v>25</v>
      </c>
      <c r="I587" t="s">
        <v>4726</v>
      </c>
      <c r="J587" t="s">
        <v>4211</v>
      </c>
    </row>
    <row r="588" spans="1:10">
      <c r="A588" t="s">
        <v>4213</v>
      </c>
      <c r="B588" t="s">
        <v>4613</v>
      </c>
      <c r="C588" t="s">
        <v>4683</v>
      </c>
      <c r="D588" t="s">
        <v>1850</v>
      </c>
      <c r="E588" t="s">
        <v>1946</v>
      </c>
      <c r="F588" t="s">
        <v>4215</v>
      </c>
      <c r="G588">
        <v>61</v>
      </c>
      <c r="H588">
        <v>68</v>
      </c>
      <c r="I588" t="s">
        <v>4726</v>
      </c>
      <c r="J588" t="s">
        <v>4214</v>
      </c>
    </row>
    <row r="589" spans="1:10">
      <c r="A589" t="s">
        <v>4216</v>
      </c>
      <c r="B589" t="s">
        <v>4613</v>
      </c>
      <c r="C589" t="s">
        <v>4683</v>
      </c>
      <c r="D589" t="s">
        <v>1850</v>
      </c>
      <c r="E589" t="s">
        <v>1947</v>
      </c>
      <c r="F589" t="s">
        <v>4218</v>
      </c>
      <c r="G589">
        <v>73</v>
      </c>
      <c r="H589">
        <v>81</v>
      </c>
      <c r="I589" t="s">
        <v>4726</v>
      </c>
      <c r="J589" t="s">
        <v>4217</v>
      </c>
    </row>
    <row r="590" spans="1:10">
      <c r="A590" t="s">
        <v>4219</v>
      </c>
      <c r="B590" t="s">
        <v>4613</v>
      </c>
      <c r="C590" t="s">
        <v>4683</v>
      </c>
      <c r="D590" t="s">
        <v>1850</v>
      </c>
      <c r="E590" t="s">
        <v>1948</v>
      </c>
      <c r="F590" t="s">
        <v>4221</v>
      </c>
      <c r="G590">
        <v>45</v>
      </c>
      <c r="H590">
        <v>50</v>
      </c>
      <c r="I590" t="s">
        <v>4726</v>
      </c>
      <c r="J590" t="s">
        <v>4220</v>
      </c>
    </row>
    <row r="591" spans="1:10">
      <c r="A591" t="s">
        <v>4222</v>
      </c>
      <c r="B591" t="s">
        <v>4614</v>
      </c>
      <c r="C591" t="s">
        <v>4683</v>
      </c>
      <c r="D591" t="s">
        <v>4701</v>
      </c>
      <c r="E591" t="s">
        <v>1945</v>
      </c>
      <c r="F591" t="s">
        <v>4224</v>
      </c>
      <c r="G591">
        <v>22</v>
      </c>
      <c r="H591">
        <v>25</v>
      </c>
      <c r="I591" t="s">
        <v>4726</v>
      </c>
      <c r="J591" t="s">
        <v>4223</v>
      </c>
    </row>
    <row r="592" spans="1:10">
      <c r="A592" t="s">
        <v>4225</v>
      </c>
      <c r="B592" t="s">
        <v>4614</v>
      </c>
      <c r="C592" t="s">
        <v>4683</v>
      </c>
      <c r="D592" t="s">
        <v>4701</v>
      </c>
      <c r="E592" t="s">
        <v>1946</v>
      </c>
      <c r="F592" t="s">
        <v>4227</v>
      </c>
      <c r="G592">
        <v>61</v>
      </c>
      <c r="H592">
        <v>68</v>
      </c>
      <c r="I592" t="s">
        <v>4726</v>
      </c>
      <c r="J592" t="s">
        <v>4226</v>
      </c>
    </row>
    <row r="593" spans="1:10">
      <c r="A593" t="s">
        <v>4228</v>
      </c>
      <c r="B593" t="s">
        <v>4614</v>
      </c>
      <c r="C593" t="s">
        <v>4683</v>
      </c>
      <c r="D593" t="s">
        <v>4701</v>
      </c>
      <c r="E593" t="s">
        <v>1947</v>
      </c>
      <c r="F593" t="s">
        <v>4230</v>
      </c>
      <c r="G593">
        <v>73</v>
      </c>
      <c r="H593">
        <v>81</v>
      </c>
      <c r="I593" t="s">
        <v>4726</v>
      </c>
      <c r="J593" t="s">
        <v>4229</v>
      </c>
    </row>
    <row r="594" spans="1:10">
      <c r="A594" t="s">
        <v>4231</v>
      </c>
      <c r="B594" t="s">
        <v>4614</v>
      </c>
      <c r="C594" t="s">
        <v>4683</v>
      </c>
      <c r="D594" t="s">
        <v>4701</v>
      </c>
      <c r="E594" t="s">
        <v>1948</v>
      </c>
      <c r="F594" t="s">
        <v>4233</v>
      </c>
      <c r="G594">
        <v>45</v>
      </c>
      <c r="H594">
        <v>50</v>
      </c>
      <c r="I594" t="s">
        <v>4726</v>
      </c>
      <c r="J594" t="s">
        <v>4232</v>
      </c>
    </row>
    <row r="595" spans="1:10">
      <c r="A595" t="s">
        <v>4234</v>
      </c>
      <c r="B595" t="s">
        <v>4615</v>
      </c>
      <c r="C595" t="s">
        <v>4684</v>
      </c>
      <c r="D595" t="s">
        <v>1853</v>
      </c>
      <c r="E595" t="s">
        <v>1945</v>
      </c>
      <c r="F595" t="s">
        <v>4236</v>
      </c>
      <c r="G595">
        <v>42</v>
      </c>
      <c r="H595">
        <v>47</v>
      </c>
      <c r="I595" t="s">
        <v>4727</v>
      </c>
      <c r="J595" t="s">
        <v>4235</v>
      </c>
    </row>
    <row r="596" spans="1:10">
      <c r="A596" t="s">
        <v>4237</v>
      </c>
      <c r="B596" t="s">
        <v>4615</v>
      </c>
      <c r="C596" t="s">
        <v>4684</v>
      </c>
      <c r="D596" t="s">
        <v>1853</v>
      </c>
      <c r="E596" t="s">
        <v>1946</v>
      </c>
      <c r="F596" t="s">
        <v>4239</v>
      </c>
      <c r="G596">
        <v>116</v>
      </c>
      <c r="H596">
        <v>128</v>
      </c>
      <c r="I596" t="s">
        <v>4727</v>
      </c>
      <c r="J596" t="s">
        <v>4238</v>
      </c>
    </row>
    <row r="597" spans="1:10">
      <c r="A597" t="s">
        <v>4240</v>
      </c>
      <c r="B597" t="s">
        <v>4615</v>
      </c>
      <c r="C597" t="s">
        <v>4684</v>
      </c>
      <c r="D597" t="s">
        <v>1853</v>
      </c>
      <c r="E597" t="s">
        <v>1947</v>
      </c>
      <c r="F597" t="s">
        <v>4242</v>
      </c>
      <c r="G597">
        <v>137</v>
      </c>
      <c r="H597">
        <v>151</v>
      </c>
      <c r="I597" t="s">
        <v>4727</v>
      </c>
      <c r="J597" t="s">
        <v>4241</v>
      </c>
    </row>
    <row r="598" spans="1:10">
      <c r="A598" t="s">
        <v>4243</v>
      </c>
      <c r="B598" t="s">
        <v>4615</v>
      </c>
      <c r="C598" t="s">
        <v>4684</v>
      </c>
      <c r="D598" t="s">
        <v>1853</v>
      </c>
      <c r="E598" t="s">
        <v>1948</v>
      </c>
      <c r="F598" t="s">
        <v>4245</v>
      </c>
      <c r="G598">
        <v>84</v>
      </c>
      <c r="H598">
        <v>93</v>
      </c>
      <c r="I598" t="s">
        <v>4727</v>
      </c>
      <c r="J598" t="s">
        <v>4244</v>
      </c>
    </row>
    <row r="599" spans="1:10">
      <c r="A599" t="s">
        <v>4246</v>
      </c>
      <c r="B599" t="s">
        <v>4616</v>
      </c>
      <c r="C599" t="s">
        <v>4684</v>
      </c>
      <c r="D599" t="s">
        <v>4702</v>
      </c>
      <c r="E599" t="s">
        <v>1945</v>
      </c>
      <c r="F599" t="s">
        <v>4248</v>
      </c>
      <c r="G599">
        <v>42</v>
      </c>
      <c r="H599">
        <v>47</v>
      </c>
      <c r="I599" t="s">
        <v>4727</v>
      </c>
      <c r="J599" t="s">
        <v>4247</v>
      </c>
    </row>
    <row r="600" spans="1:10">
      <c r="A600" t="s">
        <v>4249</v>
      </c>
      <c r="B600" t="s">
        <v>4616</v>
      </c>
      <c r="C600" t="s">
        <v>4684</v>
      </c>
      <c r="D600" t="s">
        <v>4702</v>
      </c>
      <c r="E600" t="s">
        <v>1946</v>
      </c>
      <c r="F600" t="s">
        <v>4251</v>
      </c>
      <c r="G600">
        <v>116</v>
      </c>
      <c r="H600">
        <v>128</v>
      </c>
      <c r="I600" t="s">
        <v>4727</v>
      </c>
      <c r="J600" t="s">
        <v>4250</v>
      </c>
    </row>
    <row r="601" spans="1:10">
      <c r="A601" t="s">
        <v>4252</v>
      </c>
      <c r="B601" t="s">
        <v>4616</v>
      </c>
      <c r="C601" t="s">
        <v>4684</v>
      </c>
      <c r="D601" t="s">
        <v>4702</v>
      </c>
      <c r="E601" t="s">
        <v>1947</v>
      </c>
      <c r="F601" t="s">
        <v>4254</v>
      </c>
      <c r="G601">
        <v>137</v>
      </c>
      <c r="H601">
        <v>151</v>
      </c>
      <c r="I601" t="s">
        <v>4727</v>
      </c>
      <c r="J601" t="s">
        <v>4253</v>
      </c>
    </row>
    <row r="602" spans="1:10">
      <c r="A602" t="s">
        <v>4255</v>
      </c>
      <c r="B602" t="s">
        <v>4616</v>
      </c>
      <c r="C602" t="s">
        <v>4684</v>
      </c>
      <c r="D602" t="s">
        <v>4702</v>
      </c>
      <c r="E602" t="s">
        <v>1948</v>
      </c>
      <c r="F602" t="s">
        <v>4257</v>
      </c>
      <c r="G602">
        <v>84</v>
      </c>
      <c r="H602">
        <v>93</v>
      </c>
      <c r="I602" t="s">
        <v>4727</v>
      </c>
      <c r="J602" t="s">
        <v>4256</v>
      </c>
    </row>
    <row r="603" spans="1:10">
      <c r="A603" t="s">
        <v>4258</v>
      </c>
      <c r="B603" t="s">
        <v>4617</v>
      </c>
      <c r="C603" t="s">
        <v>4685</v>
      </c>
      <c r="D603" t="s">
        <v>1853</v>
      </c>
      <c r="E603" t="s">
        <v>1945</v>
      </c>
      <c r="F603" t="s">
        <v>4260</v>
      </c>
      <c r="G603">
        <v>21</v>
      </c>
      <c r="H603">
        <v>24</v>
      </c>
      <c r="I603" t="s">
        <v>4728</v>
      </c>
      <c r="J603" t="s">
        <v>4259</v>
      </c>
    </row>
    <row r="604" spans="1:10">
      <c r="A604" t="s">
        <v>4261</v>
      </c>
      <c r="B604" t="s">
        <v>4617</v>
      </c>
      <c r="C604" t="s">
        <v>4685</v>
      </c>
      <c r="D604" t="s">
        <v>1853</v>
      </c>
      <c r="E604" t="s">
        <v>1946</v>
      </c>
      <c r="F604" t="s">
        <v>4263</v>
      </c>
      <c r="G604">
        <v>52</v>
      </c>
      <c r="H604">
        <v>58</v>
      </c>
      <c r="I604" t="s">
        <v>4728</v>
      </c>
      <c r="J604" t="s">
        <v>4262</v>
      </c>
    </row>
    <row r="605" spans="1:10">
      <c r="A605" t="s">
        <v>4264</v>
      </c>
      <c r="B605" t="s">
        <v>4617</v>
      </c>
      <c r="C605" t="s">
        <v>4685</v>
      </c>
      <c r="D605" t="s">
        <v>1853</v>
      </c>
      <c r="E605" t="s">
        <v>1947</v>
      </c>
      <c r="F605" t="s">
        <v>4266</v>
      </c>
      <c r="G605">
        <v>74</v>
      </c>
      <c r="H605">
        <v>82</v>
      </c>
      <c r="I605" t="s">
        <v>4728</v>
      </c>
      <c r="J605" t="s">
        <v>4265</v>
      </c>
    </row>
    <row r="606" spans="1:10">
      <c r="A606" t="s">
        <v>4267</v>
      </c>
      <c r="B606" t="s">
        <v>4617</v>
      </c>
      <c r="C606" t="s">
        <v>4685</v>
      </c>
      <c r="D606" t="s">
        <v>1853</v>
      </c>
      <c r="E606" t="s">
        <v>1948</v>
      </c>
      <c r="F606" t="s">
        <v>4269</v>
      </c>
      <c r="G606">
        <v>55</v>
      </c>
      <c r="H606">
        <v>61</v>
      </c>
      <c r="I606" t="s">
        <v>4728</v>
      </c>
      <c r="J606" t="s">
        <v>4268</v>
      </c>
    </row>
    <row r="607" spans="1:10">
      <c r="A607" t="s">
        <v>4270</v>
      </c>
      <c r="B607" t="s">
        <v>4617</v>
      </c>
      <c r="C607" t="s">
        <v>4685</v>
      </c>
      <c r="D607" t="s">
        <v>1853</v>
      </c>
      <c r="E607" t="s">
        <v>1949</v>
      </c>
      <c r="F607" t="s">
        <v>4272</v>
      </c>
      <c r="G607">
        <v>20</v>
      </c>
      <c r="H607">
        <v>22</v>
      </c>
      <c r="I607" t="s">
        <v>4728</v>
      </c>
      <c r="J607" t="s">
        <v>4271</v>
      </c>
    </row>
    <row r="608" spans="1:10">
      <c r="A608" t="s">
        <v>4273</v>
      </c>
      <c r="B608" t="s">
        <v>4618</v>
      </c>
      <c r="C608" t="s">
        <v>4685</v>
      </c>
      <c r="D608" t="s">
        <v>1890</v>
      </c>
      <c r="E608" t="s">
        <v>1945</v>
      </c>
      <c r="F608" t="s">
        <v>4275</v>
      </c>
      <c r="G608">
        <v>16</v>
      </c>
      <c r="H608">
        <v>18</v>
      </c>
      <c r="I608" t="s">
        <v>4728</v>
      </c>
      <c r="J608" t="s">
        <v>4274</v>
      </c>
    </row>
    <row r="609" spans="1:10">
      <c r="A609" t="s">
        <v>4276</v>
      </c>
      <c r="B609" t="s">
        <v>4618</v>
      </c>
      <c r="C609" t="s">
        <v>4685</v>
      </c>
      <c r="D609" t="s">
        <v>1890</v>
      </c>
      <c r="E609" t="s">
        <v>1946</v>
      </c>
      <c r="F609" t="s">
        <v>4278</v>
      </c>
      <c r="G609">
        <v>38</v>
      </c>
      <c r="H609">
        <v>42</v>
      </c>
      <c r="I609" t="s">
        <v>4728</v>
      </c>
      <c r="J609" t="s">
        <v>4277</v>
      </c>
    </row>
    <row r="610" spans="1:10">
      <c r="A610" t="s">
        <v>4279</v>
      </c>
      <c r="B610" t="s">
        <v>4618</v>
      </c>
      <c r="C610" t="s">
        <v>4685</v>
      </c>
      <c r="D610" t="s">
        <v>1890</v>
      </c>
      <c r="E610" t="s">
        <v>1947</v>
      </c>
      <c r="F610" t="s">
        <v>4281</v>
      </c>
      <c r="G610">
        <v>55</v>
      </c>
      <c r="H610">
        <v>61</v>
      </c>
      <c r="I610" t="s">
        <v>4728</v>
      </c>
      <c r="J610" t="s">
        <v>4280</v>
      </c>
    </row>
    <row r="611" spans="1:10">
      <c r="A611" t="s">
        <v>4282</v>
      </c>
      <c r="B611" t="s">
        <v>4618</v>
      </c>
      <c r="C611" t="s">
        <v>4685</v>
      </c>
      <c r="D611" t="s">
        <v>1890</v>
      </c>
      <c r="E611" t="s">
        <v>1948</v>
      </c>
      <c r="F611" t="s">
        <v>4284</v>
      </c>
      <c r="G611">
        <v>40</v>
      </c>
      <c r="H611">
        <v>44</v>
      </c>
      <c r="I611" t="s">
        <v>4728</v>
      </c>
      <c r="J611" t="s">
        <v>4283</v>
      </c>
    </row>
    <row r="612" spans="1:10">
      <c r="A612" t="s">
        <v>4285</v>
      </c>
      <c r="B612" t="s">
        <v>4618</v>
      </c>
      <c r="C612" t="s">
        <v>4685</v>
      </c>
      <c r="D612" t="s">
        <v>1890</v>
      </c>
      <c r="E612" t="s">
        <v>1949</v>
      </c>
      <c r="F612" t="s">
        <v>4287</v>
      </c>
      <c r="G612">
        <v>12</v>
      </c>
      <c r="H612">
        <v>14</v>
      </c>
      <c r="I612" t="s">
        <v>4728</v>
      </c>
      <c r="J612" t="s">
        <v>4286</v>
      </c>
    </row>
    <row r="613" spans="1:10">
      <c r="A613" t="s">
        <v>4288</v>
      </c>
      <c r="B613" t="s">
        <v>4619</v>
      </c>
      <c r="C613" t="s">
        <v>4685</v>
      </c>
      <c r="D613" t="s">
        <v>1870</v>
      </c>
      <c r="E613" t="s">
        <v>1945</v>
      </c>
      <c r="F613" t="s">
        <v>4290</v>
      </c>
      <c r="G613">
        <v>21</v>
      </c>
      <c r="H613">
        <v>24</v>
      </c>
      <c r="I613" t="s">
        <v>4728</v>
      </c>
      <c r="J613" t="s">
        <v>4289</v>
      </c>
    </row>
    <row r="614" spans="1:10">
      <c r="A614" t="s">
        <v>4291</v>
      </c>
      <c r="B614" t="s">
        <v>4619</v>
      </c>
      <c r="C614" t="s">
        <v>4685</v>
      </c>
      <c r="D614" t="s">
        <v>1870</v>
      </c>
      <c r="E614" t="s">
        <v>1946</v>
      </c>
      <c r="F614" t="s">
        <v>4293</v>
      </c>
      <c r="G614">
        <v>52</v>
      </c>
      <c r="H614">
        <v>58</v>
      </c>
      <c r="I614" t="s">
        <v>4728</v>
      </c>
      <c r="J614" t="s">
        <v>4292</v>
      </c>
    </row>
    <row r="615" spans="1:10">
      <c r="A615" t="s">
        <v>4294</v>
      </c>
      <c r="B615" t="s">
        <v>4619</v>
      </c>
      <c r="C615" t="s">
        <v>4685</v>
      </c>
      <c r="D615" t="s">
        <v>1870</v>
      </c>
      <c r="E615" t="s">
        <v>1947</v>
      </c>
      <c r="F615" t="s">
        <v>4296</v>
      </c>
      <c r="G615">
        <v>74</v>
      </c>
      <c r="H615">
        <v>82</v>
      </c>
      <c r="I615" t="s">
        <v>4728</v>
      </c>
      <c r="J615" t="s">
        <v>4295</v>
      </c>
    </row>
    <row r="616" spans="1:10">
      <c r="A616" t="s">
        <v>4297</v>
      </c>
      <c r="B616" t="s">
        <v>4619</v>
      </c>
      <c r="C616" t="s">
        <v>4685</v>
      </c>
      <c r="D616" t="s">
        <v>1870</v>
      </c>
      <c r="E616" t="s">
        <v>1948</v>
      </c>
      <c r="F616" t="s">
        <v>4299</v>
      </c>
      <c r="G616">
        <v>55</v>
      </c>
      <c r="H616">
        <v>61</v>
      </c>
      <c r="I616" t="s">
        <v>4728</v>
      </c>
      <c r="J616" t="s">
        <v>4298</v>
      </c>
    </row>
    <row r="617" spans="1:10">
      <c r="A617" t="s">
        <v>4300</v>
      </c>
      <c r="B617" t="s">
        <v>4619</v>
      </c>
      <c r="C617" t="s">
        <v>4685</v>
      </c>
      <c r="D617" t="s">
        <v>1870</v>
      </c>
      <c r="E617" t="s">
        <v>1949</v>
      </c>
      <c r="F617" t="s">
        <v>4302</v>
      </c>
      <c r="G617">
        <v>12</v>
      </c>
      <c r="H617">
        <v>14</v>
      </c>
      <c r="I617" t="s">
        <v>4728</v>
      </c>
      <c r="J617" t="s">
        <v>4301</v>
      </c>
    </row>
    <row r="618" spans="1:10">
      <c r="A618" t="s">
        <v>4303</v>
      </c>
      <c r="B618" t="s">
        <v>4620</v>
      </c>
      <c r="C618" t="s">
        <v>4685</v>
      </c>
      <c r="D618" t="s">
        <v>1850</v>
      </c>
      <c r="E618" t="s">
        <v>1945</v>
      </c>
      <c r="F618" t="s">
        <v>4305</v>
      </c>
      <c r="G618">
        <v>26</v>
      </c>
      <c r="H618">
        <v>29</v>
      </c>
      <c r="I618" t="s">
        <v>4728</v>
      </c>
      <c r="J618" t="s">
        <v>4304</v>
      </c>
    </row>
    <row r="619" spans="1:10">
      <c r="A619" t="s">
        <v>4306</v>
      </c>
      <c r="B619" t="s">
        <v>4620</v>
      </c>
      <c r="C619" t="s">
        <v>4685</v>
      </c>
      <c r="D619" t="s">
        <v>1850</v>
      </c>
      <c r="E619" t="s">
        <v>1946</v>
      </c>
      <c r="F619" t="s">
        <v>4308</v>
      </c>
      <c r="G619">
        <v>64</v>
      </c>
      <c r="H619">
        <v>71</v>
      </c>
      <c r="I619" t="s">
        <v>4728</v>
      </c>
      <c r="J619" t="s">
        <v>4307</v>
      </c>
    </row>
    <row r="620" spans="1:10">
      <c r="A620" t="s">
        <v>4309</v>
      </c>
      <c r="B620" t="s">
        <v>4620</v>
      </c>
      <c r="C620" t="s">
        <v>4685</v>
      </c>
      <c r="D620" t="s">
        <v>1850</v>
      </c>
      <c r="E620" t="s">
        <v>1947</v>
      </c>
      <c r="F620" t="s">
        <v>4311</v>
      </c>
      <c r="G620">
        <v>91</v>
      </c>
      <c r="H620">
        <v>101</v>
      </c>
      <c r="I620" t="s">
        <v>4728</v>
      </c>
      <c r="J620" t="s">
        <v>4310</v>
      </c>
    </row>
    <row r="621" spans="1:10">
      <c r="A621" t="s">
        <v>4312</v>
      </c>
      <c r="B621" t="s">
        <v>4620</v>
      </c>
      <c r="C621" t="s">
        <v>4685</v>
      </c>
      <c r="D621" t="s">
        <v>1850</v>
      </c>
      <c r="E621" t="s">
        <v>1948</v>
      </c>
      <c r="F621" t="s">
        <v>4314</v>
      </c>
      <c r="G621">
        <v>68</v>
      </c>
      <c r="H621">
        <v>75</v>
      </c>
      <c r="I621" t="s">
        <v>4728</v>
      </c>
      <c r="J621" t="s">
        <v>4313</v>
      </c>
    </row>
    <row r="622" spans="1:10">
      <c r="A622" t="s">
        <v>4315</v>
      </c>
      <c r="B622" t="s">
        <v>4620</v>
      </c>
      <c r="C622" t="s">
        <v>4685</v>
      </c>
      <c r="D622" t="s">
        <v>1850</v>
      </c>
      <c r="E622" t="s">
        <v>1949</v>
      </c>
      <c r="F622" t="s">
        <v>4317</v>
      </c>
      <c r="G622">
        <v>26</v>
      </c>
      <c r="H622">
        <v>29</v>
      </c>
      <c r="I622" t="s">
        <v>4728</v>
      </c>
      <c r="J622" t="s">
        <v>4316</v>
      </c>
    </row>
    <row r="623" spans="1:10">
      <c r="A623" t="s">
        <v>4318</v>
      </c>
      <c r="B623" t="s">
        <v>4621</v>
      </c>
      <c r="C623" t="s">
        <v>4686</v>
      </c>
      <c r="D623" t="s">
        <v>1850</v>
      </c>
      <c r="E623" t="s">
        <v>1945</v>
      </c>
      <c r="F623" t="s">
        <v>4320</v>
      </c>
      <c r="G623">
        <v>99</v>
      </c>
      <c r="H623">
        <v>109</v>
      </c>
      <c r="I623" t="s">
        <v>4729</v>
      </c>
      <c r="J623" t="s">
        <v>4319</v>
      </c>
    </row>
    <row r="624" spans="1:10">
      <c r="A624" t="s">
        <v>4321</v>
      </c>
      <c r="B624" t="s">
        <v>4621</v>
      </c>
      <c r="C624" t="s">
        <v>4686</v>
      </c>
      <c r="D624" t="s">
        <v>1850</v>
      </c>
      <c r="E624" t="s">
        <v>1946</v>
      </c>
      <c r="F624" t="s">
        <v>4323</v>
      </c>
      <c r="G624">
        <v>244</v>
      </c>
      <c r="H624">
        <v>269</v>
      </c>
      <c r="I624" t="s">
        <v>4729</v>
      </c>
      <c r="J624" t="s">
        <v>4322</v>
      </c>
    </row>
    <row r="625" spans="1:10">
      <c r="A625" t="s">
        <v>4324</v>
      </c>
      <c r="B625" t="s">
        <v>4621</v>
      </c>
      <c r="C625" t="s">
        <v>4686</v>
      </c>
      <c r="D625" t="s">
        <v>1850</v>
      </c>
      <c r="E625" t="s">
        <v>1947</v>
      </c>
      <c r="F625" t="s">
        <v>4326</v>
      </c>
      <c r="G625">
        <v>349</v>
      </c>
      <c r="H625">
        <v>384</v>
      </c>
      <c r="I625" t="s">
        <v>4729</v>
      </c>
      <c r="J625" t="s">
        <v>4325</v>
      </c>
    </row>
    <row r="626" spans="1:10">
      <c r="A626" t="s">
        <v>4327</v>
      </c>
      <c r="B626" t="s">
        <v>4621</v>
      </c>
      <c r="C626" t="s">
        <v>4686</v>
      </c>
      <c r="D626" t="s">
        <v>1850</v>
      </c>
      <c r="E626" t="s">
        <v>1948</v>
      </c>
      <c r="F626" t="s">
        <v>4329</v>
      </c>
      <c r="G626">
        <v>260</v>
      </c>
      <c r="H626">
        <v>286</v>
      </c>
      <c r="I626" t="s">
        <v>4729</v>
      </c>
      <c r="J626" t="s">
        <v>4328</v>
      </c>
    </row>
    <row r="627" spans="1:10">
      <c r="A627" t="s">
        <v>4330</v>
      </c>
      <c r="B627" t="s">
        <v>4621</v>
      </c>
      <c r="C627" t="s">
        <v>4686</v>
      </c>
      <c r="D627" t="s">
        <v>1850</v>
      </c>
      <c r="E627" t="s">
        <v>1949</v>
      </c>
      <c r="F627" t="s">
        <v>4332</v>
      </c>
      <c r="G627">
        <v>55</v>
      </c>
      <c r="H627">
        <v>61</v>
      </c>
      <c r="I627" t="s">
        <v>4729</v>
      </c>
      <c r="J627" t="s">
        <v>4331</v>
      </c>
    </row>
    <row r="628" spans="1:10">
      <c r="A628" t="s">
        <v>4333</v>
      </c>
      <c r="B628" t="s">
        <v>4622</v>
      </c>
      <c r="C628" t="s">
        <v>4686</v>
      </c>
      <c r="D628" t="s">
        <v>1890</v>
      </c>
      <c r="E628" t="s">
        <v>1945</v>
      </c>
      <c r="F628" t="s">
        <v>4335</v>
      </c>
      <c r="G628">
        <v>52</v>
      </c>
      <c r="H628">
        <v>58</v>
      </c>
      <c r="I628" t="s">
        <v>4729</v>
      </c>
      <c r="J628" t="s">
        <v>4334</v>
      </c>
    </row>
    <row r="629" spans="1:10">
      <c r="A629" t="s">
        <v>4336</v>
      </c>
      <c r="B629" t="s">
        <v>4622</v>
      </c>
      <c r="C629" t="s">
        <v>4686</v>
      </c>
      <c r="D629" t="s">
        <v>1890</v>
      </c>
      <c r="E629" t="s">
        <v>1946</v>
      </c>
      <c r="F629" t="s">
        <v>4338</v>
      </c>
      <c r="G629">
        <v>129</v>
      </c>
      <c r="H629">
        <v>142</v>
      </c>
      <c r="I629" t="s">
        <v>4729</v>
      </c>
      <c r="J629" t="s">
        <v>4337</v>
      </c>
    </row>
    <row r="630" spans="1:10">
      <c r="A630" t="s">
        <v>4339</v>
      </c>
      <c r="B630" t="s">
        <v>4622</v>
      </c>
      <c r="C630" t="s">
        <v>4686</v>
      </c>
      <c r="D630" t="s">
        <v>1890</v>
      </c>
      <c r="E630" t="s">
        <v>1947</v>
      </c>
      <c r="F630" t="s">
        <v>4341</v>
      </c>
      <c r="G630">
        <v>184</v>
      </c>
      <c r="H630">
        <v>203</v>
      </c>
      <c r="I630" t="s">
        <v>4729</v>
      </c>
      <c r="J630" t="s">
        <v>4340</v>
      </c>
    </row>
    <row r="631" spans="1:10">
      <c r="A631" t="s">
        <v>4342</v>
      </c>
      <c r="B631" t="s">
        <v>4622</v>
      </c>
      <c r="C631" t="s">
        <v>4686</v>
      </c>
      <c r="D631" t="s">
        <v>1890</v>
      </c>
      <c r="E631" t="s">
        <v>1948</v>
      </c>
      <c r="F631" t="s">
        <v>4344</v>
      </c>
      <c r="G631">
        <v>136</v>
      </c>
      <c r="H631">
        <v>150</v>
      </c>
      <c r="I631" t="s">
        <v>4729</v>
      </c>
      <c r="J631" t="s">
        <v>4343</v>
      </c>
    </row>
    <row r="632" spans="1:10">
      <c r="A632" t="s">
        <v>4345</v>
      </c>
      <c r="B632" t="s">
        <v>4622</v>
      </c>
      <c r="C632" t="s">
        <v>4686</v>
      </c>
      <c r="D632" t="s">
        <v>1890</v>
      </c>
      <c r="E632" t="s">
        <v>1949</v>
      </c>
      <c r="F632" t="s">
        <v>4347</v>
      </c>
      <c r="G632">
        <v>26</v>
      </c>
      <c r="H632">
        <v>29</v>
      </c>
      <c r="I632" t="s">
        <v>4729</v>
      </c>
      <c r="J632" t="s">
        <v>4346</v>
      </c>
    </row>
    <row r="633" spans="1:10">
      <c r="A633" t="s">
        <v>4348</v>
      </c>
      <c r="B633" t="s">
        <v>4623</v>
      </c>
      <c r="C633" t="s">
        <v>4686</v>
      </c>
      <c r="D633" t="s">
        <v>4698</v>
      </c>
      <c r="E633" t="s">
        <v>1945</v>
      </c>
      <c r="F633" t="s">
        <v>4350</v>
      </c>
      <c r="G633">
        <v>16</v>
      </c>
      <c r="H633">
        <v>18</v>
      </c>
      <c r="I633" t="s">
        <v>4729</v>
      </c>
      <c r="J633" t="s">
        <v>4349</v>
      </c>
    </row>
    <row r="634" spans="1:10">
      <c r="A634" t="s">
        <v>4351</v>
      </c>
      <c r="B634" t="s">
        <v>4623</v>
      </c>
      <c r="C634" t="s">
        <v>4686</v>
      </c>
      <c r="D634" t="s">
        <v>4698</v>
      </c>
      <c r="E634" t="s">
        <v>1946</v>
      </c>
      <c r="F634" t="s">
        <v>4353</v>
      </c>
      <c r="G634">
        <v>38</v>
      </c>
      <c r="H634">
        <v>42</v>
      </c>
      <c r="I634" t="s">
        <v>4729</v>
      </c>
      <c r="J634" t="s">
        <v>4352</v>
      </c>
    </row>
    <row r="635" spans="1:10">
      <c r="A635" t="s">
        <v>4354</v>
      </c>
      <c r="B635" t="s">
        <v>4623</v>
      </c>
      <c r="C635" t="s">
        <v>4686</v>
      </c>
      <c r="D635" t="s">
        <v>4698</v>
      </c>
      <c r="E635" t="s">
        <v>1947</v>
      </c>
      <c r="F635" t="s">
        <v>4356</v>
      </c>
      <c r="G635">
        <v>55</v>
      </c>
      <c r="H635">
        <v>61</v>
      </c>
      <c r="I635" t="s">
        <v>4729</v>
      </c>
      <c r="J635" t="s">
        <v>4355</v>
      </c>
    </row>
    <row r="636" spans="1:10">
      <c r="A636" t="s">
        <v>4357</v>
      </c>
      <c r="B636" t="s">
        <v>4623</v>
      </c>
      <c r="C636" t="s">
        <v>4686</v>
      </c>
      <c r="D636" t="s">
        <v>4698</v>
      </c>
      <c r="E636" t="s">
        <v>1948</v>
      </c>
      <c r="F636" t="s">
        <v>4359</v>
      </c>
      <c r="G636">
        <v>40</v>
      </c>
      <c r="H636">
        <v>44</v>
      </c>
      <c r="I636" t="s">
        <v>4729</v>
      </c>
      <c r="J636" t="s">
        <v>4358</v>
      </c>
    </row>
    <row r="637" spans="1:10">
      <c r="A637" t="s">
        <v>4360</v>
      </c>
      <c r="B637" t="s">
        <v>4623</v>
      </c>
      <c r="C637" t="s">
        <v>4686</v>
      </c>
      <c r="D637" t="s">
        <v>4698</v>
      </c>
      <c r="E637" t="s">
        <v>1949</v>
      </c>
      <c r="F637" t="s">
        <v>4362</v>
      </c>
      <c r="G637">
        <v>12</v>
      </c>
      <c r="H637">
        <v>14</v>
      </c>
      <c r="I637" t="s">
        <v>4729</v>
      </c>
      <c r="J637" t="s">
        <v>4361</v>
      </c>
    </row>
    <row r="638" spans="1:10">
      <c r="A638" t="s">
        <v>4363</v>
      </c>
      <c r="B638" t="s">
        <v>4624</v>
      </c>
      <c r="C638" t="s">
        <v>4686</v>
      </c>
      <c r="D638" t="s">
        <v>4694</v>
      </c>
      <c r="E638" t="s">
        <v>1945</v>
      </c>
      <c r="F638" t="s">
        <v>4365</v>
      </c>
      <c r="G638">
        <v>16</v>
      </c>
      <c r="H638">
        <v>18</v>
      </c>
      <c r="I638" t="s">
        <v>4729</v>
      </c>
      <c r="J638" t="s">
        <v>4364</v>
      </c>
    </row>
    <row r="639" spans="1:10">
      <c r="A639" t="s">
        <v>4366</v>
      </c>
      <c r="B639" t="s">
        <v>4624</v>
      </c>
      <c r="C639" t="s">
        <v>4686</v>
      </c>
      <c r="D639" t="s">
        <v>4694</v>
      </c>
      <c r="E639" t="s">
        <v>1946</v>
      </c>
      <c r="F639" t="s">
        <v>4368</v>
      </c>
      <c r="G639">
        <v>38</v>
      </c>
      <c r="H639">
        <v>42</v>
      </c>
      <c r="I639" t="s">
        <v>4729</v>
      </c>
      <c r="J639" t="s">
        <v>4367</v>
      </c>
    </row>
    <row r="640" spans="1:10">
      <c r="A640" t="s">
        <v>4369</v>
      </c>
      <c r="B640" t="s">
        <v>4624</v>
      </c>
      <c r="C640" t="s">
        <v>4686</v>
      </c>
      <c r="D640" t="s">
        <v>4694</v>
      </c>
      <c r="E640" t="s">
        <v>1947</v>
      </c>
      <c r="F640" t="s">
        <v>4371</v>
      </c>
      <c r="G640">
        <v>55</v>
      </c>
      <c r="H640">
        <v>61</v>
      </c>
      <c r="I640" t="s">
        <v>4729</v>
      </c>
      <c r="J640" t="s">
        <v>4370</v>
      </c>
    </row>
    <row r="641" spans="1:10">
      <c r="A641" t="s">
        <v>4372</v>
      </c>
      <c r="B641" t="s">
        <v>4624</v>
      </c>
      <c r="C641" t="s">
        <v>4686</v>
      </c>
      <c r="D641" t="s">
        <v>4694</v>
      </c>
      <c r="E641" t="s">
        <v>1948</v>
      </c>
      <c r="F641" t="s">
        <v>4374</v>
      </c>
      <c r="G641">
        <v>40</v>
      </c>
      <c r="H641">
        <v>44</v>
      </c>
      <c r="I641" t="s">
        <v>4729</v>
      </c>
      <c r="J641" t="s">
        <v>4373</v>
      </c>
    </row>
    <row r="642" spans="1:10">
      <c r="A642" t="s">
        <v>4375</v>
      </c>
      <c r="B642" t="s">
        <v>4624</v>
      </c>
      <c r="C642" t="s">
        <v>4686</v>
      </c>
      <c r="D642" t="s">
        <v>4694</v>
      </c>
      <c r="E642" t="s">
        <v>1949</v>
      </c>
      <c r="F642" t="s">
        <v>4377</v>
      </c>
      <c r="G642">
        <v>12</v>
      </c>
      <c r="H642">
        <v>14</v>
      </c>
      <c r="I642" t="s">
        <v>4729</v>
      </c>
      <c r="J642" t="s">
        <v>4376</v>
      </c>
    </row>
    <row r="643" spans="1:10">
      <c r="A643" t="s">
        <v>4378</v>
      </c>
      <c r="B643" t="s">
        <v>4625</v>
      </c>
      <c r="C643" t="s">
        <v>4686</v>
      </c>
      <c r="D643" t="s">
        <v>1853</v>
      </c>
      <c r="E643" t="s">
        <v>1945</v>
      </c>
      <c r="F643" t="s">
        <v>4380</v>
      </c>
      <c r="G643">
        <v>42</v>
      </c>
      <c r="H643">
        <v>47</v>
      </c>
      <c r="I643" t="s">
        <v>4729</v>
      </c>
      <c r="J643" t="s">
        <v>4379</v>
      </c>
    </row>
    <row r="644" spans="1:10">
      <c r="A644" t="s">
        <v>4381</v>
      </c>
      <c r="B644" t="s">
        <v>4625</v>
      </c>
      <c r="C644" t="s">
        <v>4686</v>
      </c>
      <c r="D644" t="s">
        <v>1853</v>
      </c>
      <c r="E644" t="s">
        <v>1946</v>
      </c>
      <c r="F644" t="s">
        <v>4383</v>
      </c>
      <c r="G644">
        <v>102</v>
      </c>
      <c r="H644">
        <v>113</v>
      </c>
      <c r="I644" t="s">
        <v>4729</v>
      </c>
      <c r="J644" t="s">
        <v>4382</v>
      </c>
    </row>
    <row r="645" spans="1:10">
      <c r="A645" t="s">
        <v>4384</v>
      </c>
      <c r="B645" t="s">
        <v>4625</v>
      </c>
      <c r="C645" t="s">
        <v>4686</v>
      </c>
      <c r="D645" t="s">
        <v>1853</v>
      </c>
      <c r="E645" t="s">
        <v>1947</v>
      </c>
      <c r="F645" t="s">
        <v>4386</v>
      </c>
      <c r="G645">
        <v>147</v>
      </c>
      <c r="H645">
        <v>162</v>
      </c>
      <c r="I645" t="s">
        <v>4729</v>
      </c>
      <c r="J645" t="s">
        <v>4385</v>
      </c>
    </row>
    <row r="646" spans="1:10">
      <c r="A646" t="s">
        <v>4387</v>
      </c>
      <c r="B646" t="s">
        <v>4625</v>
      </c>
      <c r="C646" t="s">
        <v>4686</v>
      </c>
      <c r="D646" t="s">
        <v>1853</v>
      </c>
      <c r="E646" t="s">
        <v>1948</v>
      </c>
      <c r="F646" t="s">
        <v>4389</v>
      </c>
      <c r="G646">
        <v>109</v>
      </c>
      <c r="H646">
        <v>120</v>
      </c>
      <c r="I646" t="s">
        <v>4729</v>
      </c>
      <c r="J646" t="s">
        <v>4388</v>
      </c>
    </row>
    <row r="647" spans="1:10">
      <c r="A647" t="s">
        <v>4390</v>
      </c>
      <c r="B647" t="s">
        <v>4625</v>
      </c>
      <c r="C647" t="s">
        <v>4686</v>
      </c>
      <c r="D647" t="s">
        <v>1853</v>
      </c>
      <c r="E647" t="s">
        <v>1949</v>
      </c>
      <c r="F647" t="s">
        <v>4392</v>
      </c>
      <c r="G647">
        <v>26</v>
      </c>
      <c r="H647">
        <v>29</v>
      </c>
      <c r="I647" t="s">
        <v>4729</v>
      </c>
      <c r="J647" t="s">
        <v>4391</v>
      </c>
    </row>
    <row r="648" spans="1:10">
      <c r="A648" t="s">
        <v>4393</v>
      </c>
      <c r="B648" t="s">
        <v>4626</v>
      </c>
      <c r="C648" t="s">
        <v>4686</v>
      </c>
      <c r="D648" t="s">
        <v>1859</v>
      </c>
      <c r="E648" t="s">
        <v>1945</v>
      </c>
      <c r="F648" t="s">
        <v>4395</v>
      </c>
      <c r="G648">
        <v>21</v>
      </c>
      <c r="H648">
        <v>24</v>
      </c>
      <c r="I648" t="s">
        <v>4729</v>
      </c>
      <c r="J648" t="s">
        <v>4394</v>
      </c>
    </row>
    <row r="649" spans="1:10">
      <c r="A649" t="s">
        <v>4396</v>
      </c>
      <c r="B649" t="s">
        <v>4626</v>
      </c>
      <c r="C649" t="s">
        <v>4686</v>
      </c>
      <c r="D649" t="s">
        <v>1859</v>
      </c>
      <c r="E649" t="s">
        <v>1946</v>
      </c>
      <c r="F649" t="s">
        <v>4398</v>
      </c>
      <c r="G649">
        <v>52</v>
      </c>
      <c r="H649">
        <v>58</v>
      </c>
      <c r="I649" t="s">
        <v>4729</v>
      </c>
      <c r="J649" t="s">
        <v>4397</v>
      </c>
    </row>
    <row r="650" spans="1:10">
      <c r="A650" t="s">
        <v>4399</v>
      </c>
      <c r="B650" t="s">
        <v>4626</v>
      </c>
      <c r="C650" t="s">
        <v>4686</v>
      </c>
      <c r="D650" t="s">
        <v>1859</v>
      </c>
      <c r="E650" t="s">
        <v>1947</v>
      </c>
      <c r="F650" t="s">
        <v>4401</v>
      </c>
      <c r="G650">
        <v>74</v>
      </c>
      <c r="H650">
        <v>82</v>
      </c>
      <c r="I650" t="s">
        <v>4729</v>
      </c>
      <c r="J650" t="s">
        <v>4400</v>
      </c>
    </row>
    <row r="651" spans="1:10">
      <c r="A651" t="s">
        <v>4402</v>
      </c>
      <c r="B651" t="s">
        <v>4626</v>
      </c>
      <c r="C651" t="s">
        <v>4686</v>
      </c>
      <c r="D651" t="s">
        <v>1859</v>
      </c>
      <c r="E651" t="s">
        <v>1948</v>
      </c>
      <c r="F651" t="s">
        <v>4404</v>
      </c>
      <c r="G651">
        <v>55</v>
      </c>
      <c r="H651">
        <v>61</v>
      </c>
      <c r="I651" t="s">
        <v>4729</v>
      </c>
      <c r="J651" t="s">
        <v>4403</v>
      </c>
    </row>
    <row r="652" spans="1:10">
      <c r="A652" t="s">
        <v>4405</v>
      </c>
      <c r="B652" t="s">
        <v>4626</v>
      </c>
      <c r="C652" t="s">
        <v>4686</v>
      </c>
      <c r="D652" t="s">
        <v>1859</v>
      </c>
      <c r="E652" t="s">
        <v>1949</v>
      </c>
      <c r="F652" t="s">
        <v>4407</v>
      </c>
      <c r="G652">
        <v>12</v>
      </c>
      <c r="H652">
        <v>14</v>
      </c>
      <c r="I652" t="s">
        <v>4729</v>
      </c>
      <c r="J652" t="s">
        <v>4406</v>
      </c>
    </row>
    <row r="653" spans="1:10">
      <c r="A653" t="s">
        <v>4408</v>
      </c>
      <c r="B653" t="s">
        <v>4627</v>
      </c>
      <c r="C653" t="s">
        <v>4686</v>
      </c>
      <c r="D653" t="s">
        <v>1870</v>
      </c>
      <c r="E653" t="s">
        <v>1945</v>
      </c>
      <c r="F653" t="s">
        <v>4410</v>
      </c>
      <c r="G653">
        <v>83</v>
      </c>
      <c r="H653">
        <v>92</v>
      </c>
      <c r="I653" t="s">
        <v>4729</v>
      </c>
      <c r="J653" t="s">
        <v>4409</v>
      </c>
    </row>
    <row r="654" spans="1:10">
      <c r="A654" t="s">
        <v>4411</v>
      </c>
      <c r="B654" t="s">
        <v>4627</v>
      </c>
      <c r="C654" t="s">
        <v>4686</v>
      </c>
      <c r="D654" t="s">
        <v>1870</v>
      </c>
      <c r="E654" t="s">
        <v>1946</v>
      </c>
      <c r="F654" t="s">
        <v>4413</v>
      </c>
      <c r="G654">
        <v>205</v>
      </c>
      <c r="H654">
        <v>226</v>
      </c>
      <c r="I654" t="s">
        <v>4729</v>
      </c>
      <c r="J654" t="s">
        <v>4412</v>
      </c>
    </row>
    <row r="655" spans="1:10">
      <c r="A655" t="s">
        <v>4414</v>
      </c>
      <c r="B655" t="s">
        <v>4627</v>
      </c>
      <c r="C655" t="s">
        <v>4686</v>
      </c>
      <c r="D655" t="s">
        <v>1870</v>
      </c>
      <c r="E655" t="s">
        <v>1947</v>
      </c>
      <c r="F655" t="s">
        <v>4416</v>
      </c>
      <c r="G655">
        <v>295</v>
      </c>
      <c r="H655">
        <v>325</v>
      </c>
      <c r="I655" t="s">
        <v>4729</v>
      </c>
      <c r="J655" t="s">
        <v>4415</v>
      </c>
    </row>
    <row r="656" spans="1:10">
      <c r="A656" t="s">
        <v>4417</v>
      </c>
      <c r="B656" t="s">
        <v>4627</v>
      </c>
      <c r="C656" t="s">
        <v>4686</v>
      </c>
      <c r="D656" t="s">
        <v>1870</v>
      </c>
      <c r="E656" t="s">
        <v>1948</v>
      </c>
      <c r="F656" t="s">
        <v>4419</v>
      </c>
      <c r="G656">
        <v>218</v>
      </c>
      <c r="H656">
        <v>240</v>
      </c>
      <c r="I656" t="s">
        <v>4729</v>
      </c>
      <c r="J656" t="s">
        <v>4418</v>
      </c>
    </row>
    <row r="657" spans="1:10">
      <c r="A657" t="s">
        <v>4420</v>
      </c>
      <c r="B657" t="s">
        <v>4627</v>
      </c>
      <c r="C657" t="s">
        <v>4686</v>
      </c>
      <c r="D657" t="s">
        <v>1870</v>
      </c>
      <c r="E657" t="s">
        <v>1949</v>
      </c>
      <c r="F657" t="s">
        <v>4422</v>
      </c>
      <c r="G657">
        <v>55</v>
      </c>
      <c r="H657">
        <v>61</v>
      </c>
      <c r="I657" t="s">
        <v>4729</v>
      </c>
      <c r="J657" t="s">
        <v>4421</v>
      </c>
    </row>
    <row r="658" spans="1:10">
      <c r="A658" t="s">
        <v>4423</v>
      </c>
      <c r="B658" t="s">
        <v>4628</v>
      </c>
      <c r="C658" t="s">
        <v>4686</v>
      </c>
      <c r="D658" t="s">
        <v>4697</v>
      </c>
      <c r="E658" t="s">
        <v>1945</v>
      </c>
      <c r="F658" t="s">
        <v>4425</v>
      </c>
      <c r="G658">
        <v>16</v>
      </c>
      <c r="H658">
        <v>18</v>
      </c>
      <c r="I658" t="s">
        <v>4729</v>
      </c>
      <c r="J658" t="s">
        <v>4424</v>
      </c>
    </row>
    <row r="659" spans="1:10">
      <c r="A659" t="s">
        <v>4426</v>
      </c>
      <c r="B659" t="s">
        <v>4628</v>
      </c>
      <c r="C659" t="s">
        <v>4686</v>
      </c>
      <c r="D659" t="s">
        <v>4697</v>
      </c>
      <c r="E659" t="s">
        <v>1946</v>
      </c>
      <c r="F659" t="s">
        <v>4428</v>
      </c>
      <c r="G659">
        <v>38</v>
      </c>
      <c r="H659">
        <v>42</v>
      </c>
      <c r="I659" t="s">
        <v>4729</v>
      </c>
      <c r="J659" t="s">
        <v>4427</v>
      </c>
    </row>
    <row r="660" spans="1:10">
      <c r="A660" t="s">
        <v>4429</v>
      </c>
      <c r="B660" t="s">
        <v>4628</v>
      </c>
      <c r="C660" t="s">
        <v>4686</v>
      </c>
      <c r="D660" t="s">
        <v>4697</v>
      </c>
      <c r="E660" t="s">
        <v>1947</v>
      </c>
      <c r="F660" t="s">
        <v>4431</v>
      </c>
      <c r="G660">
        <v>55</v>
      </c>
      <c r="H660">
        <v>61</v>
      </c>
      <c r="I660" t="s">
        <v>4729</v>
      </c>
      <c r="J660" t="s">
        <v>4430</v>
      </c>
    </row>
    <row r="661" spans="1:10">
      <c r="A661" t="s">
        <v>4432</v>
      </c>
      <c r="B661" t="s">
        <v>4628</v>
      </c>
      <c r="C661" t="s">
        <v>4686</v>
      </c>
      <c r="D661" t="s">
        <v>4697</v>
      </c>
      <c r="E661" t="s">
        <v>1948</v>
      </c>
      <c r="F661" t="s">
        <v>4434</v>
      </c>
      <c r="G661">
        <v>40</v>
      </c>
      <c r="H661">
        <v>44</v>
      </c>
      <c r="I661" t="s">
        <v>4729</v>
      </c>
      <c r="J661" t="s">
        <v>4433</v>
      </c>
    </row>
    <row r="662" spans="1:10">
      <c r="A662" t="s">
        <v>4435</v>
      </c>
      <c r="B662" t="s">
        <v>4628</v>
      </c>
      <c r="C662" t="s">
        <v>4686</v>
      </c>
      <c r="D662" t="s">
        <v>4697</v>
      </c>
      <c r="E662" t="s">
        <v>1949</v>
      </c>
      <c r="F662" t="s">
        <v>4437</v>
      </c>
      <c r="G662">
        <v>12</v>
      </c>
      <c r="H662">
        <v>14</v>
      </c>
      <c r="I662" t="s">
        <v>4729</v>
      </c>
      <c r="J662" t="s">
        <v>4436</v>
      </c>
    </row>
    <row r="663" spans="1:10">
      <c r="A663" t="s">
        <v>4438</v>
      </c>
      <c r="B663" t="s">
        <v>4629</v>
      </c>
      <c r="C663" t="s">
        <v>4687</v>
      </c>
      <c r="D663" t="s">
        <v>4697</v>
      </c>
      <c r="E663" t="s">
        <v>1945</v>
      </c>
      <c r="F663" t="s">
        <v>4440</v>
      </c>
      <c r="G663">
        <v>16</v>
      </c>
      <c r="H663">
        <v>18</v>
      </c>
      <c r="I663" t="s">
        <v>4730</v>
      </c>
      <c r="J663" t="s">
        <v>4439</v>
      </c>
    </row>
    <row r="664" spans="1:10">
      <c r="A664" t="s">
        <v>4441</v>
      </c>
      <c r="B664" t="s">
        <v>4629</v>
      </c>
      <c r="C664" t="s">
        <v>4687</v>
      </c>
      <c r="D664" t="s">
        <v>4697</v>
      </c>
      <c r="E664" t="s">
        <v>1946</v>
      </c>
      <c r="F664" t="s">
        <v>4443</v>
      </c>
      <c r="G664">
        <v>38</v>
      </c>
      <c r="H664">
        <v>42</v>
      </c>
      <c r="I664" t="s">
        <v>4730</v>
      </c>
      <c r="J664" t="s">
        <v>4442</v>
      </c>
    </row>
    <row r="665" spans="1:10">
      <c r="A665" t="s">
        <v>4444</v>
      </c>
      <c r="B665" t="s">
        <v>4629</v>
      </c>
      <c r="C665" t="s">
        <v>4687</v>
      </c>
      <c r="D665" t="s">
        <v>4697</v>
      </c>
      <c r="E665" t="s">
        <v>1947</v>
      </c>
      <c r="F665" t="s">
        <v>4446</v>
      </c>
      <c r="G665">
        <v>55</v>
      </c>
      <c r="H665">
        <v>61</v>
      </c>
      <c r="I665" t="s">
        <v>4730</v>
      </c>
      <c r="J665" t="s">
        <v>4445</v>
      </c>
    </row>
    <row r="666" spans="1:10">
      <c r="A666" t="s">
        <v>4447</v>
      </c>
      <c r="B666" t="s">
        <v>4629</v>
      </c>
      <c r="C666" t="s">
        <v>4687</v>
      </c>
      <c r="D666" t="s">
        <v>4697</v>
      </c>
      <c r="E666" t="s">
        <v>1948</v>
      </c>
      <c r="F666" t="s">
        <v>4449</v>
      </c>
      <c r="G666">
        <v>40</v>
      </c>
      <c r="H666">
        <v>44</v>
      </c>
      <c r="I666" t="s">
        <v>4730</v>
      </c>
      <c r="J666" t="s">
        <v>4448</v>
      </c>
    </row>
    <row r="667" spans="1:10">
      <c r="A667" t="s">
        <v>4450</v>
      </c>
      <c r="B667" t="s">
        <v>4630</v>
      </c>
      <c r="C667" t="s">
        <v>4687</v>
      </c>
      <c r="D667" t="s">
        <v>1859</v>
      </c>
      <c r="E667" t="s">
        <v>1945</v>
      </c>
      <c r="F667" t="s">
        <v>4452</v>
      </c>
      <c r="G667">
        <v>16</v>
      </c>
      <c r="H667">
        <v>18</v>
      </c>
      <c r="I667" t="s">
        <v>4730</v>
      </c>
      <c r="J667" t="s">
        <v>4451</v>
      </c>
    </row>
    <row r="668" spans="1:10">
      <c r="A668" t="s">
        <v>4453</v>
      </c>
      <c r="B668" t="s">
        <v>4630</v>
      </c>
      <c r="C668" t="s">
        <v>4687</v>
      </c>
      <c r="D668" t="s">
        <v>1859</v>
      </c>
      <c r="E668" t="s">
        <v>1946</v>
      </c>
      <c r="F668" t="s">
        <v>4455</v>
      </c>
      <c r="G668">
        <v>38</v>
      </c>
      <c r="H668">
        <v>42</v>
      </c>
      <c r="I668" t="s">
        <v>4730</v>
      </c>
      <c r="J668" t="s">
        <v>4454</v>
      </c>
    </row>
    <row r="669" spans="1:10">
      <c r="A669" t="s">
        <v>4456</v>
      </c>
      <c r="B669" t="s">
        <v>4630</v>
      </c>
      <c r="C669" t="s">
        <v>4687</v>
      </c>
      <c r="D669" t="s">
        <v>1859</v>
      </c>
      <c r="E669" t="s">
        <v>1947</v>
      </c>
      <c r="F669" t="s">
        <v>4458</v>
      </c>
      <c r="G669">
        <v>55</v>
      </c>
      <c r="H669">
        <v>61</v>
      </c>
      <c r="I669" t="s">
        <v>4730</v>
      </c>
      <c r="J669" t="s">
        <v>4457</v>
      </c>
    </row>
    <row r="670" spans="1:10">
      <c r="A670" t="s">
        <v>4459</v>
      </c>
      <c r="B670" t="s">
        <v>4630</v>
      </c>
      <c r="C670" t="s">
        <v>4687</v>
      </c>
      <c r="D670" t="s">
        <v>1859</v>
      </c>
      <c r="E670" t="s">
        <v>1948</v>
      </c>
      <c r="F670" t="s">
        <v>4461</v>
      </c>
      <c r="G670">
        <v>40</v>
      </c>
      <c r="H670">
        <v>44</v>
      </c>
      <c r="I670" t="s">
        <v>4730</v>
      </c>
      <c r="J670" t="s">
        <v>4460</v>
      </c>
    </row>
    <row r="671" spans="1:10">
      <c r="A671" t="s">
        <v>4462</v>
      </c>
      <c r="B671" t="s">
        <v>4631</v>
      </c>
      <c r="C671" t="s">
        <v>4687</v>
      </c>
      <c r="D671" t="s">
        <v>1890</v>
      </c>
      <c r="E671" t="s">
        <v>1945</v>
      </c>
      <c r="F671" t="s">
        <v>4464</v>
      </c>
      <c r="G671">
        <v>31</v>
      </c>
      <c r="H671">
        <v>35</v>
      </c>
      <c r="I671" t="s">
        <v>4730</v>
      </c>
      <c r="J671" t="s">
        <v>4463</v>
      </c>
    </row>
    <row r="672" spans="1:10">
      <c r="A672" t="s">
        <v>4465</v>
      </c>
      <c r="B672" t="s">
        <v>4631</v>
      </c>
      <c r="C672" t="s">
        <v>4687</v>
      </c>
      <c r="D672" t="s">
        <v>1890</v>
      </c>
      <c r="E672" t="s">
        <v>1946</v>
      </c>
      <c r="F672" t="s">
        <v>4467</v>
      </c>
      <c r="G672">
        <v>77</v>
      </c>
      <c r="H672">
        <v>85</v>
      </c>
      <c r="I672" t="s">
        <v>4730</v>
      </c>
      <c r="J672" t="s">
        <v>4466</v>
      </c>
    </row>
    <row r="673" spans="1:10">
      <c r="A673" t="s">
        <v>4468</v>
      </c>
      <c r="B673" t="s">
        <v>4631</v>
      </c>
      <c r="C673" t="s">
        <v>4687</v>
      </c>
      <c r="D673" t="s">
        <v>1890</v>
      </c>
      <c r="E673" t="s">
        <v>1947</v>
      </c>
      <c r="F673" t="s">
        <v>4470</v>
      </c>
      <c r="G673">
        <v>110</v>
      </c>
      <c r="H673">
        <v>121</v>
      </c>
      <c r="I673" t="s">
        <v>4730</v>
      </c>
      <c r="J673" t="s">
        <v>4469</v>
      </c>
    </row>
    <row r="674" spans="1:10">
      <c r="A674" t="s">
        <v>4471</v>
      </c>
      <c r="B674" t="s">
        <v>4631</v>
      </c>
      <c r="C674" t="s">
        <v>4687</v>
      </c>
      <c r="D674" t="s">
        <v>1890</v>
      </c>
      <c r="E674" t="s">
        <v>1948</v>
      </c>
      <c r="F674" t="s">
        <v>4473</v>
      </c>
      <c r="G674">
        <v>82</v>
      </c>
      <c r="H674">
        <v>91</v>
      </c>
      <c r="I674" t="s">
        <v>4730</v>
      </c>
      <c r="J674" t="s">
        <v>4472</v>
      </c>
    </row>
    <row r="675" spans="1:10">
      <c r="A675" t="s">
        <v>4474</v>
      </c>
      <c r="B675" t="s">
        <v>4632</v>
      </c>
      <c r="C675" t="s">
        <v>4687</v>
      </c>
      <c r="D675" t="s">
        <v>1870</v>
      </c>
      <c r="E675" t="s">
        <v>1945</v>
      </c>
      <c r="F675" t="s">
        <v>4476</v>
      </c>
      <c r="G675">
        <v>52</v>
      </c>
      <c r="H675">
        <v>58</v>
      </c>
      <c r="I675" t="s">
        <v>4730</v>
      </c>
      <c r="J675" t="s">
        <v>4475</v>
      </c>
    </row>
    <row r="676" spans="1:10">
      <c r="A676" t="s">
        <v>4477</v>
      </c>
      <c r="B676" t="s">
        <v>4632</v>
      </c>
      <c r="C676" t="s">
        <v>4687</v>
      </c>
      <c r="D676" t="s">
        <v>1870</v>
      </c>
      <c r="E676" t="s">
        <v>1946</v>
      </c>
      <c r="F676" t="s">
        <v>4479</v>
      </c>
      <c r="G676">
        <v>129</v>
      </c>
      <c r="H676">
        <v>142</v>
      </c>
      <c r="I676" t="s">
        <v>4730</v>
      </c>
      <c r="J676" t="s">
        <v>4478</v>
      </c>
    </row>
    <row r="677" spans="1:10">
      <c r="A677" t="s">
        <v>4480</v>
      </c>
      <c r="B677" t="s">
        <v>4632</v>
      </c>
      <c r="C677" t="s">
        <v>4687</v>
      </c>
      <c r="D677" t="s">
        <v>1870</v>
      </c>
      <c r="E677" t="s">
        <v>1947</v>
      </c>
      <c r="F677" t="s">
        <v>4482</v>
      </c>
      <c r="G677">
        <v>184</v>
      </c>
      <c r="H677">
        <v>203</v>
      </c>
      <c r="I677" t="s">
        <v>4730</v>
      </c>
      <c r="J677" t="s">
        <v>4481</v>
      </c>
    </row>
    <row r="678" spans="1:10">
      <c r="A678" t="s">
        <v>4483</v>
      </c>
      <c r="B678" t="s">
        <v>4632</v>
      </c>
      <c r="C678" t="s">
        <v>4687</v>
      </c>
      <c r="D678" t="s">
        <v>1870</v>
      </c>
      <c r="E678" t="s">
        <v>1948</v>
      </c>
      <c r="F678" t="s">
        <v>4485</v>
      </c>
      <c r="G678">
        <v>136</v>
      </c>
      <c r="H678">
        <v>150</v>
      </c>
      <c r="I678" t="s">
        <v>4730</v>
      </c>
      <c r="J678" t="s">
        <v>4484</v>
      </c>
    </row>
    <row r="679" spans="1:10">
      <c r="A679" t="s">
        <v>4486</v>
      </c>
      <c r="B679" t="s">
        <v>4633</v>
      </c>
      <c r="C679" t="s">
        <v>4687</v>
      </c>
      <c r="D679" t="s">
        <v>1850</v>
      </c>
      <c r="E679" t="s">
        <v>1945</v>
      </c>
      <c r="F679" t="s">
        <v>4488</v>
      </c>
      <c r="G679">
        <v>57</v>
      </c>
      <c r="H679">
        <v>63</v>
      </c>
      <c r="I679" t="s">
        <v>4730</v>
      </c>
      <c r="J679" t="s">
        <v>4487</v>
      </c>
    </row>
    <row r="680" spans="1:10">
      <c r="A680" t="s">
        <v>4489</v>
      </c>
      <c r="B680" t="s">
        <v>4633</v>
      </c>
      <c r="C680" t="s">
        <v>4687</v>
      </c>
      <c r="D680" t="s">
        <v>1850</v>
      </c>
      <c r="E680" t="s">
        <v>1946</v>
      </c>
      <c r="F680" t="s">
        <v>4491</v>
      </c>
      <c r="G680">
        <v>140</v>
      </c>
      <c r="H680">
        <v>154</v>
      </c>
      <c r="I680" t="s">
        <v>4730</v>
      </c>
      <c r="J680" t="s">
        <v>4490</v>
      </c>
    </row>
    <row r="681" spans="1:10">
      <c r="A681" t="s">
        <v>4492</v>
      </c>
      <c r="B681" t="s">
        <v>4633</v>
      </c>
      <c r="C681" t="s">
        <v>4687</v>
      </c>
      <c r="D681" t="s">
        <v>1850</v>
      </c>
      <c r="E681" t="s">
        <v>1947</v>
      </c>
      <c r="F681" t="s">
        <v>4494</v>
      </c>
      <c r="G681">
        <v>202</v>
      </c>
      <c r="H681">
        <v>223</v>
      </c>
      <c r="I681" t="s">
        <v>4730</v>
      </c>
      <c r="J681" t="s">
        <v>4493</v>
      </c>
    </row>
    <row r="682" spans="1:10">
      <c r="A682" t="s">
        <v>4495</v>
      </c>
      <c r="B682" t="s">
        <v>4633</v>
      </c>
      <c r="C682" t="s">
        <v>4687</v>
      </c>
      <c r="D682" t="s">
        <v>1850</v>
      </c>
      <c r="E682" t="s">
        <v>1948</v>
      </c>
      <c r="F682" t="s">
        <v>4497</v>
      </c>
      <c r="G682">
        <v>150</v>
      </c>
      <c r="H682">
        <v>165</v>
      </c>
      <c r="I682" t="s">
        <v>4730</v>
      </c>
      <c r="J682" t="s">
        <v>4496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09375" defaultRowHeight="13.8"/>
  <cols>
    <col min="1" max="2" width="18.44140625" style="85" customWidth="1"/>
    <col min="3" max="3" width="38.109375" style="85" customWidth="1"/>
    <col min="4" max="4" width="21.88671875" style="85" bestFit="1" customWidth="1"/>
    <col min="5" max="5" width="13.5546875" style="85" customWidth="1"/>
    <col min="6" max="6" width="55.109375" style="85" customWidth="1"/>
    <col min="7" max="7" width="17.109375" style="85" customWidth="1"/>
    <col min="8" max="16384" width="9.109375" style="85"/>
  </cols>
  <sheetData>
    <row r="1" spans="1:13" ht="14.4">
      <c r="H1" s="90">
        <f>SUBTOTAL(9,H3:H1000)</f>
        <v>3899</v>
      </c>
      <c r="I1" s="90">
        <f>SUBTOTAL(9,I3:I1000)</f>
        <v>10935</v>
      </c>
      <c r="J1" s="90">
        <f t="shared" ref="J1:M1" si="0">SUBTOTAL(9,J3:J1000)</f>
        <v>13732</v>
      </c>
      <c r="K1" s="90">
        <f t="shared" si="0"/>
        <v>10128</v>
      </c>
      <c r="L1" s="90">
        <f t="shared" si="0"/>
        <v>1703</v>
      </c>
      <c r="M1" s="90">
        <f t="shared" si="0"/>
        <v>40397</v>
      </c>
    </row>
    <row r="2" spans="1:13">
      <c r="A2" s="87" t="s">
        <v>40</v>
      </c>
      <c r="B2" s="87" t="s">
        <v>40</v>
      </c>
      <c r="C2" s="89" t="s">
        <v>45</v>
      </c>
      <c r="D2" s="89" t="s">
        <v>41</v>
      </c>
      <c r="E2" s="87" t="s">
        <v>42</v>
      </c>
      <c r="F2" s="87" t="s">
        <v>1951</v>
      </c>
      <c r="G2" s="87" t="s">
        <v>43</v>
      </c>
      <c r="H2" s="87" t="s">
        <v>2373</v>
      </c>
      <c r="I2" s="87" t="s">
        <v>2374</v>
      </c>
      <c r="J2" s="87" t="s">
        <v>2375</v>
      </c>
      <c r="K2" s="87" t="s">
        <v>2376</v>
      </c>
      <c r="L2" s="87" t="s">
        <v>2377</v>
      </c>
      <c r="M2" s="87" t="s">
        <v>2546</v>
      </c>
    </row>
    <row r="3" spans="1:13">
      <c r="A3" s="88" t="s">
        <v>83</v>
      </c>
      <c r="B3" s="88" t="s">
        <v>1935</v>
      </c>
      <c r="C3" s="86" t="s">
        <v>1851</v>
      </c>
      <c r="D3" s="86" t="s">
        <v>1850</v>
      </c>
      <c r="E3" s="86" t="s">
        <v>1945</v>
      </c>
      <c r="F3" s="86" t="s">
        <v>1952</v>
      </c>
      <c r="G3" s="85" t="s">
        <v>1139</v>
      </c>
      <c r="H3" s="85">
        <v>61</v>
      </c>
      <c r="M3" s="85">
        <v>61</v>
      </c>
    </row>
    <row r="4" spans="1:13">
      <c r="A4" s="88" t="s">
        <v>84</v>
      </c>
      <c r="B4" s="88" t="s">
        <v>1935</v>
      </c>
      <c r="C4" s="86" t="s">
        <v>1851</v>
      </c>
      <c r="D4" s="86" t="s">
        <v>1850</v>
      </c>
      <c r="E4" s="86" t="s">
        <v>1946</v>
      </c>
      <c r="F4" s="86" t="s">
        <v>1953</v>
      </c>
      <c r="G4" s="85" t="s">
        <v>1140</v>
      </c>
      <c r="I4" s="85">
        <v>163</v>
      </c>
      <c r="M4" s="85">
        <v>163</v>
      </c>
    </row>
    <row r="5" spans="1:13">
      <c r="A5" s="88" t="s">
        <v>85</v>
      </c>
      <c r="B5" s="88" t="s">
        <v>1935</v>
      </c>
      <c r="C5" s="86" t="s">
        <v>1851</v>
      </c>
      <c r="D5" s="86" t="s">
        <v>1850</v>
      </c>
      <c r="E5" s="86" t="s">
        <v>1947</v>
      </c>
      <c r="F5" s="86" t="s">
        <v>1954</v>
      </c>
      <c r="G5" s="85" t="s">
        <v>1141</v>
      </c>
      <c r="J5" s="85">
        <v>218</v>
      </c>
      <c r="M5" s="85">
        <v>218</v>
      </c>
    </row>
    <row r="6" spans="1:13">
      <c r="A6" s="88" t="s">
        <v>86</v>
      </c>
      <c r="B6" s="88" t="s">
        <v>1935</v>
      </c>
      <c r="C6" s="86" t="s">
        <v>1851</v>
      </c>
      <c r="D6" s="86" t="s">
        <v>1850</v>
      </c>
      <c r="E6" s="86" t="s">
        <v>1948</v>
      </c>
      <c r="F6" s="86" t="s">
        <v>1955</v>
      </c>
      <c r="G6" s="85" t="s">
        <v>1142</v>
      </c>
      <c r="K6" s="85">
        <v>156</v>
      </c>
      <c r="M6" s="85">
        <v>156</v>
      </c>
    </row>
    <row r="7" spans="1:13">
      <c r="A7" s="88" t="s">
        <v>87</v>
      </c>
      <c r="B7" s="88" t="s">
        <v>1935</v>
      </c>
      <c r="C7" s="86" t="s">
        <v>1851</v>
      </c>
      <c r="D7" s="86" t="s">
        <v>1850</v>
      </c>
      <c r="E7" s="86" t="s">
        <v>1949</v>
      </c>
      <c r="F7" s="86" t="s">
        <v>1956</v>
      </c>
      <c r="G7" s="85" t="s">
        <v>1143</v>
      </c>
      <c r="L7" s="85">
        <v>50</v>
      </c>
      <c r="M7" s="85">
        <v>50</v>
      </c>
    </row>
    <row r="8" spans="1:13">
      <c r="A8" s="88" t="s">
        <v>88</v>
      </c>
      <c r="B8" s="88" t="s">
        <v>1936</v>
      </c>
      <c r="C8" s="86" t="s">
        <v>1851</v>
      </c>
      <c r="D8" s="86" t="s">
        <v>1853</v>
      </c>
      <c r="E8" s="86" t="s">
        <v>1945</v>
      </c>
      <c r="F8" s="86" t="s">
        <v>1957</v>
      </c>
      <c r="G8" s="85" t="s">
        <v>1144</v>
      </c>
      <c r="H8" s="85">
        <v>40</v>
      </c>
      <c r="M8" s="85">
        <v>40</v>
      </c>
    </row>
    <row r="9" spans="1:13">
      <c r="A9" s="88" t="s">
        <v>89</v>
      </c>
      <c r="B9" s="88" t="s">
        <v>1936</v>
      </c>
      <c r="C9" s="86" t="s">
        <v>1851</v>
      </c>
      <c r="D9" s="86" t="s">
        <v>1853</v>
      </c>
      <c r="E9" s="86" t="s">
        <v>1946</v>
      </c>
      <c r="F9" s="86" t="s">
        <v>1958</v>
      </c>
      <c r="G9" s="85" t="s">
        <v>1145</v>
      </c>
      <c r="I9" s="85">
        <v>107</v>
      </c>
      <c r="M9" s="85">
        <v>107</v>
      </c>
    </row>
    <row r="10" spans="1:13">
      <c r="A10" s="88" t="s">
        <v>90</v>
      </c>
      <c r="B10" s="88" t="s">
        <v>1936</v>
      </c>
      <c r="C10" s="86" t="s">
        <v>1851</v>
      </c>
      <c r="D10" s="86" t="s">
        <v>1853</v>
      </c>
      <c r="E10" s="86" t="s">
        <v>1947</v>
      </c>
      <c r="F10" s="86" t="s">
        <v>1959</v>
      </c>
      <c r="G10" s="85" t="s">
        <v>1146</v>
      </c>
      <c r="J10" s="85">
        <v>143</v>
      </c>
      <c r="M10" s="85">
        <v>143</v>
      </c>
    </row>
    <row r="11" spans="1:13">
      <c r="A11" s="88" t="s">
        <v>91</v>
      </c>
      <c r="B11" s="88" t="s">
        <v>1936</v>
      </c>
      <c r="C11" s="86" t="s">
        <v>1851</v>
      </c>
      <c r="D11" s="86" t="s">
        <v>1853</v>
      </c>
      <c r="E11" s="86" t="s">
        <v>1948</v>
      </c>
      <c r="F11" s="86" t="s">
        <v>1960</v>
      </c>
      <c r="G11" s="85" t="s">
        <v>1147</v>
      </c>
      <c r="K11" s="85">
        <v>105</v>
      </c>
      <c r="M11" s="85">
        <v>105</v>
      </c>
    </row>
    <row r="12" spans="1:13">
      <c r="A12" s="88" t="s">
        <v>92</v>
      </c>
      <c r="B12" s="88" t="s">
        <v>1936</v>
      </c>
      <c r="C12" s="86" t="s">
        <v>1851</v>
      </c>
      <c r="D12" s="86" t="s">
        <v>1853</v>
      </c>
      <c r="E12" s="86" t="s">
        <v>1949</v>
      </c>
      <c r="F12" s="86" t="s">
        <v>1961</v>
      </c>
      <c r="G12" s="85" t="s">
        <v>1148</v>
      </c>
      <c r="L12" s="85">
        <v>22</v>
      </c>
      <c r="M12" s="85">
        <v>22</v>
      </c>
    </row>
    <row r="13" spans="1:13">
      <c r="A13" s="88" t="s">
        <v>93</v>
      </c>
      <c r="B13" s="88" t="s">
        <v>1937</v>
      </c>
      <c r="C13" s="86" t="s">
        <v>1851</v>
      </c>
      <c r="D13" s="86" t="s">
        <v>1854</v>
      </c>
      <c r="E13" s="86" t="s">
        <v>1945</v>
      </c>
      <c r="F13" s="86" t="s">
        <v>1962</v>
      </c>
      <c r="G13" s="85" t="s">
        <v>1149</v>
      </c>
      <c r="H13" s="85">
        <v>20</v>
      </c>
      <c r="M13" s="85">
        <v>20</v>
      </c>
    </row>
    <row r="14" spans="1:13">
      <c r="A14" s="88" t="s">
        <v>94</v>
      </c>
      <c r="B14" s="88" t="s">
        <v>1937</v>
      </c>
      <c r="C14" s="86" t="s">
        <v>1851</v>
      </c>
      <c r="D14" s="86" t="s">
        <v>1854</v>
      </c>
      <c r="E14" s="86" t="s">
        <v>1946</v>
      </c>
      <c r="F14" s="86" t="s">
        <v>1963</v>
      </c>
      <c r="G14" s="85" t="s">
        <v>1150</v>
      </c>
      <c r="I14" s="85">
        <v>55</v>
      </c>
      <c r="M14" s="85">
        <v>55</v>
      </c>
    </row>
    <row r="15" spans="1:13">
      <c r="A15" s="88" t="s">
        <v>95</v>
      </c>
      <c r="B15" s="88" t="s">
        <v>1937</v>
      </c>
      <c r="C15" s="86" t="s">
        <v>1851</v>
      </c>
      <c r="D15" s="86" t="s">
        <v>1854</v>
      </c>
      <c r="E15" s="86" t="s">
        <v>1947</v>
      </c>
      <c r="F15" s="86" t="s">
        <v>1964</v>
      </c>
      <c r="G15" s="85" t="s">
        <v>1151</v>
      </c>
      <c r="J15" s="85">
        <v>71</v>
      </c>
      <c r="M15" s="85">
        <v>71</v>
      </c>
    </row>
    <row r="16" spans="1:13">
      <c r="A16" s="88" t="s">
        <v>96</v>
      </c>
      <c r="B16" s="88" t="s">
        <v>1937</v>
      </c>
      <c r="C16" s="86" t="s">
        <v>1851</v>
      </c>
      <c r="D16" s="86" t="s">
        <v>1854</v>
      </c>
      <c r="E16" s="86" t="s">
        <v>1948</v>
      </c>
      <c r="F16" s="86" t="s">
        <v>1965</v>
      </c>
      <c r="G16" s="85" t="s">
        <v>1152</v>
      </c>
      <c r="K16" s="85">
        <v>52</v>
      </c>
      <c r="M16" s="85">
        <v>52</v>
      </c>
    </row>
    <row r="17" spans="1:13">
      <c r="A17" s="88" t="s">
        <v>97</v>
      </c>
      <c r="B17" s="88" t="s">
        <v>1937</v>
      </c>
      <c r="C17" s="86" t="s">
        <v>1851</v>
      </c>
      <c r="D17" s="86" t="s">
        <v>1854</v>
      </c>
      <c r="E17" s="86" t="s">
        <v>1949</v>
      </c>
      <c r="F17" s="86" t="s">
        <v>1966</v>
      </c>
      <c r="G17" s="85" t="s">
        <v>1153</v>
      </c>
      <c r="L17" s="85">
        <v>10</v>
      </c>
      <c r="M17" s="85">
        <v>10</v>
      </c>
    </row>
    <row r="18" spans="1:13">
      <c r="A18" s="88" t="s">
        <v>98</v>
      </c>
      <c r="B18" s="88" t="s">
        <v>1938</v>
      </c>
      <c r="C18" s="86" t="s">
        <v>1851</v>
      </c>
      <c r="D18" s="86" t="s">
        <v>1869</v>
      </c>
      <c r="E18" s="86" t="s">
        <v>1945</v>
      </c>
      <c r="F18" s="86" t="s">
        <v>1967</v>
      </c>
      <c r="G18" s="85" t="s">
        <v>1154</v>
      </c>
      <c r="H18" s="85">
        <v>51</v>
      </c>
      <c r="M18" s="85">
        <v>51</v>
      </c>
    </row>
    <row r="19" spans="1:13">
      <c r="A19" s="88" t="s">
        <v>99</v>
      </c>
      <c r="B19" s="88" t="s">
        <v>1938</v>
      </c>
      <c r="C19" s="86" t="s">
        <v>1851</v>
      </c>
      <c r="D19" s="86" t="s">
        <v>1869</v>
      </c>
      <c r="E19" s="86" t="s">
        <v>1946</v>
      </c>
      <c r="F19" s="86" t="s">
        <v>1968</v>
      </c>
      <c r="G19" s="85" t="s">
        <v>1155</v>
      </c>
      <c r="I19" s="85">
        <v>135</v>
      </c>
      <c r="M19" s="85">
        <v>135</v>
      </c>
    </row>
    <row r="20" spans="1:13">
      <c r="A20" s="88" t="s">
        <v>100</v>
      </c>
      <c r="B20" s="88" t="s">
        <v>1938</v>
      </c>
      <c r="C20" s="86" t="s">
        <v>1851</v>
      </c>
      <c r="D20" s="86" t="s">
        <v>1869</v>
      </c>
      <c r="E20" s="86" t="s">
        <v>1947</v>
      </c>
      <c r="F20" s="86" t="s">
        <v>1969</v>
      </c>
      <c r="G20" s="85" t="s">
        <v>1156</v>
      </c>
      <c r="J20" s="85">
        <v>180</v>
      </c>
      <c r="M20" s="85">
        <v>180</v>
      </c>
    </row>
    <row r="21" spans="1:13">
      <c r="A21" s="88" t="s">
        <v>101</v>
      </c>
      <c r="B21" s="88" t="s">
        <v>1938</v>
      </c>
      <c r="C21" s="86" t="s">
        <v>1851</v>
      </c>
      <c r="D21" s="86" t="s">
        <v>1869</v>
      </c>
      <c r="E21" s="86" t="s">
        <v>1948</v>
      </c>
      <c r="F21" s="86" t="s">
        <v>1970</v>
      </c>
      <c r="G21" s="85" t="s">
        <v>1157</v>
      </c>
      <c r="K21" s="85">
        <v>131</v>
      </c>
      <c r="M21" s="85">
        <v>131</v>
      </c>
    </row>
    <row r="22" spans="1:13">
      <c r="A22" s="88" t="s">
        <v>102</v>
      </c>
      <c r="B22" s="88" t="s">
        <v>1938</v>
      </c>
      <c r="C22" s="86" t="s">
        <v>1851</v>
      </c>
      <c r="D22" s="86" t="s">
        <v>1869</v>
      </c>
      <c r="E22" s="86" t="s">
        <v>1949</v>
      </c>
      <c r="F22" s="86" t="s">
        <v>1971</v>
      </c>
      <c r="G22" s="85" t="s">
        <v>1158</v>
      </c>
      <c r="L22" s="85">
        <v>33</v>
      </c>
      <c r="M22" s="85">
        <v>33</v>
      </c>
    </row>
    <row r="23" spans="1:13">
      <c r="A23" s="88" t="s">
        <v>103</v>
      </c>
      <c r="B23" s="88" t="s">
        <v>1939</v>
      </c>
      <c r="C23" s="86" t="s">
        <v>1851</v>
      </c>
      <c r="D23" s="86" t="s">
        <v>1856</v>
      </c>
      <c r="E23" s="86" t="s">
        <v>1945</v>
      </c>
      <c r="F23" s="86" t="s">
        <v>1972</v>
      </c>
      <c r="G23" s="85" t="s">
        <v>1159</v>
      </c>
      <c r="H23" s="85">
        <v>16</v>
      </c>
      <c r="M23" s="85">
        <v>16</v>
      </c>
    </row>
    <row r="24" spans="1:13">
      <c r="A24" s="88" t="s">
        <v>104</v>
      </c>
      <c r="B24" s="88" t="s">
        <v>1939</v>
      </c>
      <c r="C24" s="86" t="s">
        <v>1851</v>
      </c>
      <c r="D24" s="86" t="s">
        <v>1856</v>
      </c>
      <c r="E24" s="86" t="s">
        <v>1946</v>
      </c>
      <c r="F24" s="86" t="s">
        <v>1973</v>
      </c>
      <c r="G24" s="85" t="s">
        <v>1160</v>
      </c>
      <c r="I24" s="85">
        <v>41</v>
      </c>
      <c r="M24" s="85">
        <v>41</v>
      </c>
    </row>
    <row r="25" spans="1:13">
      <c r="A25" s="88" t="s">
        <v>105</v>
      </c>
      <c r="B25" s="88" t="s">
        <v>1939</v>
      </c>
      <c r="C25" s="86" t="s">
        <v>1851</v>
      </c>
      <c r="D25" s="86" t="s">
        <v>1856</v>
      </c>
      <c r="E25" s="86" t="s">
        <v>1947</v>
      </c>
      <c r="F25" s="86" t="s">
        <v>1974</v>
      </c>
      <c r="G25" s="85" t="s">
        <v>1161</v>
      </c>
      <c r="J25" s="85">
        <v>52</v>
      </c>
      <c r="M25" s="85">
        <v>52</v>
      </c>
    </row>
    <row r="26" spans="1:13">
      <c r="A26" s="88" t="s">
        <v>106</v>
      </c>
      <c r="B26" s="88" t="s">
        <v>1939</v>
      </c>
      <c r="C26" s="86" t="s">
        <v>1851</v>
      </c>
      <c r="D26" s="86" t="s">
        <v>1856</v>
      </c>
      <c r="E26" s="86" t="s">
        <v>1948</v>
      </c>
      <c r="F26" s="86" t="s">
        <v>1975</v>
      </c>
      <c r="G26" s="85" t="s">
        <v>1162</v>
      </c>
      <c r="K26" s="85">
        <v>40</v>
      </c>
      <c r="M26" s="85">
        <v>40</v>
      </c>
    </row>
    <row r="27" spans="1:13">
      <c r="A27" s="88" t="s">
        <v>107</v>
      </c>
      <c r="B27" s="88" t="s">
        <v>1939</v>
      </c>
      <c r="C27" s="86" t="s">
        <v>1851</v>
      </c>
      <c r="D27" s="86" t="s">
        <v>1856</v>
      </c>
      <c r="E27" s="86" t="s">
        <v>1949</v>
      </c>
      <c r="F27" s="86" t="s">
        <v>1976</v>
      </c>
      <c r="G27" s="85" t="s">
        <v>1163</v>
      </c>
      <c r="L27" s="85">
        <v>10</v>
      </c>
      <c r="M27" s="85">
        <v>10</v>
      </c>
    </row>
    <row r="28" spans="1:13">
      <c r="A28" s="88" t="s">
        <v>108</v>
      </c>
      <c r="B28" s="88" t="s">
        <v>1940</v>
      </c>
      <c r="C28" s="86" t="s">
        <v>1851</v>
      </c>
      <c r="D28" s="86" t="s">
        <v>1857</v>
      </c>
      <c r="E28" s="86" t="s">
        <v>1945</v>
      </c>
      <c r="F28" s="86" t="s">
        <v>1977</v>
      </c>
      <c r="G28" s="85" t="s">
        <v>1164</v>
      </c>
      <c r="H28" s="85">
        <v>16</v>
      </c>
      <c r="M28" s="85">
        <v>16</v>
      </c>
    </row>
    <row r="29" spans="1:13">
      <c r="A29" s="88" t="s">
        <v>109</v>
      </c>
      <c r="B29" s="88" t="s">
        <v>1940</v>
      </c>
      <c r="C29" s="86" t="s">
        <v>1851</v>
      </c>
      <c r="D29" s="86" t="s">
        <v>1857</v>
      </c>
      <c r="E29" s="86" t="s">
        <v>1946</v>
      </c>
      <c r="F29" s="86" t="s">
        <v>1978</v>
      </c>
      <c r="G29" s="85" t="s">
        <v>1165</v>
      </c>
      <c r="I29" s="85">
        <v>41</v>
      </c>
      <c r="M29" s="85">
        <v>41</v>
      </c>
    </row>
    <row r="30" spans="1:13">
      <c r="A30" s="88" t="s">
        <v>110</v>
      </c>
      <c r="B30" s="88" t="s">
        <v>1940</v>
      </c>
      <c r="C30" s="86" t="s">
        <v>1851</v>
      </c>
      <c r="D30" s="86" t="s">
        <v>1857</v>
      </c>
      <c r="E30" s="86" t="s">
        <v>1947</v>
      </c>
      <c r="F30" s="86" t="s">
        <v>1979</v>
      </c>
      <c r="G30" s="85" t="s">
        <v>1166</v>
      </c>
      <c r="J30" s="85">
        <v>52</v>
      </c>
      <c r="M30" s="85">
        <v>52</v>
      </c>
    </row>
    <row r="31" spans="1:13">
      <c r="A31" s="88" t="s">
        <v>111</v>
      </c>
      <c r="B31" s="88" t="s">
        <v>1940</v>
      </c>
      <c r="C31" s="86" t="s">
        <v>1851</v>
      </c>
      <c r="D31" s="86" t="s">
        <v>1857</v>
      </c>
      <c r="E31" s="86" t="s">
        <v>1948</v>
      </c>
      <c r="F31" s="86" t="s">
        <v>1980</v>
      </c>
      <c r="G31" s="85" t="s">
        <v>1167</v>
      </c>
      <c r="K31" s="85">
        <v>40</v>
      </c>
      <c r="M31" s="85">
        <v>40</v>
      </c>
    </row>
    <row r="32" spans="1:13">
      <c r="A32" s="88" t="s">
        <v>112</v>
      </c>
      <c r="B32" s="88" t="s">
        <v>1940</v>
      </c>
      <c r="C32" s="86" t="s">
        <v>1851</v>
      </c>
      <c r="D32" s="86" t="s">
        <v>1857</v>
      </c>
      <c r="E32" s="86" t="s">
        <v>1949</v>
      </c>
      <c r="F32" s="86" t="s">
        <v>1981</v>
      </c>
      <c r="G32" s="85" t="s">
        <v>1168</v>
      </c>
      <c r="L32" s="85">
        <v>10</v>
      </c>
      <c r="M32" s="85">
        <v>10</v>
      </c>
    </row>
    <row r="33" spans="1:13">
      <c r="A33" s="88" t="s">
        <v>113</v>
      </c>
      <c r="B33" s="88" t="s">
        <v>1941</v>
      </c>
      <c r="C33" s="86" t="s">
        <v>2525</v>
      </c>
      <c r="D33" s="86" t="s">
        <v>1859</v>
      </c>
      <c r="E33" s="86" t="s">
        <v>1945</v>
      </c>
      <c r="F33" s="86" t="s">
        <v>1982</v>
      </c>
      <c r="G33" s="85" t="s">
        <v>1169</v>
      </c>
      <c r="H33" s="85">
        <v>9</v>
      </c>
      <c r="M33" s="85">
        <v>9</v>
      </c>
    </row>
    <row r="34" spans="1:13">
      <c r="A34" s="88" t="s">
        <v>114</v>
      </c>
      <c r="B34" s="88" t="s">
        <v>1941</v>
      </c>
      <c r="C34" s="86" t="s">
        <v>2525</v>
      </c>
      <c r="D34" s="86" t="s">
        <v>1859</v>
      </c>
      <c r="E34" s="86" t="s">
        <v>1946</v>
      </c>
      <c r="F34" s="86" t="s">
        <v>1983</v>
      </c>
      <c r="G34" s="85" t="s">
        <v>1170</v>
      </c>
      <c r="I34" s="85">
        <v>27</v>
      </c>
      <c r="M34" s="85">
        <v>27</v>
      </c>
    </row>
    <row r="35" spans="1:13">
      <c r="A35" s="88" t="s">
        <v>115</v>
      </c>
      <c r="B35" s="88" t="s">
        <v>1941</v>
      </c>
      <c r="C35" s="86" t="s">
        <v>2525</v>
      </c>
      <c r="D35" s="86" t="s">
        <v>1859</v>
      </c>
      <c r="E35" s="86" t="s">
        <v>1947</v>
      </c>
      <c r="F35" s="86" t="s">
        <v>1984</v>
      </c>
      <c r="G35" s="85" t="s">
        <v>1171</v>
      </c>
      <c r="J35" s="85">
        <v>34</v>
      </c>
      <c r="M35" s="85">
        <v>34</v>
      </c>
    </row>
    <row r="36" spans="1:13">
      <c r="A36" s="88" t="s">
        <v>116</v>
      </c>
      <c r="B36" s="88" t="s">
        <v>1941</v>
      </c>
      <c r="C36" s="86" t="s">
        <v>2525</v>
      </c>
      <c r="D36" s="86" t="s">
        <v>1859</v>
      </c>
      <c r="E36" s="86" t="s">
        <v>1948</v>
      </c>
      <c r="F36" s="86" t="s">
        <v>1985</v>
      </c>
      <c r="G36" s="85" t="s">
        <v>1172</v>
      </c>
      <c r="K36" s="85">
        <v>27</v>
      </c>
      <c r="M36" s="85">
        <v>27</v>
      </c>
    </row>
    <row r="37" spans="1:13">
      <c r="A37" s="88" t="s">
        <v>117</v>
      </c>
      <c r="B37" s="88" t="s">
        <v>1942</v>
      </c>
      <c r="C37" s="86" t="s">
        <v>2525</v>
      </c>
      <c r="D37" s="86" t="s">
        <v>1860</v>
      </c>
      <c r="E37" s="86" t="s">
        <v>1945</v>
      </c>
      <c r="F37" s="86" t="s">
        <v>1986</v>
      </c>
      <c r="G37" s="85" t="s">
        <v>1173</v>
      </c>
      <c r="H37" s="85">
        <v>9</v>
      </c>
      <c r="M37" s="85">
        <v>9</v>
      </c>
    </row>
    <row r="38" spans="1:13">
      <c r="A38" s="88" t="s">
        <v>118</v>
      </c>
      <c r="B38" s="88" t="s">
        <v>1942</v>
      </c>
      <c r="C38" s="86" t="s">
        <v>2525</v>
      </c>
      <c r="D38" s="86" t="s">
        <v>1860</v>
      </c>
      <c r="E38" s="86" t="s">
        <v>1946</v>
      </c>
      <c r="F38" s="86" t="s">
        <v>1987</v>
      </c>
      <c r="G38" s="85" t="s">
        <v>1174</v>
      </c>
      <c r="I38" s="85">
        <v>27</v>
      </c>
      <c r="M38" s="85">
        <v>27</v>
      </c>
    </row>
    <row r="39" spans="1:13">
      <c r="A39" s="88" t="s">
        <v>119</v>
      </c>
      <c r="B39" s="88" t="s">
        <v>1942</v>
      </c>
      <c r="C39" s="86" t="s">
        <v>2525</v>
      </c>
      <c r="D39" s="86" t="s">
        <v>1860</v>
      </c>
      <c r="E39" s="86" t="s">
        <v>1947</v>
      </c>
      <c r="F39" s="86" t="s">
        <v>1988</v>
      </c>
      <c r="G39" s="85" t="s">
        <v>1175</v>
      </c>
      <c r="J39" s="85">
        <v>34</v>
      </c>
      <c r="M39" s="85">
        <v>34</v>
      </c>
    </row>
    <row r="40" spans="1:13">
      <c r="A40" s="88" t="s">
        <v>120</v>
      </c>
      <c r="B40" s="88" t="s">
        <v>1942</v>
      </c>
      <c r="C40" s="86" t="s">
        <v>2525</v>
      </c>
      <c r="D40" s="86" t="s">
        <v>1860</v>
      </c>
      <c r="E40" s="86" t="s">
        <v>1948</v>
      </c>
      <c r="F40" s="86" t="s">
        <v>1989</v>
      </c>
      <c r="G40" s="85" t="s">
        <v>1176</v>
      </c>
      <c r="K40" s="85">
        <v>27</v>
      </c>
      <c r="M40" s="85">
        <v>27</v>
      </c>
    </row>
    <row r="41" spans="1:13">
      <c r="A41" s="88" t="s">
        <v>121</v>
      </c>
      <c r="B41" s="88" t="s">
        <v>1943</v>
      </c>
      <c r="C41" s="86" t="s">
        <v>2525</v>
      </c>
      <c r="D41" s="86" t="s">
        <v>1850</v>
      </c>
      <c r="E41" s="86" t="s">
        <v>1945</v>
      </c>
      <c r="F41" s="86" t="s">
        <v>1990</v>
      </c>
      <c r="G41" s="85" t="s">
        <v>1177</v>
      </c>
      <c r="H41" s="85">
        <v>9</v>
      </c>
      <c r="M41" s="85">
        <v>9</v>
      </c>
    </row>
    <row r="42" spans="1:13">
      <c r="A42" s="88" t="s">
        <v>122</v>
      </c>
      <c r="B42" s="88" t="s">
        <v>1943</v>
      </c>
      <c r="C42" s="86" t="s">
        <v>2525</v>
      </c>
      <c r="D42" s="86" t="s">
        <v>1850</v>
      </c>
      <c r="E42" s="86" t="s">
        <v>1946</v>
      </c>
      <c r="F42" s="86" t="s">
        <v>1991</v>
      </c>
      <c r="G42" s="85" t="s">
        <v>1178</v>
      </c>
      <c r="I42" s="85">
        <v>27</v>
      </c>
      <c r="M42" s="85">
        <v>27</v>
      </c>
    </row>
    <row r="43" spans="1:13">
      <c r="A43" s="88" t="s">
        <v>123</v>
      </c>
      <c r="B43" s="88" t="s">
        <v>1943</v>
      </c>
      <c r="C43" s="86" t="s">
        <v>2525</v>
      </c>
      <c r="D43" s="86" t="s">
        <v>1850</v>
      </c>
      <c r="E43" s="86" t="s">
        <v>1947</v>
      </c>
      <c r="F43" s="86" t="s">
        <v>1992</v>
      </c>
      <c r="G43" s="85" t="s">
        <v>1179</v>
      </c>
      <c r="J43" s="85">
        <v>34</v>
      </c>
      <c r="M43" s="85">
        <v>34</v>
      </c>
    </row>
    <row r="44" spans="1:13">
      <c r="A44" s="88" t="s">
        <v>124</v>
      </c>
      <c r="B44" s="88" t="s">
        <v>1943</v>
      </c>
      <c r="C44" s="86" t="s">
        <v>2525</v>
      </c>
      <c r="D44" s="86" t="s">
        <v>1850</v>
      </c>
      <c r="E44" s="86" t="s">
        <v>1948</v>
      </c>
      <c r="F44" s="86" t="s">
        <v>1993</v>
      </c>
      <c r="G44" s="85" t="s">
        <v>1180</v>
      </c>
      <c r="K44" s="85">
        <v>27</v>
      </c>
      <c r="M44" s="85">
        <v>27</v>
      </c>
    </row>
    <row r="45" spans="1:13">
      <c r="A45" s="88" t="s">
        <v>125</v>
      </c>
      <c r="B45" s="88" t="s">
        <v>1944</v>
      </c>
      <c r="C45" s="86" t="s">
        <v>2525</v>
      </c>
      <c r="D45" s="86" t="s">
        <v>1861</v>
      </c>
      <c r="E45" s="86" t="s">
        <v>1945</v>
      </c>
      <c r="F45" s="86" t="s">
        <v>1994</v>
      </c>
      <c r="G45" s="85" t="s">
        <v>1181</v>
      </c>
      <c r="H45" s="85">
        <v>9</v>
      </c>
      <c r="M45" s="85">
        <v>9</v>
      </c>
    </row>
    <row r="46" spans="1:13">
      <c r="A46" s="88" t="s">
        <v>126</v>
      </c>
      <c r="B46" s="88" t="s">
        <v>1944</v>
      </c>
      <c r="C46" s="86" t="s">
        <v>2525</v>
      </c>
      <c r="D46" s="86" t="s">
        <v>1861</v>
      </c>
      <c r="E46" s="86" t="s">
        <v>1946</v>
      </c>
      <c r="F46" s="86" t="s">
        <v>1995</v>
      </c>
      <c r="G46" s="85" t="s">
        <v>1182</v>
      </c>
      <c r="I46" s="85">
        <v>27</v>
      </c>
      <c r="M46" s="85">
        <v>27</v>
      </c>
    </row>
    <row r="47" spans="1:13">
      <c r="A47" s="88" t="s">
        <v>127</v>
      </c>
      <c r="B47" s="88" t="s">
        <v>1944</v>
      </c>
      <c r="C47" s="86" t="s">
        <v>2525</v>
      </c>
      <c r="D47" s="86" t="s">
        <v>1861</v>
      </c>
      <c r="E47" s="86" t="s">
        <v>1947</v>
      </c>
      <c r="F47" s="86" t="s">
        <v>1996</v>
      </c>
      <c r="G47" s="85" t="s">
        <v>1183</v>
      </c>
      <c r="J47" s="85">
        <v>34</v>
      </c>
      <c r="M47" s="85">
        <v>34</v>
      </c>
    </row>
    <row r="48" spans="1:13">
      <c r="A48" s="88" t="s">
        <v>128</v>
      </c>
      <c r="B48" s="88" t="s">
        <v>1944</v>
      </c>
      <c r="C48" s="86" t="s">
        <v>2525</v>
      </c>
      <c r="D48" s="86" t="s">
        <v>1861</v>
      </c>
      <c r="E48" s="86" t="s">
        <v>1948</v>
      </c>
      <c r="F48" s="86" t="s">
        <v>1997</v>
      </c>
      <c r="G48" s="85" t="s">
        <v>1184</v>
      </c>
      <c r="K48" s="85">
        <v>27</v>
      </c>
      <c r="M48" s="85">
        <v>27</v>
      </c>
    </row>
    <row r="49" spans="1:13">
      <c r="A49" s="88" t="s">
        <v>129</v>
      </c>
      <c r="B49" s="88" t="s">
        <v>2378</v>
      </c>
      <c r="C49" s="86" t="s">
        <v>2526</v>
      </c>
      <c r="D49" s="86" t="s">
        <v>1863</v>
      </c>
      <c r="E49" s="86" t="s">
        <v>1945</v>
      </c>
      <c r="F49" s="86" t="s">
        <v>1998</v>
      </c>
      <c r="G49" s="85" t="s">
        <v>1185</v>
      </c>
      <c r="H49" s="85">
        <v>10</v>
      </c>
      <c r="M49" s="85">
        <v>10</v>
      </c>
    </row>
    <row r="50" spans="1:13">
      <c r="A50" s="88" t="s">
        <v>130</v>
      </c>
      <c r="B50" s="88" t="s">
        <v>2378</v>
      </c>
      <c r="C50" s="86" t="s">
        <v>2526</v>
      </c>
      <c r="D50" s="86" t="s">
        <v>1863</v>
      </c>
      <c r="E50" s="86" t="s">
        <v>1946</v>
      </c>
      <c r="F50" s="86" t="s">
        <v>1999</v>
      </c>
      <c r="G50" s="85" t="s">
        <v>1186</v>
      </c>
      <c r="I50" s="85">
        <v>30</v>
      </c>
      <c r="M50" s="85">
        <v>30</v>
      </c>
    </row>
    <row r="51" spans="1:13">
      <c r="A51" s="88" t="s">
        <v>131</v>
      </c>
      <c r="B51" s="88" t="s">
        <v>2378</v>
      </c>
      <c r="C51" s="86" t="s">
        <v>2526</v>
      </c>
      <c r="D51" s="86" t="s">
        <v>1863</v>
      </c>
      <c r="E51" s="86" t="s">
        <v>1947</v>
      </c>
      <c r="F51" s="86" t="s">
        <v>2000</v>
      </c>
      <c r="G51" s="85" t="s">
        <v>1187</v>
      </c>
      <c r="J51" s="85">
        <v>34</v>
      </c>
      <c r="M51" s="85">
        <v>34</v>
      </c>
    </row>
    <row r="52" spans="1:13">
      <c r="A52" s="88" t="s">
        <v>132</v>
      </c>
      <c r="B52" s="88" t="s">
        <v>2378</v>
      </c>
      <c r="C52" s="86" t="s">
        <v>2526</v>
      </c>
      <c r="D52" s="86" t="s">
        <v>1863</v>
      </c>
      <c r="E52" s="86" t="s">
        <v>1948</v>
      </c>
      <c r="F52" s="86" t="s">
        <v>2001</v>
      </c>
      <c r="G52" s="85" t="s">
        <v>1188</v>
      </c>
      <c r="K52" s="85">
        <v>25</v>
      </c>
      <c r="M52" s="85">
        <v>25</v>
      </c>
    </row>
    <row r="53" spans="1:13">
      <c r="A53" s="88" t="s">
        <v>133</v>
      </c>
      <c r="B53" s="88" t="s">
        <v>2379</v>
      </c>
      <c r="C53" s="86" t="s">
        <v>2526</v>
      </c>
      <c r="D53" s="86" t="s">
        <v>1864</v>
      </c>
      <c r="E53" s="86" t="s">
        <v>1945</v>
      </c>
      <c r="F53" s="86" t="s">
        <v>2002</v>
      </c>
      <c r="G53" s="85" t="s">
        <v>1189</v>
      </c>
      <c r="H53" s="85">
        <v>10</v>
      </c>
      <c r="M53" s="85">
        <v>10</v>
      </c>
    </row>
    <row r="54" spans="1:13">
      <c r="A54" s="88" t="s">
        <v>134</v>
      </c>
      <c r="B54" s="88" t="s">
        <v>2379</v>
      </c>
      <c r="C54" s="86" t="s">
        <v>2526</v>
      </c>
      <c r="D54" s="86" t="s">
        <v>1864</v>
      </c>
      <c r="E54" s="86" t="s">
        <v>1946</v>
      </c>
      <c r="F54" s="86" t="s">
        <v>2003</v>
      </c>
      <c r="G54" s="85" t="s">
        <v>1190</v>
      </c>
      <c r="I54" s="85">
        <v>30</v>
      </c>
      <c r="M54" s="85">
        <v>30</v>
      </c>
    </row>
    <row r="55" spans="1:13">
      <c r="A55" s="88" t="s">
        <v>135</v>
      </c>
      <c r="B55" s="88" t="s">
        <v>2379</v>
      </c>
      <c r="C55" s="86" t="s">
        <v>2526</v>
      </c>
      <c r="D55" s="86" t="s">
        <v>1864</v>
      </c>
      <c r="E55" s="86" t="s">
        <v>1947</v>
      </c>
      <c r="F55" s="86" t="s">
        <v>2004</v>
      </c>
      <c r="G55" s="85" t="s">
        <v>1191</v>
      </c>
      <c r="J55" s="85">
        <v>34</v>
      </c>
      <c r="M55" s="85">
        <v>34</v>
      </c>
    </row>
    <row r="56" spans="1:13">
      <c r="A56" s="88" t="s">
        <v>136</v>
      </c>
      <c r="B56" s="88" t="s">
        <v>2379</v>
      </c>
      <c r="C56" s="86" t="s">
        <v>2526</v>
      </c>
      <c r="D56" s="86" t="s">
        <v>1864</v>
      </c>
      <c r="E56" s="86" t="s">
        <v>1948</v>
      </c>
      <c r="F56" s="86" t="s">
        <v>2005</v>
      </c>
      <c r="G56" s="85" t="s">
        <v>1192</v>
      </c>
      <c r="K56" s="85">
        <v>25</v>
      </c>
      <c r="M56" s="85">
        <v>25</v>
      </c>
    </row>
    <row r="57" spans="1:13">
      <c r="A57" s="88" t="s">
        <v>137</v>
      </c>
      <c r="B57" s="88" t="s">
        <v>2380</v>
      </c>
      <c r="C57" s="86" t="s">
        <v>2526</v>
      </c>
      <c r="D57" s="86" t="s">
        <v>1865</v>
      </c>
      <c r="E57" s="86" t="s">
        <v>1945</v>
      </c>
      <c r="F57" s="86" t="s">
        <v>2006</v>
      </c>
      <c r="G57" s="85" t="s">
        <v>1193</v>
      </c>
      <c r="H57" s="85">
        <v>10</v>
      </c>
      <c r="M57" s="85">
        <v>10</v>
      </c>
    </row>
    <row r="58" spans="1:13">
      <c r="A58" s="88" t="s">
        <v>138</v>
      </c>
      <c r="B58" s="88" t="s">
        <v>2380</v>
      </c>
      <c r="C58" s="86" t="s">
        <v>2526</v>
      </c>
      <c r="D58" s="86" t="s">
        <v>1865</v>
      </c>
      <c r="E58" s="86" t="s">
        <v>1946</v>
      </c>
      <c r="F58" s="86" t="s">
        <v>2007</v>
      </c>
      <c r="G58" s="85" t="s">
        <v>1194</v>
      </c>
      <c r="I58" s="85">
        <v>30</v>
      </c>
      <c r="M58" s="85">
        <v>30</v>
      </c>
    </row>
    <row r="59" spans="1:13">
      <c r="A59" s="88" t="s">
        <v>139</v>
      </c>
      <c r="B59" s="88" t="s">
        <v>2380</v>
      </c>
      <c r="C59" s="86" t="s">
        <v>2526</v>
      </c>
      <c r="D59" s="86" t="s">
        <v>1865</v>
      </c>
      <c r="E59" s="86" t="s">
        <v>1947</v>
      </c>
      <c r="F59" s="86" t="s">
        <v>2008</v>
      </c>
      <c r="G59" s="85" t="s">
        <v>1195</v>
      </c>
      <c r="J59" s="85">
        <v>34</v>
      </c>
      <c r="M59" s="85">
        <v>34</v>
      </c>
    </row>
    <row r="60" spans="1:13">
      <c r="A60" s="88" t="s">
        <v>140</v>
      </c>
      <c r="B60" s="88" t="s">
        <v>2380</v>
      </c>
      <c r="C60" s="86" t="s">
        <v>2526</v>
      </c>
      <c r="D60" s="86" t="s">
        <v>1865</v>
      </c>
      <c r="E60" s="86" t="s">
        <v>1948</v>
      </c>
      <c r="F60" s="86" t="s">
        <v>2009</v>
      </c>
      <c r="G60" s="85" t="s">
        <v>1196</v>
      </c>
      <c r="K60" s="85">
        <v>25</v>
      </c>
      <c r="M60" s="85">
        <v>25</v>
      </c>
    </row>
    <row r="61" spans="1:13">
      <c r="A61" s="88" t="s">
        <v>141</v>
      </c>
      <c r="B61" s="88" t="s">
        <v>2381</v>
      </c>
      <c r="C61" s="86" t="s">
        <v>2526</v>
      </c>
      <c r="D61" s="86" t="s">
        <v>1850</v>
      </c>
      <c r="E61" s="86" t="s">
        <v>1945</v>
      </c>
      <c r="F61" s="86" t="s">
        <v>2010</v>
      </c>
      <c r="G61" s="85" t="s">
        <v>1197</v>
      </c>
      <c r="H61" s="85">
        <v>10</v>
      </c>
      <c r="M61" s="85">
        <v>10</v>
      </c>
    </row>
    <row r="62" spans="1:13">
      <c r="A62" s="88" t="s">
        <v>142</v>
      </c>
      <c r="B62" s="88" t="s">
        <v>2381</v>
      </c>
      <c r="C62" s="86" t="s">
        <v>2526</v>
      </c>
      <c r="D62" s="86" t="s">
        <v>1850</v>
      </c>
      <c r="E62" s="86" t="s">
        <v>1946</v>
      </c>
      <c r="F62" s="86" t="s">
        <v>2011</v>
      </c>
      <c r="G62" s="85" t="s">
        <v>1198</v>
      </c>
      <c r="I62" s="85">
        <v>30</v>
      </c>
      <c r="M62" s="85">
        <v>30</v>
      </c>
    </row>
    <row r="63" spans="1:13">
      <c r="A63" s="88" t="s">
        <v>143</v>
      </c>
      <c r="B63" s="88" t="s">
        <v>2381</v>
      </c>
      <c r="C63" s="86" t="s">
        <v>2526</v>
      </c>
      <c r="D63" s="86" t="s">
        <v>1850</v>
      </c>
      <c r="E63" s="86" t="s">
        <v>1947</v>
      </c>
      <c r="F63" s="86" t="s">
        <v>2012</v>
      </c>
      <c r="G63" s="85" t="s">
        <v>1199</v>
      </c>
      <c r="J63" s="85">
        <v>34</v>
      </c>
      <c r="M63" s="85">
        <v>34</v>
      </c>
    </row>
    <row r="64" spans="1:13">
      <c r="A64" s="88" t="s">
        <v>144</v>
      </c>
      <c r="B64" s="88" t="s">
        <v>2381</v>
      </c>
      <c r="C64" s="86" t="s">
        <v>2526</v>
      </c>
      <c r="D64" s="86" t="s">
        <v>1850</v>
      </c>
      <c r="E64" s="86" t="s">
        <v>1948</v>
      </c>
      <c r="F64" s="86" t="s">
        <v>2013</v>
      </c>
      <c r="G64" s="85" t="s">
        <v>1200</v>
      </c>
      <c r="K64" s="85">
        <v>25</v>
      </c>
      <c r="M64" s="85">
        <v>25</v>
      </c>
    </row>
    <row r="65" spans="1:13">
      <c r="A65" s="88" t="s">
        <v>145</v>
      </c>
      <c r="B65" s="88" t="s">
        <v>2382</v>
      </c>
      <c r="C65" s="86" t="s">
        <v>2526</v>
      </c>
      <c r="D65" s="86" t="s">
        <v>1866</v>
      </c>
      <c r="E65" s="86" t="s">
        <v>1945</v>
      </c>
      <c r="F65" s="86" t="s">
        <v>2014</v>
      </c>
      <c r="G65" s="85" t="s">
        <v>1201</v>
      </c>
      <c r="H65" s="85">
        <v>10</v>
      </c>
      <c r="M65" s="85">
        <v>10</v>
      </c>
    </row>
    <row r="66" spans="1:13">
      <c r="A66" s="88" t="s">
        <v>146</v>
      </c>
      <c r="B66" s="88" t="s">
        <v>2382</v>
      </c>
      <c r="C66" s="86" t="s">
        <v>2526</v>
      </c>
      <c r="D66" s="86" t="s">
        <v>1866</v>
      </c>
      <c r="E66" s="86" t="s">
        <v>1946</v>
      </c>
      <c r="F66" s="86" t="s">
        <v>2015</v>
      </c>
      <c r="G66" s="85" t="s">
        <v>1202</v>
      </c>
      <c r="I66" s="85">
        <v>30</v>
      </c>
      <c r="M66" s="85">
        <v>30</v>
      </c>
    </row>
    <row r="67" spans="1:13">
      <c r="A67" s="88" t="s">
        <v>147</v>
      </c>
      <c r="B67" s="88" t="s">
        <v>2382</v>
      </c>
      <c r="C67" s="86" t="s">
        <v>2526</v>
      </c>
      <c r="D67" s="86" t="s">
        <v>1866</v>
      </c>
      <c r="E67" s="86" t="s">
        <v>1947</v>
      </c>
      <c r="F67" s="86" t="s">
        <v>2016</v>
      </c>
      <c r="G67" s="85" t="s">
        <v>1203</v>
      </c>
      <c r="J67" s="85">
        <v>34</v>
      </c>
      <c r="M67" s="85">
        <v>34</v>
      </c>
    </row>
    <row r="68" spans="1:13">
      <c r="A68" s="88" t="s">
        <v>148</v>
      </c>
      <c r="B68" s="88" t="s">
        <v>2382</v>
      </c>
      <c r="C68" s="86" t="s">
        <v>2526</v>
      </c>
      <c r="D68" s="86" t="s">
        <v>1866</v>
      </c>
      <c r="E68" s="86" t="s">
        <v>1948</v>
      </c>
      <c r="F68" s="86" t="s">
        <v>2017</v>
      </c>
      <c r="G68" s="85" t="s">
        <v>1204</v>
      </c>
      <c r="K68" s="85">
        <v>25</v>
      </c>
      <c r="M68" s="85">
        <v>25</v>
      </c>
    </row>
    <row r="69" spans="1:13">
      <c r="A69" s="88" t="s">
        <v>149</v>
      </c>
      <c r="B69" s="88" t="s">
        <v>2383</v>
      </c>
      <c r="C69" s="86" t="s">
        <v>2526</v>
      </c>
      <c r="D69" s="86" t="s">
        <v>1867</v>
      </c>
      <c r="E69" s="86" t="s">
        <v>1945</v>
      </c>
      <c r="F69" s="86" t="s">
        <v>2018</v>
      </c>
      <c r="G69" s="85" t="s">
        <v>1205</v>
      </c>
      <c r="H69" s="85">
        <v>10</v>
      </c>
      <c r="M69" s="85">
        <v>10</v>
      </c>
    </row>
    <row r="70" spans="1:13">
      <c r="A70" s="88" t="s">
        <v>150</v>
      </c>
      <c r="B70" s="88" t="s">
        <v>2383</v>
      </c>
      <c r="C70" s="86" t="s">
        <v>2526</v>
      </c>
      <c r="D70" s="86" t="s">
        <v>1867</v>
      </c>
      <c r="E70" s="86" t="s">
        <v>1946</v>
      </c>
      <c r="F70" s="86" t="s">
        <v>2019</v>
      </c>
      <c r="G70" s="85" t="s">
        <v>1206</v>
      </c>
      <c r="I70" s="85">
        <v>30</v>
      </c>
      <c r="M70" s="85">
        <v>30</v>
      </c>
    </row>
    <row r="71" spans="1:13">
      <c r="A71" s="88" t="s">
        <v>151</v>
      </c>
      <c r="B71" s="88" t="s">
        <v>2383</v>
      </c>
      <c r="C71" s="86" t="s">
        <v>2526</v>
      </c>
      <c r="D71" s="86" t="s">
        <v>1867</v>
      </c>
      <c r="E71" s="86" t="s">
        <v>1947</v>
      </c>
      <c r="F71" s="86" t="s">
        <v>2020</v>
      </c>
      <c r="G71" s="85" t="s">
        <v>1207</v>
      </c>
      <c r="J71" s="85">
        <v>34</v>
      </c>
      <c r="M71" s="85">
        <v>34</v>
      </c>
    </row>
    <row r="72" spans="1:13">
      <c r="A72" s="88" t="s">
        <v>152</v>
      </c>
      <c r="B72" s="88" t="s">
        <v>2383</v>
      </c>
      <c r="C72" s="86" t="s">
        <v>2526</v>
      </c>
      <c r="D72" s="86" t="s">
        <v>1867</v>
      </c>
      <c r="E72" s="86" t="s">
        <v>1948</v>
      </c>
      <c r="F72" s="86" t="s">
        <v>2021</v>
      </c>
      <c r="G72" s="85" t="s">
        <v>1208</v>
      </c>
      <c r="K72" s="85">
        <v>25</v>
      </c>
      <c r="M72" s="85">
        <v>25</v>
      </c>
    </row>
    <row r="73" spans="1:13">
      <c r="A73" s="88" t="s">
        <v>153</v>
      </c>
      <c r="B73" s="88" t="s">
        <v>2384</v>
      </c>
      <c r="C73" s="86" t="s">
        <v>2527</v>
      </c>
      <c r="D73" s="86" t="s">
        <v>1869</v>
      </c>
      <c r="E73" s="86" t="s">
        <v>1945</v>
      </c>
      <c r="F73" s="86" t="s">
        <v>2022</v>
      </c>
      <c r="G73" s="85" t="s">
        <v>1209</v>
      </c>
      <c r="H73" s="85">
        <v>36</v>
      </c>
      <c r="M73" s="85">
        <v>36</v>
      </c>
    </row>
    <row r="74" spans="1:13">
      <c r="A74" s="88" t="s">
        <v>154</v>
      </c>
      <c r="B74" s="88" t="s">
        <v>2384</v>
      </c>
      <c r="C74" s="86" t="s">
        <v>2527</v>
      </c>
      <c r="D74" s="86" t="s">
        <v>1869</v>
      </c>
      <c r="E74" s="86" t="s">
        <v>1946</v>
      </c>
      <c r="F74" s="86" t="s">
        <v>2023</v>
      </c>
      <c r="G74" s="85" t="s">
        <v>1210</v>
      </c>
      <c r="I74" s="85">
        <v>94</v>
      </c>
      <c r="M74" s="85">
        <v>94</v>
      </c>
    </row>
    <row r="75" spans="1:13">
      <c r="A75" s="88" t="s">
        <v>155</v>
      </c>
      <c r="B75" s="88" t="s">
        <v>2384</v>
      </c>
      <c r="C75" s="86" t="s">
        <v>2527</v>
      </c>
      <c r="D75" s="86" t="s">
        <v>1869</v>
      </c>
      <c r="E75" s="86" t="s">
        <v>1947</v>
      </c>
      <c r="F75" s="86" t="s">
        <v>2024</v>
      </c>
      <c r="G75" s="85" t="s">
        <v>1211</v>
      </c>
      <c r="J75" s="85">
        <v>126</v>
      </c>
      <c r="M75" s="85">
        <v>126</v>
      </c>
    </row>
    <row r="76" spans="1:13">
      <c r="A76" s="88" t="s">
        <v>156</v>
      </c>
      <c r="B76" s="88" t="s">
        <v>2384</v>
      </c>
      <c r="C76" s="86" t="s">
        <v>2527</v>
      </c>
      <c r="D76" s="86" t="s">
        <v>1869</v>
      </c>
      <c r="E76" s="86" t="s">
        <v>1948</v>
      </c>
      <c r="F76" s="86" t="s">
        <v>2025</v>
      </c>
      <c r="G76" s="85" t="s">
        <v>1212</v>
      </c>
      <c r="K76" s="85">
        <v>92</v>
      </c>
      <c r="M76" s="85">
        <v>92</v>
      </c>
    </row>
    <row r="77" spans="1:13">
      <c r="A77" s="88" t="s">
        <v>157</v>
      </c>
      <c r="B77" s="88" t="s">
        <v>2384</v>
      </c>
      <c r="C77" s="86" t="s">
        <v>2527</v>
      </c>
      <c r="D77" s="86" t="s">
        <v>1869</v>
      </c>
      <c r="E77" s="86" t="s">
        <v>1949</v>
      </c>
      <c r="F77" s="86" t="s">
        <v>2026</v>
      </c>
      <c r="G77" s="85" t="s">
        <v>1213</v>
      </c>
      <c r="L77" s="85">
        <v>25</v>
      </c>
      <c r="M77" s="85">
        <v>25</v>
      </c>
    </row>
    <row r="78" spans="1:13">
      <c r="A78" s="88" t="s">
        <v>158</v>
      </c>
      <c r="B78" s="88" t="s">
        <v>2385</v>
      </c>
      <c r="C78" s="86" t="s">
        <v>2527</v>
      </c>
      <c r="D78" s="86" t="s">
        <v>1870</v>
      </c>
      <c r="E78" s="86" t="s">
        <v>1945</v>
      </c>
      <c r="F78" s="86" t="s">
        <v>2027</v>
      </c>
      <c r="G78" s="85" t="s">
        <v>1214</v>
      </c>
      <c r="H78" s="85">
        <v>13</v>
      </c>
      <c r="M78" s="85">
        <v>13</v>
      </c>
    </row>
    <row r="79" spans="1:13">
      <c r="A79" s="88" t="s">
        <v>159</v>
      </c>
      <c r="B79" s="88" t="s">
        <v>2385</v>
      </c>
      <c r="C79" s="86" t="s">
        <v>2527</v>
      </c>
      <c r="D79" s="86" t="s">
        <v>1870</v>
      </c>
      <c r="E79" s="86" t="s">
        <v>1946</v>
      </c>
      <c r="F79" s="86" t="s">
        <v>2028</v>
      </c>
      <c r="G79" s="85" t="s">
        <v>1215</v>
      </c>
      <c r="I79" s="85">
        <v>35</v>
      </c>
      <c r="M79" s="85">
        <v>35</v>
      </c>
    </row>
    <row r="80" spans="1:13">
      <c r="A80" s="88" t="s">
        <v>160</v>
      </c>
      <c r="B80" s="88" t="s">
        <v>2385</v>
      </c>
      <c r="C80" s="86" t="s">
        <v>2527</v>
      </c>
      <c r="D80" s="86" t="s">
        <v>1870</v>
      </c>
      <c r="E80" s="86" t="s">
        <v>1947</v>
      </c>
      <c r="F80" s="86" t="s">
        <v>2029</v>
      </c>
      <c r="G80" s="85" t="s">
        <v>1216</v>
      </c>
      <c r="J80" s="85">
        <v>44</v>
      </c>
      <c r="M80" s="85">
        <v>44</v>
      </c>
    </row>
    <row r="81" spans="1:13">
      <c r="A81" s="88" t="s">
        <v>161</v>
      </c>
      <c r="B81" s="88" t="s">
        <v>2385</v>
      </c>
      <c r="C81" s="86" t="s">
        <v>2527</v>
      </c>
      <c r="D81" s="86" t="s">
        <v>1870</v>
      </c>
      <c r="E81" s="86" t="s">
        <v>1948</v>
      </c>
      <c r="F81" s="86" t="s">
        <v>2030</v>
      </c>
      <c r="G81" s="85" t="s">
        <v>1217</v>
      </c>
      <c r="K81" s="85">
        <v>33</v>
      </c>
      <c r="M81" s="85">
        <v>33</v>
      </c>
    </row>
    <row r="82" spans="1:13">
      <c r="A82" s="88" t="s">
        <v>162</v>
      </c>
      <c r="B82" s="88" t="s">
        <v>2385</v>
      </c>
      <c r="C82" s="86" t="s">
        <v>2527</v>
      </c>
      <c r="D82" s="86" t="s">
        <v>1870</v>
      </c>
      <c r="E82" s="86" t="s">
        <v>1949</v>
      </c>
      <c r="F82" s="86" t="s">
        <v>2031</v>
      </c>
      <c r="G82" s="85" t="s">
        <v>1218</v>
      </c>
      <c r="L82" s="85">
        <v>7</v>
      </c>
      <c r="M82" s="85">
        <v>7</v>
      </c>
    </row>
    <row r="83" spans="1:13">
      <c r="A83" s="88" t="s">
        <v>163</v>
      </c>
      <c r="B83" s="88" t="s">
        <v>2386</v>
      </c>
      <c r="C83" s="86" t="s">
        <v>2527</v>
      </c>
      <c r="D83" s="86" t="s">
        <v>1863</v>
      </c>
      <c r="E83" s="86" t="s">
        <v>1945</v>
      </c>
      <c r="F83" s="86" t="s">
        <v>2032</v>
      </c>
      <c r="G83" s="85" t="s">
        <v>1219</v>
      </c>
      <c r="H83" s="85">
        <v>13</v>
      </c>
      <c r="M83" s="85">
        <v>13</v>
      </c>
    </row>
    <row r="84" spans="1:13">
      <c r="A84" s="88" t="s">
        <v>164</v>
      </c>
      <c r="B84" s="88" t="s">
        <v>2386</v>
      </c>
      <c r="C84" s="86" t="s">
        <v>2527</v>
      </c>
      <c r="D84" s="86" t="s">
        <v>1863</v>
      </c>
      <c r="E84" s="86" t="s">
        <v>1946</v>
      </c>
      <c r="F84" s="86" t="s">
        <v>2033</v>
      </c>
      <c r="G84" s="85" t="s">
        <v>1220</v>
      </c>
      <c r="I84" s="85">
        <v>35</v>
      </c>
      <c r="M84" s="85">
        <v>35</v>
      </c>
    </row>
    <row r="85" spans="1:13">
      <c r="A85" s="88" t="s">
        <v>165</v>
      </c>
      <c r="B85" s="88" t="s">
        <v>2386</v>
      </c>
      <c r="C85" s="86" t="s">
        <v>2527</v>
      </c>
      <c r="D85" s="86" t="s">
        <v>1863</v>
      </c>
      <c r="E85" s="86" t="s">
        <v>1947</v>
      </c>
      <c r="F85" s="86" t="s">
        <v>2034</v>
      </c>
      <c r="G85" s="85" t="s">
        <v>1221</v>
      </c>
      <c r="J85" s="85">
        <v>44</v>
      </c>
      <c r="M85" s="85">
        <v>44</v>
      </c>
    </row>
    <row r="86" spans="1:13">
      <c r="A86" s="88" t="s">
        <v>166</v>
      </c>
      <c r="B86" s="88" t="s">
        <v>2386</v>
      </c>
      <c r="C86" s="86" t="s">
        <v>2527</v>
      </c>
      <c r="D86" s="86" t="s">
        <v>1863</v>
      </c>
      <c r="E86" s="86" t="s">
        <v>1948</v>
      </c>
      <c r="F86" s="86" t="s">
        <v>2035</v>
      </c>
      <c r="G86" s="85" t="s">
        <v>1222</v>
      </c>
      <c r="K86" s="85">
        <v>33</v>
      </c>
      <c r="M86" s="85">
        <v>33</v>
      </c>
    </row>
    <row r="87" spans="1:13">
      <c r="A87" s="88" t="s">
        <v>167</v>
      </c>
      <c r="B87" s="88" t="s">
        <v>2386</v>
      </c>
      <c r="C87" s="86" t="s">
        <v>2527</v>
      </c>
      <c r="D87" s="86" t="s">
        <v>1863</v>
      </c>
      <c r="E87" s="86" t="s">
        <v>1949</v>
      </c>
      <c r="F87" s="86" t="s">
        <v>2036</v>
      </c>
      <c r="G87" s="85" t="s">
        <v>1223</v>
      </c>
      <c r="L87" s="85">
        <v>7</v>
      </c>
      <c r="M87" s="85">
        <v>7</v>
      </c>
    </row>
    <row r="88" spans="1:13">
      <c r="A88" s="88" t="s">
        <v>168</v>
      </c>
      <c r="B88" s="88" t="s">
        <v>2387</v>
      </c>
      <c r="C88" s="86" t="s">
        <v>2527</v>
      </c>
      <c r="D88" s="86" t="s">
        <v>1867</v>
      </c>
      <c r="E88" s="86" t="s">
        <v>1945</v>
      </c>
      <c r="F88" s="86" t="s">
        <v>2037</v>
      </c>
      <c r="G88" s="85" t="s">
        <v>1224</v>
      </c>
      <c r="H88" s="85">
        <v>13</v>
      </c>
      <c r="M88" s="85">
        <v>13</v>
      </c>
    </row>
    <row r="89" spans="1:13">
      <c r="A89" s="88" t="s">
        <v>169</v>
      </c>
      <c r="B89" s="88" t="s">
        <v>2387</v>
      </c>
      <c r="C89" s="86" t="s">
        <v>2527</v>
      </c>
      <c r="D89" s="86" t="s">
        <v>1867</v>
      </c>
      <c r="E89" s="86" t="s">
        <v>1946</v>
      </c>
      <c r="F89" s="86" t="s">
        <v>2038</v>
      </c>
      <c r="G89" s="85" t="s">
        <v>1225</v>
      </c>
      <c r="I89" s="85">
        <v>35</v>
      </c>
      <c r="M89" s="85">
        <v>35</v>
      </c>
    </row>
    <row r="90" spans="1:13">
      <c r="A90" s="88" t="s">
        <v>170</v>
      </c>
      <c r="B90" s="88" t="s">
        <v>2387</v>
      </c>
      <c r="C90" s="86" t="s">
        <v>2527</v>
      </c>
      <c r="D90" s="86" t="s">
        <v>1867</v>
      </c>
      <c r="E90" s="86" t="s">
        <v>1947</v>
      </c>
      <c r="F90" s="86" t="s">
        <v>2039</v>
      </c>
      <c r="G90" s="85" t="s">
        <v>1226</v>
      </c>
      <c r="J90" s="85">
        <v>44</v>
      </c>
      <c r="M90" s="85">
        <v>44</v>
      </c>
    </row>
    <row r="91" spans="1:13">
      <c r="A91" s="88" t="s">
        <v>171</v>
      </c>
      <c r="B91" s="88" t="s">
        <v>2387</v>
      </c>
      <c r="C91" s="86" t="s">
        <v>2527</v>
      </c>
      <c r="D91" s="86" t="s">
        <v>1867</v>
      </c>
      <c r="E91" s="86" t="s">
        <v>1948</v>
      </c>
      <c r="F91" s="86" t="s">
        <v>2040</v>
      </c>
      <c r="G91" s="85" t="s">
        <v>1227</v>
      </c>
      <c r="K91" s="85">
        <v>33</v>
      </c>
      <c r="M91" s="85">
        <v>33</v>
      </c>
    </row>
    <row r="92" spans="1:13">
      <c r="A92" s="88" t="s">
        <v>172</v>
      </c>
      <c r="B92" s="88" t="s">
        <v>2387</v>
      </c>
      <c r="C92" s="86" t="s">
        <v>2527</v>
      </c>
      <c r="D92" s="86" t="s">
        <v>1867</v>
      </c>
      <c r="E92" s="86" t="s">
        <v>1949</v>
      </c>
      <c r="F92" s="86" t="s">
        <v>2041</v>
      </c>
      <c r="G92" s="85" t="s">
        <v>1228</v>
      </c>
      <c r="L92" s="85">
        <v>7</v>
      </c>
      <c r="M92" s="85">
        <v>7</v>
      </c>
    </row>
    <row r="93" spans="1:13">
      <c r="A93" s="88" t="s">
        <v>173</v>
      </c>
      <c r="B93" s="88" t="s">
        <v>2388</v>
      </c>
      <c r="C93" s="86" t="s">
        <v>2527</v>
      </c>
      <c r="D93" s="86" t="s">
        <v>1850</v>
      </c>
      <c r="E93" s="86" t="s">
        <v>1945</v>
      </c>
      <c r="F93" s="86" t="s">
        <v>2042</v>
      </c>
      <c r="G93" s="85" t="s">
        <v>1229</v>
      </c>
      <c r="H93" s="85">
        <v>36</v>
      </c>
      <c r="M93" s="85">
        <v>36</v>
      </c>
    </row>
    <row r="94" spans="1:13">
      <c r="A94" s="88" t="s">
        <v>174</v>
      </c>
      <c r="B94" s="88" t="s">
        <v>2388</v>
      </c>
      <c r="C94" s="86" t="s">
        <v>2527</v>
      </c>
      <c r="D94" s="86" t="s">
        <v>1850</v>
      </c>
      <c r="E94" s="86" t="s">
        <v>1946</v>
      </c>
      <c r="F94" s="86" t="s">
        <v>2043</v>
      </c>
      <c r="G94" s="85" t="s">
        <v>1230</v>
      </c>
      <c r="I94" s="85">
        <v>94</v>
      </c>
      <c r="M94" s="85">
        <v>94</v>
      </c>
    </row>
    <row r="95" spans="1:13">
      <c r="A95" s="88" t="s">
        <v>175</v>
      </c>
      <c r="B95" s="88" t="s">
        <v>2388</v>
      </c>
      <c r="C95" s="86" t="s">
        <v>2527</v>
      </c>
      <c r="D95" s="86" t="s">
        <v>1850</v>
      </c>
      <c r="E95" s="86" t="s">
        <v>1947</v>
      </c>
      <c r="F95" s="86" t="s">
        <v>2044</v>
      </c>
      <c r="G95" s="85" t="s">
        <v>1231</v>
      </c>
      <c r="J95" s="85">
        <v>126</v>
      </c>
      <c r="M95" s="85">
        <v>126</v>
      </c>
    </row>
    <row r="96" spans="1:13">
      <c r="A96" s="88" t="s">
        <v>176</v>
      </c>
      <c r="B96" s="88" t="s">
        <v>2388</v>
      </c>
      <c r="C96" s="86" t="s">
        <v>2527</v>
      </c>
      <c r="D96" s="86" t="s">
        <v>1850</v>
      </c>
      <c r="E96" s="86" t="s">
        <v>1948</v>
      </c>
      <c r="F96" s="86" t="s">
        <v>2045</v>
      </c>
      <c r="G96" s="85" t="s">
        <v>1232</v>
      </c>
      <c r="K96" s="85">
        <v>92</v>
      </c>
      <c r="M96" s="85">
        <v>92</v>
      </c>
    </row>
    <row r="97" spans="1:13">
      <c r="A97" s="88" t="s">
        <v>177</v>
      </c>
      <c r="B97" s="88" t="s">
        <v>2388</v>
      </c>
      <c r="C97" s="86" t="s">
        <v>2527</v>
      </c>
      <c r="D97" s="86" t="s">
        <v>1850</v>
      </c>
      <c r="E97" s="86" t="s">
        <v>1949</v>
      </c>
      <c r="F97" s="86" t="s">
        <v>2046</v>
      </c>
      <c r="G97" s="85" t="s">
        <v>1233</v>
      </c>
      <c r="L97" s="85">
        <v>25</v>
      </c>
      <c r="M97" s="85">
        <v>25</v>
      </c>
    </row>
    <row r="98" spans="1:13">
      <c r="A98" s="88" t="s">
        <v>178</v>
      </c>
      <c r="B98" s="88" t="s">
        <v>2389</v>
      </c>
      <c r="C98" s="86" t="s">
        <v>2527</v>
      </c>
      <c r="D98" s="86" t="s">
        <v>1865</v>
      </c>
      <c r="E98" s="86" t="s">
        <v>1945</v>
      </c>
      <c r="F98" s="86" t="s">
        <v>2047</v>
      </c>
      <c r="G98" s="85" t="s">
        <v>1234</v>
      </c>
      <c r="H98" s="85">
        <v>13</v>
      </c>
      <c r="M98" s="85">
        <v>13</v>
      </c>
    </row>
    <row r="99" spans="1:13">
      <c r="A99" s="88" t="s">
        <v>179</v>
      </c>
      <c r="B99" s="88" t="s">
        <v>2389</v>
      </c>
      <c r="C99" s="86" t="s">
        <v>2527</v>
      </c>
      <c r="D99" s="86" t="s">
        <v>1865</v>
      </c>
      <c r="E99" s="86" t="s">
        <v>1946</v>
      </c>
      <c r="F99" s="86" t="s">
        <v>2048</v>
      </c>
      <c r="G99" s="85" t="s">
        <v>1235</v>
      </c>
      <c r="I99" s="85">
        <v>35</v>
      </c>
      <c r="M99" s="85">
        <v>35</v>
      </c>
    </row>
    <row r="100" spans="1:13">
      <c r="A100" s="88" t="s">
        <v>180</v>
      </c>
      <c r="B100" s="88" t="s">
        <v>2389</v>
      </c>
      <c r="C100" s="86" t="s">
        <v>2527</v>
      </c>
      <c r="D100" s="86" t="s">
        <v>1865</v>
      </c>
      <c r="E100" s="86" t="s">
        <v>1947</v>
      </c>
      <c r="F100" s="86" t="s">
        <v>2049</v>
      </c>
      <c r="G100" s="85" t="s">
        <v>1236</v>
      </c>
      <c r="J100" s="85">
        <v>44</v>
      </c>
      <c r="M100" s="85">
        <v>44</v>
      </c>
    </row>
    <row r="101" spans="1:13">
      <c r="A101" s="88" t="s">
        <v>181</v>
      </c>
      <c r="B101" s="88" t="s">
        <v>2389</v>
      </c>
      <c r="C101" s="86" t="s">
        <v>2527</v>
      </c>
      <c r="D101" s="86" t="s">
        <v>1865</v>
      </c>
      <c r="E101" s="86" t="s">
        <v>1948</v>
      </c>
      <c r="F101" s="86" t="s">
        <v>2050</v>
      </c>
      <c r="G101" s="85" t="s">
        <v>1237</v>
      </c>
      <c r="K101" s="85">
        <v>33</v>
      </c>
      <c r="M101" s="85">
        <v>33</v>
      </c>
    </row>
    <row r="102" spans="1:13">
      <c r="A102" s="88" t="s">
        <v>182</v>
      </c>
      <c r="B102" s="88" t="s">
        <v>2389</v>
      </c>
      <c r="C102" s="86" t="s">
        <v>2527</v>
      </c>
      <c r="D102" s="86" t="s">
        <v>1865</v>
      </c>
      <c r="E102" s="86" t="s">
        <v>1949</v>
      </c>
      <c r="F102" s="86" t="s">
        <v>2051</v>
      </c>
      <c r="G102" s="85" t="s">
        <v>1238</v>
      </c>
      <c r="L102" s="85">
        <v>7</v>
      </c>
      <c r="M102" s="85">
        <v>7</v>
      </c>
    </row>
    <row r="103" spans="1:13">
      <c r="A103" s="88" t="s">
        <v>183</v>
      </c>
      <c r="B103" s="88" t="s">
        <v>2390</v>
      </c>
      <c r="C103" s="86" t="s">
        <v>2528</v>
      </c>
      <c r="D103" s="86" t="s">
        <v>1856</v>
      </c>
      <c r="E103" s="86" t="s">
        <v>1945</v>
      </c>
      <c r="F103" s="86" t="s">
        <v>2052</v>
      </c>
      <c r="G103" s="85" t="s">
        <v>1239</v>
      </c>
      <c r="H103" s="85">
        <v>9</v>
      </c>
      <c r="M103" s="85">
        <v>9</v>
      </c>
    </row>
    <row r="104" spans="1:13">
      <c r="A104" s="88" t="s">
        <v>184</v>
      </c>
      <c r="B104" s="88" t="s">
        <v>2390</v>
      </c>
      <c r="C104" s="86" t="s">
        <v>2528</v>
      </c>
      <c r="D104" s="86" t="s">
        <v>1856</v>
      </c>
      <c r="E104" s="86" t="s">
        <v>1946</v>
      </c>
      <c r="F104" s="86" t="s">
        <v>2053</v>
      </c>
      <c r="G104" s="85" t="s">
        <v>1240</v>
      </c>
      <c r="I104" s="85">
        <v>27</v>
      </c>
      <c r="M104" s="85">
        <v>27</v>
      </c>
    </row>
    <row r="105" spans="1:13">
      <c r="A105" s="88" t="s">
        <v>185</v>
      </c>
      <c r="B105" s="88" t="s">
        <v>2390</v>
      </c>
      <c r="C105" s="86" t="s">
        <v>2528</v>
      </c>
      <c r="D105" s="86" t="s">
        <v>1856</v>
      </c>
      <c r="E105" s="86" t="s">
        <v>1947</v>
      </c>
      <c r="F105" s="86" t="s">
        <v>2054</v>
      </c>
      <c r="G105" s="85" t="s">
        <v>1241</v>
      </c>
      <c r="J105" s="85">
        <v>34</v>
      </c>
      <c r="M105" s="85">
        <v>34</v>
      </c>
    </row>
    <row r="106" spans="1:13">
      <c r="A106" s="88" t="s">
        <v>186</v>
      </c>
      <c r="B106" s="88" t="s">
        <v>2390</v>
      </c>
      <c r="C106" s="86" t="s">
        <v>2528</v>
      </c>
      <c r="D106" s="86" t="s">
        <v>1856</v>
      </c>
      <c r="E106" s="86" t="s">
        <v>1948</v>
      </c>
      <c r="F106" s="86" t="s">
        <v>2055</v>
      </c>
      <c r="G106" s="85" t="s">
        <v>1242</v>
      </c>
      <c r="K106" s="85">
        <v>27</v>
      </c>
      <c r="M106" s="85">
        <v>27</v>
      </c>
    </row>
    <row r="107" spans="1:13">
      <c r="A107" s="88" t="s">
        <v>187</v>
      </c>
      <c r="B107" s="88" t="s">
        <v>2390</v>
      </c>
      <c r="C107" s="86" t="s">
        <v>2528</v>
      </c>
      <c r="D107" s="86" t="s">
        <v>1856</v>
      </c>
      <c r="E107" s="86" t="s">
        <v>1949</v>
      </c>
      <c r="F107" s="86" t="s">
        <v>2056</v>
      </c>
      <c r="G107" s="85" t="s">
        <v>1243</v>
      </c>
      <c r="L107" s="85">
        <v>7</v>
      </c>
      <c r="M107" s="85">
        <v>7</v>
      </c>
    </row>
    <row r="108" spans="1:13">
      <c r="A108" s="88" t="s">
        <v>188</v>
      </c>
      <c r="B108" s="88" t="s">
        <v>2391</v>
      </c>
      <c r="C108" s="86" t="s">
        <v>2528</v>
      </c>
      <c r="D108" s="86" t="s">
        <v>1853</v>
      </c>
      <c r="E108" s="86" t="s">
        <v>1945</v>
      </c>
      <c r="F108" s="86" t="s">
        <v>2057</v>
      </c>
      <c r="G108" s="85" t="s">
        <v>1244</v>
      </c>
      <c r="H108" s="85">
        <v>9</v>
      </c>
      <c r="M108" s="85">
        <v>9</v>
      </c>
    </row>
    <row r="109" spans="1:13">
      <c r="A109" s="88" t="s">
        <v>189</v>
      </c>
      <c r="B109" s="88" t="s">
        <v>2391</v>
      </c>
      <c r="C109" s="86" t="s">
        <v>2528</v>
      </c>
      <c r="D109" s="86" t="s">
        <v>1853</v>
      </c>
      <c r="E109" s="86" t="s">
        <v>1946</v>
      </c>
      <c r="F109" s="86" t="s">
        <v>2058</v>
      </c>
      <c r="G109" s="85" t="s">
        <v>1245</v>
      </c>
      <c r="I109" s="85">
        <v>27</v>
      </c>
      <c r="M109" s="85">
        <v>27</v>
      </c>
    </row>
    <row r="110" spans="1:13">
      <c r="A110" s="88" t="s">
        <v>190</v>
      </c>
      <c r="B110" s="88" t="s">
        <v>2391</v>
      </c>
      <c r="C110" s="86" t="s">
        <v>2528</v>
      </c>
      <c r="D110" s="86" t="s">
        <v>1853</v>
      </c>
      <c r="E110" s="86" t="s">
        <v>1947</v>
      </c>
      <c r="F110" s="86" t="s">
        <v>2059</v>
      </c>
      <c r="G110" s="85" t="s">
        <v>1246</v>
      </c>
      <c r="J110" s="85">
        <v>34</v>
      </c>
      <c r="M110" s="85">
        <v>34</v>
      </c>
    </row>
    <row r="111" spans="1:13">
      <c r="A111" s="88" t="s">
        <v>191</v>
      </c>
      <c r="B111" s="88" t="s">
        <v>2391</v>
      </c>
      <c r="C111" s="86" t="s">
        <v>2528</v>
      </c>
      <c r="D111" s="86" t="s">
        <v>1853</v>
      </c>
      <c r="E111" s="86" t="s">
        <v>1948</v>
      </c>
      <c r="F111" s="86" t="s">
        <v>2060</v>
      </c>
      <c r="G111" s="85" t="s">
        <v>1247</v>
      </c>
      <c r="K111" s="85">
        <v>27</v>
      </c>
      <c r="M111" s="85">
        <v>27</v>
      </c>
    </row>
    <row r="112" spans="1:13">
      <c r="A112" s="88" t="s">
        <v>192</v>
      </c>
      <c r="B112" s="88" t="s">
        <v>2391</v>
      </c>
      <c r="C112" s="86" t="s">
        <v>2528</v>
      </c>
      <c r="D112" s="86" t="s">
        <v>1853</v>
      </c>
      <c r="E112" s="86" t="s">
        <v>1949</v>
      </c>
      <c r="F112" s="86" t="s">
        <v>2061</v>
      </c>
      <c r="G112" s="85" t="s">
        <v>1248</v>
      </c>
      <c r="L112" s="85">
        <v>9</v>
      </c>
      <c r="M112" s="85">
        <v>9</v>
      </c>
    </row>
    <row r="113" spans="1:13">
      <c r="A113" s="88" t="s">
        <v>193</v>
      </c>
      <c r="B113" s="88" t="s">
        <v>2392</v>
      </c>
      <c r="C113" s="86" t="s">
        <v>2528</v>
      </c>
      <c r="D113" s="86" t="s">
        <v>1869</v>
      </c>
      <c r="E113" s="86" t="s">
        <v>1945</v>
      </c>
      <c r="F113" s="86" t="s">
        <v>2062</v>
      </c>
      <c r="G113" s="85" t="s">
        <v>1249</v>
      </c>
      <c r="H113" s="85">
        <v>16</v>
      </c>
      <c r="M113" s="85">
        <v>16</v>
      </c>
    </row>
    <row r="114" spans="1:13">
      <c r="A114" s="88" t="s">
        <v>194</v>
      </c>
      <c r="B114" s="88" t="s">
        <v>2392</v>
      </c>
      <c r="C114" s="86" t="s">
        <v>2528</v>
      </c>
      <c r="D114" s="86" t="s">
        <v>1869</v>
      </c>
      <c r="E114" s="86" t="s">
        <v>1946</v>
      </c>
      <c r="F114" s="86" t="s">
        <v>2063</v>
      </c>
      <c r="G114" s="85" t="s">
        <v>1250</v>
      </c>
      <c r="I114" s="85">
        <v>41</v>
      </c>
      <c r="M114" s="85">
        <v>41</v>
      </c>
    </row>
    <row r="115" spans="1:13">
      <c r="A115" s="88" t="s">
        <v>195</v>
      </c>
      <c r="B115" s="88" t="s">
        <v>2392</v>
      </c>
      <c r="C115" s="86" t="s">
        <v>2528</v>
      </c>
      <c r="D115" s="86" t="s">
        <v>1869</v>
      </c>
      <c r="E115" s="86" t="s">
        <v>1947</v>
      </c>
      <c r="F115" s="86" t="s">
        <v>2064</v>
      </c>
      <c r="G115" s="85" t="s">
        <v>1251</v>
      </c>
      <c r="J115" s="85">
        <v>52</v>
      </c>
      <c r="M115" s="85">
        <v>52</v>
      </c>
    </row>
    <row r="116" spans="1:13">
      <c r="A116" s="88" t="s">
        <v>196</v>
      </c>
      <c r="B116" s="88" t="s">
        <v>2392</v>
      </c>
      <c r="C116" s="86" t="s">
        <v>2528</v>
      </c>
      <c r="D116" s="86" t="s">
        <v>1869</v>
      </c>
      <c r="E116" s="86" t="s">
        <v>1948</v>
      </c>
      <c r="F116" s="86" t="s">
        <v>2065</v>
      </c>
      <c r="G116" s="85" t="s">
        <v>1252</v>
      </c>
      <c r="K116" s="85">
        <v>40</v>
      </c>
      <c r="M116" s="85">
        <v>40</v>
      </c>
    </row>
    <row r="117" spans="1:13">
      <c r="A117" s="88" t="s">
        <v>197</v>
      </c>
      <c r="B117" s="88" t="s">
        <v>2392</v>
      </c>
      <c r="C117" s="86" t="s">
        <v>2528</v>
      </c>
      <c r="D117" s="86" t="s">
        <v>1869</v>
      </c>
      <c r="E117" s="86" t="s">
        <v>1949</v>
      </c>
      <c r="F117" s="86" t="s">
        <v>2066</v>
      </c>
      <c r="G117" s="85" t="s">
        <v>1253</v>
      </c>
      <c r="L117" s="85">
        <v>14</v>
      </c>
      <c r="M117" s="85">
        <v>14</v>
      </c>
    </row>
    <row r="118" spans="1:13">
      <c r="A118" s="88" t="s">
        <v>198</v>
      </c>
      <c r="B118" s="88" t="s">
        <v>2393</v>
      </c>
      <c r="C118" s="86" t="s">
        <v>2528</v>
      </c>
      <c r="D118" s="86" t="s">
        <v>1870</v>
      </c>
      <c r="E118" s="86" t="s">
        <v>1945</v>
      </c>
      <c r="F118" s="86" t="s">
        <v>2067</v>
      </c>
      <c r="G118" s="85" t="s">
        <v>1254</v>
      </c>
      <c r="H118" s="85">
        <v>9</v>
      </c>
      <c r="M118" s="85">
        <v>9</v>
      </c>
    </row>
    <row r="119" spans="1:13">
      <c r="A119" s="88" t="s">
        <v>199</v>
      </c>
      <c r="B119" s="88" t="s">
        <v>2393</v>
      </c>
      <c r="C119" s="86" t="s">
        <v>2528</v>
      </c>
      <c r="D119" s="86" t="s">
        <v>1870</v>
      </c>
      <c r="E119" s="86" t="s">
        <v>1946</v>
      </c>
      <c r="F119" s="86" t="s">
        <v>2068</v>
      </c>
      <c r="G119" s="85" t="s">
        <v>1255</v>
      </c>
      <c r="I119" s="85">
        <v>27</v>
      </c>
      <c r="M119" s="85">
        <v>27</v>
      </c>
    </row>
    <row r="120" spans="1:13">
      <c r="A120" s="88" t="s">
        <v>200</v>
      </c>
      <c r="B120" s="88" t="s">
        <v>2393</v>
      </c>
      <c r="C120" s="86" t="s">
        <v>2528</v>
      </c>
      <c r="D120" s="86" t="s">
        <v>1870</v>
      </c>
      <c r="E120" s="86" t="s">
        <v>1947</v>
      </c>
      <c r="F120" s="86" t="s">
        <v>2069</v>
      </c>
      <c r="G120" s="85" t="s">
        <v>1256</v>
      </c>
      <c r="J120" s="85">
        <v>34</v>
      </c>
      <c r="M120" s="85">
        <v>34</v>
      </c>
    </row>
    <row r="121" spans="1:13">
      <c r="A121" s="88" t="s">
        <v>201</v>
      </c>
      <c r="B121" s="88" t="s">
        <v>2393</v>
      </c>
      <c r="C121" s="86" t="s">
        <v>2528</v>
      </c>
      <c r="D121" s="86" t="s">
        <v>1870</v>
      </c>
      <c r="E121" s="86" t="s">
        <v>1948</v>
      </c>
      <c r="F121" s="86" t="s">
        <v>2070</v>
      </c>
      <c r="G121" s="85" t="s">
        <v>1257</v>
      </c>
      <c r="K121" s="85">
        <v>27</v>
      </c>
      <c r="M121" s="85">
        <v>27</v>
      </c>
    </row>
    <row r="122" spans="1:13">
      <c r="A122" s="88" t="s">
        <v>202</v>
      </c>
      <c r="B122" s="88" t="s">
        <v>2393</v>
      </c>
      <c r="C122" s="86" t="s">
        <v>2528</v>
      </c>
      <c r="D122" s="86" t="s">
        <v>1870</v>
      </c>
      <c r="E122" s="86" t="s">
        <v>1949</v>
      </c>
      <c r="F122" s="86" t="s">
        <v>2071</v>
      </c>
      <c r="G122" s="85" t="s">
        <v>1258</v>
      </c>
      <c r="L122" s="85">
        <v>7</v>
      </c>
      <c r="M122" s="85">
        <v>7</v>
      </c>
    </row>
    <row r="123" spans="1:13">
      <c r="A123" s="88" t="s">
        <v>203</v>
      </c>
      <c r="B123" s="88" t="s">
        <v>2394</v>
      </c>
      <c r="C123" s="86" t="s">
        <v>2528</v>
      </c>
      <c r="D123" s="86" t="s">
        <v>1850</v>
      </c>
      <c r="E123" s="86" t="s">
        <v>1945</v>
      </c>
      <c r="F123" s="86" t="s">
        <v>2072</v>
      </c>
      <c r="G123" s="85" t="s">
        <v>1259</v>
      </c>
      <c r="H123" s="85">
        <v>16</v>
      </c>
      <c r="M123" s="85">
        <v>16</v>
      </c>
    </row>
    <row r="124" spans="1:13">
      <c r="A124" s="88" t="s">
        <v>204</v>
      </c>
      <c r="B124" s="88" t="s">
        <v>2394</v>
      </c>
      <c r="C124" s="86" t="s">
        <v>2528</v>
      </c>
      <c r="D124" s="86" t="s">
        <v>1850</v>
      </c>
      <c r="E124" s="86" t="s">
        <v>1946</v>
      </c>
      <c r="F124" s="86" t="s">
        <v>2073</v>
      </c>
      <c r="G124" s="85" t="s">
        <v>1260</v>
      </c>
      <c r="I124" s="85">
        <v>41</v>
      </c>
      <c r="M124" s="85">
        <v>41</v>
      </c>
    </row>
    <row r="125" spans="1:13">
      <c r="A125" s="88" t="s">
        <v>205</v>
      </c>
      <c r="B125" s="88" t="s">
        <v>2394</v>
      </c>
      <c r="C125" s="86" t="s">
        <v>2528</v>
      </c>
      <c r="D125" s="86" t="s">
        <v>1850</v>
      </c>
      <c r="E125" s="86" t="s">
        <v>1947</v>
      </c>
      <c r="F125" s="86" t="s">
        <v>2074</v>
      </c>
      <c r="G125" s="85" t="s">
        <v>1261</v>
      </c>
      <c r="J125" s="85">
        <v>52</v>
      </c>
      <c r="M125" s="85">
        <v>52</v>
      </c>
    </row>
    <row r="126" spans="1:13">
      <c r="A126" s="88" t="s">
        <v>206</v>
      </c>
      <c r="B126" s="88" t="s">
        <v>2394</v>
      </c>
      <c r="C126" s="86" t="s">
        <v>2528</v>
      </c>
      <c r="D126" s="86" t="s">
        <v>1850</v>
      </c>
      <c r="E126" s="86" t="s">
        <v>1948</v>
      </c>
      <c r="F126" s="86" t="s">
        <v>2075</v>
      </c>
      <c r="G126" s="85" t="s">
        <v>1262</v>
      </c>
      <c r="K126" s="85">
        <v>40</v>
      </c>
      <c r="M126" s="85">
        <v>40</v>
      </c>
    </row>
    <row r="127" spans="1:13">
      <c r="A127" s="88" t="s">
        <v>207</v>
      </c>
      <c r="B127" s="88" t="s">
        <v>2394</v>
      </c>
      <c r="C127" s="86" t="s">
        <v>2528</v>
      </c>
      <c r="D127" s="86" t="s">
        <v>1850</v>
      </c>
      <c r="E127" s="86" t="s">
        <v>1949</v>
      </c>
      <c r="F127" s="86" t="s">
        <v>2076</v>
      </c>
      <c r="G127" s="85" t="s">
        <v>1263</v>
      </c>
      <c r="L127" s="85">
        <v>14</v>
      </c>
      <c r="M127" s="85">
        <v>14</v>
      </c>
    </row>
    <row r="128" spans="1:13">
      <c r="A128" s="88" t="s">
        <v>208</v>
      </c>
      <c r="B128" s="88" t="s">
        <v>2395</v>
      </c>
      <c r="C128" s="86" t="s">
        <v>2529</v>
      </c>
      <c r="D128" s="86" t="s">
        <v>1854</v>
      </c>
      <c r="E128" s="86" t="s">
        <v>1945</v>
      </c>
      <c r="F128" s="86" t="s">
        <v>2077</v>
      </c>
      <c r="G128" s="85" t="s">
        <v>1264</v>
      </c>
      <c r="H128" s="85">
        <v>13</v>
      </c>
      <c r="M128" s="85">
        <v>13</v>
      </c>
    </row>
    <row r="129" spans="1:13">
      <c r="A129" s="88" t="s">
        <v>209</v>
      </c>
      <c r="B129" s="88" t="s">
        <v>2395</v>
      </c>
      <c r="C129" s="86" t="s">
        <v>2529</v>
      </c>
      <c r="D129" s="86" t="s">
        <v>1854</v>
      </c>
      <c r="E129" s="86" t="s">
        <v>1946</v>
      </c>
      <c r="F129" s="86" t="s">
        <v>2078</v>
      </c>
      <c r="G129" s="85" t="s">
        <v>1265</v>
      </c>
      <c r="I129" s="85">
        <v>35</v>
      </c>
      <c r="M129" s="85">
        <v>35</v>
      </c>
    </row>
    <row r="130" spans="1:13">
      <c r="A130" s="88" t="s">
        <v>210</v>
      </c>
      <c r="B130" s="88" t="s">
        <v>2395</v>
      </c>
      <c r="C130" s="86" t="s">
        <v>2529</v>
      </c>
      <c r="D130" s="86" t="s">
        <v>1854</v>
      </c>
      <c r="E130" s="86" t="s">
        <v>1947</v>
      </c>
      <c r="F130" s="86" t="s">
        <v>2079</v>
      </c>
      <c r="G130" s="85" t="s">
        <v>1266</v>
      </c>
      <c r="J130" s="85">
        <v>44</v>
      </c>
      <c r="M130" s="85">
        <v>44</v>
      </c>
    </row>
    <row r="131" spans="1:13">
      <c r="A131" s="88" t="s">
        <v>211</v>
      </c>
      <c r="B131" s="88" t="s">
        <v>2395</v>
      </c>
      <c r="C131" s="86" t="s">
        <v>2529</v>
      </c>
      <c r="D131" s="86" t="s">
        <v>1854</v>
      </c>
      <c r="E131" s="86" t="s">
        <v>1948</v>
      </c>
      <c r="F131" s="86" t="s">
        <v>2080</v>
      </c>
      <c r="G131" s="85" t="s">
        <v>1267</v>
      </c>
      <c r="K131" s="85">
        <v>33</v>
      </c>
      <c r="M131" s="85">
        <v>33</v>
      </c>
    </row>
    <row r="132" spans="1:13">
      <c r="A132" s="88" t="s">
        <v>212</v>
      </c>
      <c r="B132" s="88" t="s">
        <v>2395</v>
      </c>
      <c r="C132" s="86" t="s">
        <v>2529</v>
      </c>
      <c r="D132" s="86" t="s">
        <v>1854</v>
      </c>
      <c r="E132" s="86" t="s">
        <v>1949</v>
      </c>
      <c r="F132" s="86" t="s">
        <v>2081</v>
      </c>
      <c r="G132" s="85" t="s">
        <v>1268</v>
      </c>
      <c r="L132" s="85">
        <v>11</v>
      </c>
      <c r="M132" s="85">
        <v>11</v>
      </c>
    </row>
    <row r="133" spans="1:13">
      <c r="A133" s="88" t="s">
        <v>213</v>
      </c>
      <c r="B133" s="88" t="s">
        <v>2396</v>
      </c>
      <c r="C133" s="86" t="s">
        <v>2529</v>
      </c>
      <c r="D133" s="86" t="s">
        <v>1869</v>
      </c>
      <c r="E133" s="86" t="s">
        <v>1945</v>
      </c>
      <c r="F133" s="86" t="s">
        <v>2082</v>
      </c>
      <c r="G133" s="85" t="s">
        <v>1269</v>
      </c>
      <c r="H133" s="85">
        <v>16</v>
      </c>
      <c r="M133" s="85">
        <v>16</v>
      </c>
    </row>
    <row r="134" spans="1:13">
      <c r="A134" s="88" t="s">
        <v>214</v>
      </c>
      <c r="B134" s="88" t="s">
        <v>2396</v>
      </c>
      <c r="C134" s="86" t="s">
        <v>2529</v>
      </c>
      <c r="D134" s="86" t="s">
        <v>1869</v>
      </c>
      <c r="E134" s="86" t="s">
        <v>1946</v>
      </c>
      <c r="F134" s="86" t="s">
        <v>2083</v>
      </c>
      <c r="G134" s="85" t="s">
        <v>1270</v>
      </c>
      <c r="I134" s="85">
        <v>41</v>
      </c>
      <c r="M134" s="85">
        <v>41</v>
      </c>
    </row>
    <row r="135" spans="1:13">
      <c r="A135" s="88" t="s">
        <v>215</v>
      </c>
      <c r="B135" s="88" t="s">
        <v>2396</v>
      </c>
      <c r="C135" s="86" t="s">
        <v>2529</v>
      </c>
      <c r="D135" s="86" t="s">
        <v>1869</v>
      </c>
      <c r="E135" s="86" t="s">
        <v>1947</v>
      </c>
      <c r="F135" s="86" t="s">
        <v>2084</v>
      </c>
      <c r="G135" s="85" t="s">
        <v>1271</v>
      </c>
      <c r="J135" s="85">
        <v>52</v>
      </c>
      <c r="M135" s="85">
        <v>52</v>
      </c>
    </row>
    <row r="136" spans="1:13">
      <c r="A136" s="88" t="s">
        <v>216</v>
      </c>
      <c r="B136" s="88" t="s">
        <v>2396</v>
      </c>
      <c r="C136" s="86" t="s">
        <v>2529</v>
      </c>
      <c r="D136" s="86" t="s">
        <v>1869</v>
      </c>
      <c r="E136" s="86" t="s">
        <v>1948</v>
      </c>
      <c r="F136" s="86" t="s">
        <v>2085</v>
      </c>
      <c r="G136" s="85" t="s">
        <v>1272</v>
      </c>
      <c r="K136" s="85">
        <v>40</v>
      </c>
      <c r="M136" s="85">
        <v>40</v>
      </c>
    </row>
    <row r="137" spans="1:13">
      <c r="A137" s="88" t="s">
        <v>217</v>
      </c>
      <c r="B137" s="88" t="s">
        <v>2396</v>
      </c>
      <c r="C137" s="86" t="s">
        <v>2529</v>
      </c>
      <c r="D137" s="86" t="s">
        <v>1869</v>
      </c>
      <c r="E137" s="86" t="s">
        <v>1949</v>
      </c>
      <c r="F137" s="86" t="s">
        <v>2086</v>
      </c>
      <c r="G137" s="85" t="s">
        <v>1273</v>
      </c>
      <c r="L137" s="85">
        <v>14</v>
      </c>
      <c r="M137" s="85">
        <v>14</v>
      </c>
    </row>
    <row r="138" spans="1:13">
      <c r="A138" s="88" t="s">
        <v>218</v>
      </c>
      <c r="B138" s="88" t="s">
        <v>2397</v>
      </c>
      <c r="C138" s="86" t="s">
        <v>2529</v>
      </c>
      <c r="D138" s="86" t="s">
        <v>1870</v>
      </c>
      <c r="E138" s="86" t="s">
        <v>1945</v>
      </c>
      <c r="F138" s="86" t="s">
        <v>2087</v>
      </c>
      <c r="G138" s="85" t="s">
        <v>1274</v>
      </c>
      <c r="H138" s="85">
        <v>9</v>
      </c>
      <c r="M138" s="85">
        <v>9</v>
      </c>
    </row>
    <row r="139" spans="1:13">
      <c r="A139" s="88" t="s">
        <v>219</v>
      </c>
      <c r="B139" s="88" t="s">
        <v>2397</v>
      </c>
      <c r="C139" s="86" t="s">
        <v>2529</v>
      </c>
      <c r="D139" s="86" t="s">
        <v>1870</v>
      </c>
      <c r="E139" s="86" t="s">
        <v>1946</v>
      </c>
      <c r="F139" s="86" t="s">
        <v>2088</v>
      </c>
      <c r="G139" s="85" t="s">
        <v>1275</v>
      </c>
      <c r="I139" s="85">
        <v>26</v>
      </c>
      <c r="M139" s="85">
        <v>26</v>
      </c>
    </row>
    <row r="140" spans="1:13">
      <c r="A140" s="88" t="s">
        <v>220</v>
      </c>
      <c r="B140" s="88" t="s">
        <v>2397</v>
      </c>
      <c r="C140" s="86" t="s">
        <v>2529</v>
      </c>
      <c r="D140" s="86" t="s">
        <v>1870</v>
      </c>
      <c r="E140" s="86" t="s">
        <v>1947</v>
      </c>
      <c r="F140" s="86" t="s">
        <v>2089</v>
      </c>
      <c r="G140" s="85" t="s">
        <v>1276</v>
      </c>
      <c r="J140" s="85">
        <v>33</v>
      </c>
      <c r="M140" s="85">
        <v>33</v>
      </c>
    </row>
    <row r="141" spans="1:13">
      <c r="A141" s="88" t="s">
        <v>221</v>
      </c>
      <c r="B141" s="88" t="s">
        <v>2397</v>
      </c>
      <c r="C141" s="86" t="s">
        <v>2529</v>
      </c>
      <c r="D141" s="86" t="s">
        <v>1870</v>
      </c>
      <c r="E141" s="86" t="s">
        <v>1948</v>
      </c>
      <c r="F141" s="86" t="s">
        <v>2090</v>
      </c>
      <c r="G141" s="85" t="s">
        <v>1277</v>
      </c>
      <c r="K141" s="85">
        <v>27</v>
      </c>
      <c r="M141" s="85">
        <v>27</v>
      </c>
    </row>
    <row r="142" spans="1:13">
      <c r="A142" s="88" t="s">
        <v>222</v>
      </c>
      <c r="B142" s="88" t="s">
        <v>2397</v>
      </c>
      <c r="C142" s="86" t="s">
        <v>2529</v>
      </c>
      <c r="D142" s="86" t="s">
        <v>1870</v>
      </c>
      <c r="E142" s="86" t="s">
        <v>1949</v>
      </c>
      <c r="F142" s="86" t="s">
        <v>2091</v>
      </c>
      <c r="G142" s="85" t="s">
        <v>1278</v>
      </c>
      <c r="L142" s="85">
        <v>9</v>
      </c>
      <c r="M142" s="85">
        <v>9</v>
      </c>
    </row>
    <row r="143" spans="1:13">
      <c r="A143" s="88" t="s">
        <v>223</v>
      </c>
      <c r="B143" s="88" t="s">
        <v>2398</v>
      </c>
      <c r="C143" s="86" t="s">
        <v>2529</v>
      </c>
      <c r="D143" s="86" t="s">
        <v>1853</v>
      </c>
      <c r="E143" s="86" t="s">
        <v>1945</v>
      </c>
      <c r="F143" s="86" t="s">
        <v>2092</v>
      </c>
      <c r="G143" s="85" t="s">
        <v>1279</v>
      </c>
      <c r="H143" s="85">
        <v>16</v>
      </c>
      <c r="M143" s="85">
        <v>16</v>
      </c>
    </row>
    <row r="144" spans="1:13">
      <c r="A144" s="88" t="s">
        <v>224</v>
      </c>
      <c r="B144" s="88" t="s">
        <v>2398</v>
      </c>
      <c r="C144" s="86" t="s">
        <v>2529</v>
      </c>
      <c r="D144" s="86" t="s">
        <v>1853</v>
      </c>
      <c r="E144" s="86" t="s">
        <v>1946</v>
      </c>
      <c r="F144" s="86" t="s">
        <v>2093</v>
      </c>
      <c r="G144" s="85" t="s">
        <v>1280</v>
      </c>
      <c r="I144" s="85">
        <v>41</v>
      </c>
      <c r="M144" s="85">
        <v>41</v>
      </c>
    </row>
    <row r="145" spans="1:13">
      <c r="A145" s="88" t="s">
        <v>225</v>
      </c>
      <c r="B145" s="88" t="s">
        <v>2398</v>
      </c>
      <c r="C145" s="86" t="s">
        <v>2529</v>
      </c>
      <c r="D145" s="86" t="s">
        <v>1853</v>
      </c>
      <c r="E145" s="86" t="s">
        <v>1947</v>
      </c>
      <c r="F145" s="86" t="s">
        <v>2094</v>
      </c>
      <c r="G145" s="85" t="s">
        <v>1281</v>
      </c>
      <c r="J145" s="85">
        <v>52</v>
      </c>
      <c r="M145" s="85">
        <v>52</v>
      </c>
    </row>
    <row r="146" spans="1:13">
      <c r="A146" s="88" t="s">
        <v>226</v>
      </c>
      <c r="B146" s="88" t="s">
        <v>2398</v>
      </c>
      <c r="C146" s="86" t="s">
        <v>2529</v>
      </c>
      <c r="D146" s="86" t="s">
        <v>1853</v>
      </c>
      <c r="E146" s="86" t="s">
        <v>1948</v>
      </c>
      <c r="F146" s="86" t="s">
        <v>2095</v>
      </c>
      <c r="G146" s="85" t="s">
        <v>1282</v>
      </c>
      <c r="K146" s="85">
        <v>40</v>
      </c>
      <c r="M146" s="85">
        <v>40</v>
      </c>
    </row>
    <row r="147" spans="1:13">
      <c r="A147" s="88" t="s">
        <v>227</v>
      </c>
      <c r="B147" s="88" t="s">
        <v>2398</v>
      </c>
      <c r="C147" s="86" t="s">
        <v>2529</v>
      </c>
      <c r="D147" s="86" t="s">
        <v>1853</v>
      </c>
      <c r="E147" s="86" t="s">
        <v>1949</v>
      </c>
      <c r="F147" s="86" t="s">
        <v>2096</v>
      </c>
      <c r="G147" s="85" t="s">
        <v>1283</v>
      </c>
      <c r="L147" s="85">
        <v>14</v>
      </c>
      <c r="M147" s="85">
        <v>14</v>
      </c>
    </row>
    <row r="148" spans="1:13">
      <c r="A148" s="88" t="s">
        <v>228</v>
      </c>
      <c r="B148" s="88" t="s">
        <v>2399</v>
      </c>
      <c r="C148" s="86" t="s">
        <v>2529</v>
      </c>
      <c r="D148" s="86" t="s">
        <v>1850</v>
      </c>
      <c r="E148" s="86" t="s">
        <v>1945</v>
      </c>
      <c r="F148" s="86" t="s">
        <v>2097</v>
      </c>
      <c r="G148" s="85" t="s">
        <v>1284</v>
      </c>
      <c r="H148" s="85">
        <v>18</v>
      </c>
      <c r="M148" s="85">
        <v>18</v>
      </c>
    </row>
    <row r="149" spans="1:13">
      <c r="A149" s="88" t="s">
        <v>229</v>
      </c>
      <c r="B149" s="88" t="s">
        <v>2399</v>
      </c>
      <c r="C149" s="86" t="s">
        <v>2529</v>
      </c>
      <c r="D149" s="86" t="s">
        <v>1850</v>
      </c>
      <c r="E149" s="86" t="s">
        <v>1946</v>
      </c>
      <c r="F149" s="86" t="s">
        <v>2098</v>
      </c>
      <c r="G149" s="85" t="s">
        <v>1285</v>
      </c>
      <c r="I149" s="85">
        <v>47</v>
      </c>
      <c r="M149" s="85">
        <v>47</v>
      </c>
    </row>
    <row r="150" spans="1:13">
      <c r="A150" s="88" t="s">
        <v>230</v>
      </c>
      <c r="B150" s="88" t="s">
        <v>2399</v>
      </c>
      <c r="C150" s="86" t="s">
        <v>2529</v>
      </c>
      <c r="D150" s="86" t="s">
        <v>1850</v>
      </c>
      <c r="E150" s="86" t="s">
        <v>1947</v>
      </c>
      <c r="F150" s="86" t="s">
        <v>2099</v>
      </c>
      <c r="G150" s="85" t="s">
        <v>1286</v>
      </c>
      <c r="J150" s="85">
        <v>61</v>
      </c>
      <c r="M150" s="85">
        <v>61</v>
      </c>
    </row>
    <row r="151" spans="1:13">
      <c r="A151" s="88" t="s">
        <v>231</v>
      </c>
      <c r="B151" s="88" t="s">
        <v>2399</v>
      </c>
      <c r="C151" s="86" t="s">
        <v>2529</v>
      </c>
      <c r="D151" s="86" t="s">
        <v>1850</v>
      </c>
      <c r="E151" s="86" t="s">
        <v>1948</v>
      </c>
      <c r="F151" s="86" t="s">
        <v>2100</v>
      </c>
      <c r="G151" s="85" t="s">
        <v>1287</v>
      </c>
      <c r="K151" s="85">
        <v>46</v>
      </c>
      <c r="M151" s="85">
        <v>46</v>
      </c>
    </row>
    <row r="152" spans="1:13">
      <c r="A152" s="88" t="s">
        <v>232</v>
      </c>
      <c r="B152" s="88" t="s">
        <v>2399</v>
      </c>
      <c r="C152" s="86" t="s">
        <v>2529</v>
      </c>
      <c r="D152" s="86" t="s">
        <v>1850</v>
      </c>
      <c r="E152" s="86" t="s">
        <v>1949</v>
      </c>
      <c r="F152" s="86" t="s">
        <v>2101</v>
      </c>
      <c r="G152" s="85" t="s">
        <v>1288</v>
      </c>
      <c r="L152" s="85">
        <v>16</v>
      </c>
      <c r="M152" s="85">
        <v>16</v>
      </c>
    </row>
    <row r="153" spans="1:13">
      <c r="A153" s="88" t="s">
        <v>233</v>
      </c>
      <c r="B153" s="88" t="s">
        <v>2400</v>
      </c>
      <c r="C153" s="86" t="s">
        <v>2530</v>
      </c>
      <c r="D153" s="86" t="s">
        <v>1856</v>
      </c>
      <c r="E153" s="86" t="s">
        <v>1945</v>
      </c>
      <c r="F153" s="86" t="s">
        <v>2102</v>
      </c>
      <c r="G153" s="85" t="s">
        <v>1289</v>
      </c>
      <c r="H153" s="85">
        <v>19</v>
      </c>
      <c r="M153" s="85">
        <v>19</v>
      </c>
    </row>
    <row r="154" spans="1:13">
      <c r="A154" s="88" t="s">
        <v>234</v>
      </c>
      <c r="B154" s="88" t="s">
        <v>2400</v>
      </c>
      <c r="C154" s="86" t="s">
        <v>2530</v>
      </c>
      <c r="D154" s="86" t="s">
        <v>1856</v>
      </c>
      <c r="E154" s="86" t="s">
        <v>1946</v>
      </c>
      <c r="F154" s="86" t="s">
        <v>2103</v>
      </c>
      <c r="G154" s="85" t="s">
        <v>1290</v>
      </c>
      <c r="I154" s="85">
        <v>28</v>
      </c>
      <c r="M154" s="85">
        <v>28</v>
      </c>
    </row>
    <row r="155" spans="1:13">
      <c r="A155" s="88" t="s">
        <v>235</v>
      </c>
      <c r="B155" s="88" t="s">
        <v>2400</v>
      </c>
      <c r="C155" s="86" t="s">
        <v>2530</v>
      </c>
      <c r="D155" s="86" t="s">
        <v>1856</v>
      </c>
      <c r="E155" s="86" t="s">
        <v>1947</v>
      </c>
      <c r="F155" s="86" t="s">
        <v>2104</v>
      </c>
      <c r="G155" s="85" t="s">
        <v>1291</v>
      </c>
      <c r="J155" s="85">
        <v>17</v>
      </c>
      <c r="M155" s="85">
        <v>17</v>
      </c>
    </row>
    <row r="156" spans="1:13">
      <c r="A156" s="88" t="s">
        <v>237</v>
      </c>
      <c r="B156" s="88" t="s">
        <v>2401</v>
      </c>
      <c r="C156" s="86" t="s">
        <v>2530</v>
      </c>
      <c r="D156" s="86" t="s">
        <v>1869</v>
      </c>
      <c r="E156" s="86" t="s">
        <v>1945</v>
      </c>
      <c r="F156" s="86" t="s">
        <v>2105</v>
      </c>
      <c r="G156" s="85" t="s">
        <v>1293</v>
      </c>
      <c r="H156" s="85">
        <v>32</v>
      </c>
      <c r="M156" s="85">
        <v>32</v>
      </c>
    </row>
    <row r="157" spans="1:13">
      <c r="A157" s="88" t="s">
        <v>238</v>
      </c>
      <c r="B157" s="88" t="s">
        <v>2401</v>
      </c>
      <c r="C157" s="86" t="s">
        <v>2530</v>
      </c>
      <c r="D157" s="86" t="s">
        <v>1869</v>
      </c>
      <c r="E157" s="86" t="s">
        <v>1946</v>
      </c>
      <c r="F157" s="86" t="s">
        <v>2106</v>
      </c>
      <c r="G157" s="85" t="s">
        <v>1294</v>
      </c>
      <c r="I157" s="85">
        <v>48</v>
      </c>
      <c r="M157" s="85">
        <v>48</v>
      </c>
    </row>
    <row r="158" spans="1:13">
      <c r="A158" s="88" t="s">
        <v>239</v>
      </c>
      <c r="B158" s="88" t="s">
        <v>2401</v>
      </c>
      <c r="C158" s="86" t="s">
        <v>2530</v>
      </c>
      <c r="D158" s="86" t="s">
        <v>1869</v>
      </c>
      <c r="E158" s="86" t="s">
        <v>1947</v>
      </c>
      <c r="F158" s="86" t="s">
        <v>2107</v>
      </c>
      <c r="G158" s="85" t="s">
        <v>1295</v>
      </c>
      <c r="J158" s="85">
        <v>30</v>
      </c>
      <c r="M158" s="85">
        <v>30</v>
      </c>
    </row>
    <row r="159" spans="1:13">
      <c r="A159" s="88" t="s">
        <v>240</v>
      </c>
      <c r="B159" s="88" t="s">
        <v>2401</v>
      </c>
      <c r="C159" s="86" t="s">
        <v>2530</v>
      </c>
      <c r="D159" s="86" t="s">
        <v>1869</v>
      </c>
      <c r="E159" s="86" t="s">
        <v>1948</v>
      </c>
      <c r="F159" s="86" t="s">
        <v>2108</v>
      </c>
      <c r="G159" s="85" t="s">
        <v>1296</v>
      </c>
      <c r="K159" s="85">
        <v>13</v>
      </c>
      <c r="M159" s="85">
        <v>13</v>
      </c>
    </row>
    <row r="160" spans="1:13">
      <c r="A160" s="88" t="s">
        <v>241</v>
      </c>
      <c r="B160" s="88" t="s">
        <v>2402</v>
      </c>
      <c r="C160" s="86" t="s">
        <v>2530</v>
      </c>
      <c r="D160" s="86" t="s">
        <v>1853</v>
      </c>
      <c r="E160" s="86" t="s">
        <v>1945</v>
      </c>
      <c r="F160" s="86" t="s">
        <v>2109</v>
      </c>
      <c r="G160" s="85" t="s">
        <v>1297</v>
      </c>
      <c r="H160" s="85">
        <v>32</v>
      </c>
      <c r="M160" s="85">
        <v>32</v>
      </c>
    </row>
    <row r="161" spans="1:13">
      <c r="A161" s="88" t="s">
        <v>242</v>
      </c>
      <c r="B161" s="88" t="s">
        <v>2402</v>
      </c>
      <c r="C161" s="86" t="s">
        <v>2530</v>
      </c>
      <c r="D161" s="86" t="s">
        <v>1853</v>
      </c>
      <c r="E161" s="86" t="s">
        <v>1946</v>
      </c>
      <c r="F161" s="86" t="s">
        <v>2110</v>
      </c>
      <c r="G161" s="85" t="s">
        <v>1298</v>
      </c>
      <c r="I161" s="85">
        <v>48</v>
      </c>
      <c r="M161" s="85">
        <v>48</v>
      </c>
    </row>
    <row r="162" spans="1:13">
      <c r="A162" s="88" t="s">
        <v>243</v>
      </c>
      <c r="B162" s="88" t="s">
        <v>2402</v>
      </c>
      <c r="C162" s="86" t="s">
        <v>2530</v>
      </c>
      <c r="D162" s="86" t="s">
        <v>1853</v>
      </c>
      <c r="E162" s="86" t="s">
        <v>1947</v>
      </c>
      <c r="F162" s="86" t="s">
        <v>2111</v>
      </c>
      <c r="G162" s="85" t="s">
        <v>1299</v>
      </c>
      <c r="J162" s="85">
        <v>30</v>
      </c>
      <c r="M162" s="85">
        <v>30</v>
      </c>
    </row>
    <row r="163" spans="1:13">
      <c r="A163" s="88" t="s">
        <v>244</v>
      </c>
      <c r="B163" s="88" t="s">
        <v>2402</v>
      </c>
      <c r="C163" s="86" t="s">
        <v>2530</v>
      </c>
      <c r="D163" s="86" t="s">
        <v>1853</v>
      </c>
      <c r="E163" s="86" t="s">
        <v>1948</v>
      </c>
      <c r="F163" s="86" t="s">
        <v>2112</v>
      </c>
      <c r="G163" s="85" t="s">
        <v>1300</v>
      </c>
      <c r="K163" s="85">
        <v>13</v>
      </c>
      <c r="M163" s="85">
        <v>13</v>
      </c>
    </row>
    <row r="164" spans="1:13">
      <c r="A164" s="88" t="s">
        <v>245</v>
      </c>
      <c r="B164" s="88" t="s">
        <v>2403</v>
      </c>
      <c r="C164" s="86" t="s">
        <v>2530</v>
      </c>
      <c r="D164" s="86" t="s">
        <v>1870</v>
      </c>
      <c r="E164" s="86" t="s">
        <v>1945</v>
      </c>
      <c r="F164" s="86" t="s">
        <v>2113</v>
      </c>
      <c r="G164" s="85" t="s">
        <v>1301</v>
      </c>
      <c r="H164" s="85">
        <v>19</v>
      </c>
      <c r="M164" s="85">
        <v>19</v>
      </c>
    </row>
    <row r="165" spans="1:13">
      <c r="A165" s="88" t="s">
        <v>246</v>
      </c>
      <c r="B165" s="88" t="s">
        <v>2403</v>
      </c>
      <c r="C165" s="86" t="s">
        <v>2530</v>
      </c>
      <c r="D165" s="86" t="s">
        <v>1870</v>
      </c>
      <c r="E165" s="86" t="s">
        <v>1946</v>
      </c>
      <c r="F165" s="86" t="s">
        <v>2114</v>
      </c>
      <c r="G165" s="85" t="s">
        <v>1302</v>
      </c>
      <c r="I165" s="85">
        <v>28</v>
      </c>
      <c r="M165" s="85">
        <v>28</v>
      </c>
    </row>
    <row r="166" spans="1:13">
      <c r="A166" s="88" t="s">
        <v>247</v>
      </c>
      <c r="B166" s="88" t="s">
        <v>2403</v>
      </c>
      <c r="C166" s="86" t="s">
        <v>2530</v>
      </c>
      <c r="D166" s="86" t="s">
        <v>1870</v>
      </c>
      <c r="E166" s="86" t="s">
        <v>1947</v>
      </c>
      <c r="F166" s="86" t="s">
        <v>2115</v>
      </c>
      <c r="G166" s="85" t="s">
        <v>1303</v>
      </c>
      <c r="J166" s="85">
        <v>17</v>
      </c>
      <c r="M166" s="85">
        <v>17</v>
      </c>
    </row>
    <row r="167" spans="1:13">
      <c r="A167" s="88" t="s">
        <v>248</v>
      </c>
      <c r="B167" s="88" t="s">
        <v>2403</v>
      </c>
      <c r="C167" s="86" t="s">
        <v>2530</v>
      </c>
      <c r="D167" s="86" t="s">
        <v>1870</v>
      </c>
      <c r="E167" s="86" t="s">
        <v>1948</v>
      </c>
      <c r="F167" s="86" t="s">
        <v>2116</v>
      </c>
      <c r="G167" s="85" t="s">
        <v>1304</v>
      </c>
      <c r="K167" s="85">
        <v>7</v>
      </c>
      <c r="M167" s="85">
        <v>7</v>
      </c>
    </row>
    <row r="168" spans="1:13">
      <c r="A168" s="88" t="s">
        <v>249</v>
      </c>
      <c r="B168" s="88" t="s">
        <v>2404</v>
      </c>
      <c r="C168" s="86" t="s">
        <v>2530</v>
      </c>
      <c r="D168" s="86" t="s">
        <v>1850</v>
      </c>
      <c r="E168" s="86" t="s">
        <v>1945</v>
      </c>
      <c r="F168" s="86" t="s">
        <v>2117</v>
      </c>
      <c r="G168" s="85" t="s">
        <v>1305</v>
      </c>
      <c r="H168" s="85">
        <v>39</v>
      </c>
      <c r="M168" s="85">
        <v>39</v>
      </c>
    </row>
    <row r="169" spans="1:13">
      <c r="A169" s="88" t="s">
        <v>250</v>
      </c>
      <c r="B169" s="88" t="s">
        <v>2404</v>
      </c>
      <c r="C169" s="86" t="s">
        <v>2530</v>
      </c>
      <c r="D169" s="86" t="s">
        <v>1850</v>
      </c>
      <c r="E169" s="86" t="s">
        <v>1946</v>
      </c>
      <c r="F169" s="86" t="s">
        <v>2118</v>
      </c>
      <c r="G169" s="85" t="s">
        <v>1306</v>
      </c>
      <c r="I169" s="85">
        <v>58</v>
      </c>
      <c r="M169" s="85">
        <v>58</v>
      </c>
    </row>
    <row r="170" spans="1:13">
      <c r="A170" s="88" t="s">
        <v>251</v>
      </c>
      <c r="B170" s="88" t="s">
        <v>2404</v>
      </c>
      <c r="C170" s="86" t="s">
        <v>2530</v>
      </c>
      <c r="D170" s="86" t="s">
        <v>1850</v>
      </c>
      <c r="E170" s="86" t="s">
        <v>1947</v>
      </c>
      <c r="F170" s="86" t="s">
        <v>2119</v>
      </c>
      <c r="G170" s="85" t="s">
        <v>1307</v>
      </c>
      <c r="J170" s="85">
        <v>36</v>
      </c>
      <c r="M170" s="85">
        <v>36</v>
      </c>
    </row>
    <row r="171" spans="1:13">
      <c r="A171" s="88" t="s">
        <v>252</v>
      </c>
      <c r="B171" s="88" t="s">
        <v>2404</v>
      </c>
      <c r="C171" s="86" t="s">
        <v>2530</v>
      </c>
      <c r="D171" s="86" t="s">
        <v>1850</v>
      </c>
      <c r="E171" s="86" t="s">
        <v>1948</v>
      </c>
      <c r="F171" s="86" t="s">
        <v>2120</v>
      </c>
      <c r="G171" s="85" t="s">
        <v>1308</v>
      </c>
      <c r="K171" s="85">
        <v>14</v>
      </c>
      <c r="M171" s="85">
        <v>14</v>
      </c>
    </row>
    <row r="172" spans="1:13">
      <c r="A172" s="88" t="s">
        <v>253</v>
      </c>
      <c r="B172" s="88" t="s">
        <v>2405</v>
      </c>
      <c r="C172" s="86" t="s">
        <v>1874</v>
      </c>
      <c r="D172" s="86" t="s">
        <v>1861</v>
      </c>
      <c r="E172" s="86" t="s">
        <v>1945</v>
      </c>
      <c r="F172" s="86" t="s">
        <v>2121</v>
      </c>
      <c r="G172" s="85" t="s">
        <v>1309</v>
      </c>
      <c r="H172" s="85">
        <v>19</v>
      </c>
      <c r="M172" s="85">
        <v>19</v>
      </c>
    </row>
    <row r="173" spans="1:13">
      <c r="A173" s="88" t="s">
        <v>254</v>
      </c>
      <c r="B173" s="88" t="s">
        <v>2405</v>
      </c>
      <c r="C173" s="86" t="s">
        <v>1874</v>
      </c>
      <c r="D173" s="86" t="s">
        <v>1861</v>
      </c>
      <c r="E173" s="86" t="s">
        <v>1946</v>
      </c>
      <c r="F173" s="86" t="s">
        <v>2122</v>
      </c>
      <c r="G173" s="85" t="s">
        <v>1310</v>
      </c>
      <c r="I173" s="85">
        <v>28</v>
      </c>
      <c r="M173" s="85">
        <v>28</v>
      </c>
    </row>
    <row r="174" spans="1:13">
      <c r="A174" s="88" t="s">
        <v>255</v>
      </c>
      <c r="B174" s="88" t="s">
        <v>2405</v>
      </c>
      <c r="C174" s="86" t="s">
        <v>1874</v>
      </c>
      <c r="D174" s="86" t="s">
        <v>1861</v>
      </c>
      <c r="E174" s="86" t="s">
        <v>1947</v>
      </c>
      <c r="F174" s="86" t="s">
        <v>2123</v>
      </c>
      <c r="G174" s="85" t="s">
        <v>1311</v>
      </c>
      <c r="J174" s="85">
        <v>17</v>
      </c>
      <c r="M174" s="85">
        <v>17</v>
      </c>
    </row>
    <row r="175" spans="1:13">
      <c r="A175" s="88" t="s">
        <v>256</v>
      </c>
      <c r="B175" s="88" t="s">
        <v>2405</v>
      </c>
      <c r="C175" s="86" t="s">
        <v>1874</v>
      </c>
      <c r="D175" s="86" t="s">
        <v>1861</v>
      </c>
      <c r="E175" s="86" t="s">
        <v>1948</v>
      </c>
      <c r="F175" s="86" t="s">
        <v>2124</v>
      </c>
      <c r="G175" s="85" t="s">
        <v>1312</v>
      </c>
      <c r="K175" s="85">
        <v>7</v>
      </c>
      <c r="M175" s="85">
        <v>7</v>
      </c>
    </row>
    <row r="176" spans="1:13">
      <c r="A176" s="88" t="s">
        <v>257</v>
      </c>
      <c r="B176" s="88" t="s">
        <v>2406</v>
      </c>
      <c r="C176" s="86" t="s">
        <v>1874</v>
      </c>
      <c r="D176" s="86" t="s">
        <v>1870</v>
      </c>
      <c r="E176" s="86" t="s">
        <v>1945</v>
      </c>
      <c r="F176" s="86" t="s">
        <v>2125</v>
      </c>
      <c r="G176" s="85" t="s">
        <v>1313</v>
      </c>
      <c r="H176" s="85">
        <v>19</v>
      </c>
      <c r="M176" s="85">
        <v>19</v>
      </c>
    </row>
    <row r="177" spans="1:13">
      <c r="A177" s="88" t="s">
        <v>258</v>
      </c>
      <c r="B177" s="88" t="s">
        <v>2406</v>
      </c>
      <c r="C177" s="86" t="s">
        <v>1874</v>
      </c>
      <c r="D177" s="86" t="s">
        <v>1870</v>
      </c>
      <c r="E177" s="86" t="s">
        <v>1946</v>
      </c>
      <c r="F177" s="86" t="s">
        <v>2126</v>
      </c>
      <c r="G177" s="85" t="s">
        <v>1314</v>
      </c>
      <c r="I177" s="85">
        <v>28</v>
      </c>
      <c r="M177" s="85">
        <v>28</v>
      </c>
    </row>
    <row r="178" spans="1:13">
      <c r="A178" s="88" t="s">
        <v>259</v>
      </c>
      <c r="B178" s="88" t="s">
        <v>2406</v>
      </c>
      <c r="C178" s="86" t="s">
        <v>1874</v>
      </c>
      <c r="D178" s="86" t="s">
        <v>1870</v>
      </c>
      <c r="E178" s="86" t="s">
        <v>1947</v>
      </c>
      <c r="F178" s="86" t="s">
        <v>2127</v>
      </c>
      <c r="G178" s="85" t="s">
        <v>1315</v>
      </c>
      <c r="J178" s="85">
        <v>17</v>
      </c>
      <c r="M178" s="85">
        <v>17</v>
      </c>
    </row>
    <row r="179" spans="1:13">
      <c r="A179" s="88" t="s">
        <v>260</v>
      </c>
      <c r="B179" s="88" t="s">
        <v>2406</v>
      </c>
      <c r="C179" s="86" t="s">
        <v>1874</v>
      </c>
      <c r="D179" s="86" t="s">
        <v>1870</v>
      </c>
      <c r="E179" s="86" t="s">
        <v>1948</v>
      </c>
      <c r="F179" s="86" t="s">
        <v>2128</v>
      </c>
      <c r="G179" s="85" t="s">
        <v>1316</v>
      </c>
      <c r="K179" s="85">
        <v>7</v>
      </c>
      <c r="M179" s="85">
        <v>7</v>
      </c>
    </row>
    <row r="180" spans="1:13">
      <c r="A180" s="88" t="s">
        <v>261</v>
      </c>
      <c r="B180" s="88" t="s">
        <v>2407</v>
      </c>
      <c r="C180" s="86" t="s">
        <v>1874</v>
      </c>
      <c r="D180" s="86" t="s">
        <v>1850</v>
      </c>
      <c r="E180" s="86" t="s">
        <v>1945</v>
      </c>
      <c r="F180" s="86" t="s">
        <v>2129</v>
      </c>
      <c r="G180" s="85" t="s">
        <v>1317</v>
      </c>
      <c r="H180" s="85">
        <v>39</v>
      </c>
      <c r="M180" s="85">
        <v>39</v>
      </c>
    </row>
    <row r="181" spans="1:13">
      <c r="A181" s="88" t="s">
        <v>262</v>
      </c>
      <c r="B181" s="88" t="s">
        <v>2407</v>
      </c>
      <c r="C181" s="86" t="s">
        <v>1874</v>
      </c>
      <c r="D181" s="86" t="s">
        <v>1850</v>
      </c>
      <c r="E181" s="86" t="s">
        <v>1946</v>
      </c>
      <c r="F181" s="86" t="s">
        <v>2130</v>
      </c>
      <c r="G181" s="85" t="s">
        <v>1318</v>
      </c>
      <c r="I181" s="85">
        <v>58</v>
      </c>
      <c r="M181" s="85">
        <v>58</v>
      </c>
    </row>
    <row r="182" spans="1:13">
      <c r="A182" s="88" t="s">
        <v>263</v>
      </c>
      <c r="B182" s="88" t="s">
        <v>2407</v>
      </c>
      <c r="C182" s="86" t="s">
        <v>1874</v>
      </c>
      <c r="D182" s="86" t="s">
        <v>1850</v>
      </c>
      <c r="E182" s="86" t="s">
        <v>1947</v>
      </c>
      <c r="F182" s="86" t="s">
        <v>2131</v>
      </c>
      <c r="G182" s="85" t="s">
        <v>1319</v>
      </c>
      <c r="J182" s="85">
        <v>36</v>
      </c>
      <c r="M182" s="85">
        <v>36</v>
      </c>
    </row>
    <row r="183" spans="1:13">
      <c r="A183" s="88" t="s">
        <v>264</v>
      </c>
      <c r="B183" s="88" t="s">
        <v>2407</v>
      </c>
      <c r="C183" s="86" t="s">
        <v>1874</v>
      </c>
      <c r="D183" s="86" t="s">
        <v>1850</v>
      </c>
      <c r="E183" s="86" t="s">
        <v>1948</v>
      </c>
      <c r="F183" s="86" t="s">
        <v>2132</v>
      </c>
      <c r="G183" s="85" t="s">
        <v>1320</v>
      </c>
      <c r="K183" s="85">
        <v>14</v>
      </c>
      <c r="M183" s="85">
        <v>14</v>
      </c>
    </row>
    <row r="184" spans="1:13">
      <c r="A184" s="88" t="s">
        <v>265</v>
      </c>
      <c r="B184" s="88" t="s">
        <v>2408</v>
      </c>
      <c r="C184" s="86" t="s">
        <v>1877</v>
      </c>
      <c r="D184" s="86" t="s">
        <v>1861</v>
      </c>
      <c r="E184" s="86" t="s">
        <v>1945</v>
      </c>
      <c r="F184" s="86" t="s">
        <v>2133</v>
      </c>
      <c r="G184" s="85" t="s">
        <v>1321</v>
      </c>
      <c r="H184" s="85">
        <v>13</v>
      </c>
      <c r="M184" s="85">
        <v>13</v>
      </c>
    </row>
    <row r="185" spans="1:13">
      <c r="A185" s="88" t="s">
        <v>266</v>
      </c>
      <c r="B185" s="88" t="s">
        <v>2408</v>
      </c>
      <c r="C185" s="86" t="s">
        <v>1877</v>
      </c>
      <c r="D185" s="86" t="s">
        <v>1861</v>
      </c>
      <c r="E185" s="86" t="s">
        <v>1946</v>
      </c>
      <c r="F185" s="86" t="s">
        <v>2134</v>
      </c>
      <c r="G185" s="85" t="s">
        <v>1322</v>
      </c>
      <c r="I185" s="85">
        <v>35</v>
      </c>
      <c r="M185" s="85">
        <v>35</v>
      </c>
    </row>
    <row r="186" spans="1:13">
      <c r="A186" s="88" t="s">
        <v>267</v>
      </c>
      <c r="B186" s="88" t="s">
        <v>2408</v>
      </c>
      <c r="C186" s="86" t="s">
        <v>1877</v>
      </c>
      <c r="D186" s="86" t="s">
        <v>1861</v>
      </c>
      <c r="E186" s="86" t="s">
        <v>1947</v>
      </c>
      <c r="F186" s="86" t="s">
        <v>2135</v>
      </c>
      <c r="G186" s="85" t="s">
        <v>1323</v>
      </c>
      <c r="J186" s="85">
        <v>44</v>
      </c>
      <c r="M186" s="85">
        <v>44</v>
      </c>
    </row>
    <row r="187" spans="1:13">
      <c r="A187" s="88" t="s">
        <v>268</v>
      </c>
      <c r="B187" s="88" t="s">
        <v>2408</v>
      </c>
      <c r="C187" s="86" t="s">
        <v>1877</v>
      </c>
      <c r="D187" s="86" t="s">
        <v>1861</v>
      </c>
      <c r="E187" s="86" t="s">
        <v>1948</v>
      </c>
      <c r="F187" s="86" t="s">
        <v>2136</v>
      </c>
      <c r="G187" s="85" t="s">
        <v>1324</v>
      </c>
      <c r="K187" s="85">
        <v>33</v>
      </c>
      <c r="M187" s="85">
        <v>33</v>
      </c>
    </row>
    <row r="188" spans="1:13">
      <c r="A188" s="88" t="s">
        <v>269</v>
      </c>
      <c r="B188" s="88" t="s">
        <v>2409</v>
      </c>
      <c r="C188" s="86" t="s">
        <v>1877</v>
      </c>
      <c r="D188" s="86" t="s">
        <v>1870</v>
      </c>
      <c r="E188" s="86" t="s">
        <v>1945</v>
      </c>
      <c r="F188" s="86" t="s">
        <v>2137</v>
      </c>
      <c r="G188" s="85" t="s">
        <v>1325</v>
      </c>
      <c r="H188" s="85">
        <v>13</v>
      </c>
      <c r="M188" s="85">
        <v>13</v>
      </c>
    </row>
    <row r="189" spans="1:13">
      <c r="A189" s="88" t="s">
        <v>270</v>
      </c>
      <c r="B189" s="88" t="s">
        <v>2409</v>
      </c>
      <c r="C189" s="86" t="s">
        <v>1877</v>
      </c>
      <c r="D189" s="86" t="s">
        <v>1870</v>
      </c>
      <c r="E189" s="86" t="s">
        <v>1946</v>
      </c>
      <c r="F189" s="86" t="s">
        <v>2138</v>
      </c>
      <c r="G189" s="85" t="s">
        <v>1326</v>
      </c>
      <c r="I189" s="85">
        <v>35</v>
      </c>
      <c r="M189" s="85">
        <v>35</v>
      </c>
    </row>
    <row r="190" spans="1:13">
      <c r="A190" s="88" t="s">
        <v>271</v>
      </c>
      <c r="B190" s="88" t="s">
        <v>2409</v>
      </c>
      <c r="C190" s="86" t="s">
        <v>1877</v>
      </c>
      <c r="D190" s="86" t="s">
        <v>1870</v>
      </c>
      <c r="E190" s="86" t="s">
        <v>1947</v>
      </c>
      <c r="F190" s="86" t="s">
        <v>2139</v>
      </c>
      <c r="G190" s="85" t="s">
        <v>1327</v>
      </c>
      <c r="J190" s="85">
        <v>44</v>
      </c>
      <c r="M190" s="85">
        <v>44</v>
      </c>
    </row>
    <row r="191" spans="1:13">
      <c r="A191" s="88" t="s">
        <v>272</v>
      </c>
      <c r="B191" s="88" t="s">
        <v>2409</v>
      </c>
      <c r="C191" s="86" t="s">
        <v>1877</v>
      </c>
      <c r="D191" s="86" t="s">
        <v>1870</v>
      </c>
      <c r="E191" s="86" t="s">
        <v>1948</v>
      </c>
      <c r="F191" s="86" t="s">
        <v>2140</v>
      </c>
      <c r="G191" s="85" t="s">
        <v>1328</v>
      </c>
      <c r="K191" s="85">
        <v>33</v>
      </c>
      <c r="M191" s="85">
        <v>33</v>
      </c>
    </row>
    <row r="192" spans="1:13">
      <c r="A192" s="88" t="s">
        <v>273</v>
      </c>
      <c r="B192" s="88" t="s">
        <v>2410</v>
      </c>
      <c r="C192" s="86" t="s">
        <v>1877</v>
      </c>
      <c r="D192" s="86" t="s">
        <v>1850</v>
      </c>
      <c r="E192" s="86" t="s">
        <v>1945</v>
      </c>
      <c r="F192" s="86" t="s">
        <v>2141</v>
      </c>
      <c r="G192" s="85" t="s">
        <v>1329</v>
      </c>
      <c r="H192" s="85">
        <v>16</v>
      </c>
      <c r="M192" s="85">
        <v>16</v>
      </c>
    </row>
    <row r="193" spans="1:13">
      <c r="A193" s="88" t="s">
        <v>274</v>
      </c>
      <c r="B193" s="88" t="s">
        <v>2410</v>
      </c>
      <c r="C193" s="86" t="s">
        <v>1877</v>
      </c>
      <c r="D193" s="86" t="s">
        <v>1850</v>
      </c>
      <c r="E193" s="86" t="s">
        <v>1946</v>
      </c>
      <c r="F193" s="86" t="s">
        <v>2142</v>
      </c>
      <c r="G193" s="85" t="s">
        <v>1330</v>
      </c>
      <c r="I193" s="85">
        <v>41</v>
      </c>
      <c r="M193" s="85">
        <v>41</v>
      </c>
    </row>
    <row r="194" spans="1:13">
      <c r="A194" s="88" t="s">
        <v>275</v>
      </c>
      <c r="B194" s="88" t="s">
        <v>2410</v>
      </c>
      <c r="C194" s="86" t="s">
        <v>1877</v>
      </c>
      <c r="D194" s="86" t="s">
        <v>1850</v>
      </c>
      <c r="E194" s="86" t="s">
        <v>1947</v>
      </c>
      <c r="F194" s="86" t="s">
        <v>2143</v>
      </c>
      <c r="G194" s="85" t="s">
        <v>1331</v>
      </c>
      <c r="J194" s="85">
        <v>52</v>
      </c>
      <c r="M194" s="85">
        <v>52</v>
      </c>
    </row>
    <row r="195" spans="1:13">
      <c r="A195" s="88" t="s">
        <v>276</v>
      </c>
      <c r="B195" s="88" t="s">
        <v>2410</v>
      </c>
      <c r="C195" s="86" t="s">
        <v>1877</v>
      </c>
      <c r="D195" s="86" t="s">
        <v>1850</v>
      </c>
      <c r="E195" s="86" t="s">
        <v>1948</v>
      </c>
      <c r="F195" s="86" t="s">
        <v>2144</v>
      </c>
      <c r="G195" s="85" t="s">
        <v>1332</v>
      </c>
      <c r="K195" s="85">
        <v>40</v>
      </c>
      <c r="M195" s="85">
        <v>40</v>
      </c>
    </row>
    <row r="196" spans="1:13">
      <c r="A196" s="88" t="s">
        <v>277</v>
      </c>
      <c r="B196" s="88" t="s">
        <v>2411</v>
      </c>
      <c r="C196" s="86" t="s">
        <v>2531</v>
      </c>
      <c r="D196" s="86" t="s">
        <v>1850</v>
      </c>
      <c r="E196" s="86" t="s">
        <v>1945</v>
      </c>
      <c r="F196" s="86" t="s">
        <v>2145</v>
      </c>
      <c r="G196" s="85" t="s">
        <v>1333</v>
      </c>
      <c r="H196" s="85">
        <v>9</v>
      </c>
      <c r="M196" s="85">
        <v>9</v>
      </c>
    </row>
    <row r="197" spans="1:13">
      <c r="A197" s="88" t="s">
        <v>278</v>
      </c>
      <c r="B197" s="88" t="s">
        <v>2411</v>
      </c>
      <c r="C197" s="86" t="s">
        <v>2531</v>
      </c>
      <c r="D197" s="86" t="s">
        <v>1850</v>
      </c>
      <c r="E197" s="86" t="s">
        <v>1946</v>
      </c>
      <c r="F197" s="86" t="s">
        <v>2146</v>
      </c>
      <c r="G197" s="85" t="s">
        <v>1334</v>
      </c>
      <c r="I197" s="85">
        <v>26</v>
      </c>
      <c r="M197" s="85">
        <v>26</v>
      </c>
    </row>
    <row r="198" spans="1:13">
      <c r="A198" s="88" t="s">
        <v>279</v>
      </c>
      <c r="B198" s="88" t="s">
        <v>2411</v>
      </c>
      <c r="C198" s="86" t="s">
        <v>2531</v>
      </c>
      <c r="D198" s="86" t="s">
        <v>1850</v>
      </c>
      <c r="E198" s="86" t="s">
        <v>1947</v>
      </c>
      <c r="F198" s="86" t="s">
        <v>2147</v>
      </c>
      <c r="G198" s="85" t="s">
        <v>1335</v>
      </c>
      <c r="J198" s="85">
        <v>33</v>
      </c>
      <c r="M198" s="85">
        <v>33</v>
      </c>
    </row>
    <row r="199" spans="1:13">
      <c r="A199" s="88" t="s">
        <v>280</v>
      </c>
      <c r="B199" s="88" t="s">
        <v>2411</v>
      </c>
      <c r="C199" s="86" t="s">
        <v>2531</v>
      </c>
      <c r="D199" s="86" t="s">
        <v>1850</v>
      </c>
      <c r="E199" s="86" t="s">
        <v>1948</v>
      </c>
      <c r="F199" s="86" t="s">
        <v>2148</v>
      </c>
      <c r="G199" s="85" t="s">
        <v>1336</v>
      </c>
      <c r="K199" s="85">
        <v>27</v>
      </c>
      <c r="M199" s="85">
        <v>27</v>
      </c>
    </row>
    <row r="200" spans="1:13">
      <c r="A200" s="88" t="s">
        <v>281</v>
      </c>
      <c r="B200" s="88" t="s">
        <v>2412</v>
      </c>
      <c r="C200" s="86" t="s">
        <v>2531</v>
      </c>
      <c r="D200" s="86" t="s">
        <v>1861</v>
      </c>
      <c r="E200" s="86" t="s">
        <v>1945</v>
      </c>
      <c r="F200" s="86" t="s">
        <v>2149</v>
      </c>
      <c r="G200" s="85" t="s">
        <v>1337</v>
      </c>
      <c r="H200" s="85">
        <v>9</v>
      </c>
      <c r="M200" s="85">
        <v>9</v>
      </c>
    </row>
    <row r="201" spans="1:13">
      <c r="A201" s="88" t="s">
        <v>282</v>
      </c>
      <c r="B201" s="88" t="s">
        <v>2412</v>
      </c>
      <c r="C201" s="86" t="s">
        <v>2531</v>
      </c>
      <c r="D201" s="86" t="s">
        <v>1861</v>
      </c>
      <c r="E201" s="86" t="s">
        <v>1946</v>
      </c>
      <c r="F201" s="86" t="s">
        <v>2150</v>
      </c>
      <c r="G201" s="85" t="s">
        <v>1338</v>
      </c>
      <c r="I201" s="85">
        <v>26</v>
      </c>
      <c r="M201" s="85">
        <v>26</v>
      </c>
    </row>
    <row r="202" spans="1:13">
      <c r="A202" s="88" t="s">
        <v>283</v>
      </c>
      <c r="B202" s="88" t="s">
        <v>2412</v>
      </c>
      <c r="C202" s="86" t="s">
        <v>2531</v>
      </c>
      <c r="D202" s="86" t="s">
        <v>1861</v>
      </c>
      <c r="E202" s="86" t="s">
        <v>1947</v>
      </c>
      <c r="F202" s="86" t="s">
        <v>2151</v>
      </c>
      <c r="G202" s="85" t="s">
        <v>1339</v>
      </c>
      <c r="J202" s="85">
        <v>33</v>
      </c>
      <c r="M202" s="85">
        <v>33</v>
      </c>
    </row>
    <row r="203" spans="1:13">
      <c r="A203" s="88" t="s">
        <v>284</v>
      </c>
      <c r="B203" s="88" t="s">
        <v>2412</v>
      </c>
      <c r="C203" s="86" t="s">
        <v>2531</v>
      </c>
      <c r="D203" s="86" t="s">
        <v>1861</v>
      </c>
      <c r="E203" s="86" t="s">
        <v>1948</v>
      </c>
      <c r="F203" s="86" t="s">
        <v>2152</v>
      </c>
      <c r="G203" s="85" t="s">
        <v>1340</v>
      </c>
      <c r="K203" s="85">
        <v>27</v>
      </c>
      <c r="M203" s="85">
        <v>27</v>
      </c>
    </row>
    <row r="204" spans="1:13">
      <c r="A204" s="88" t="s">
        <v>285</v>
      </c>
      <c r="B204" s="88" t="s">
        <v>2413</v>
      </c>
      <c r="C204" s="86" t="s">
        <v>2531</v>
      </c>
      <c r="D204" s="86" t="s">
        <v>1869</v>
      </c>
      <c r="E204" s="86" t="s">
        <v>1945</v>
      </c>
      <c r="F204" s="86" t="s">
        <v>2153</v>
      </c>
      <c r="G204" s="85" t="s">
        <v>1341</v>
      </c>
      <c r="H204" s="85">
        <v>9</v>
      </c>
      <c r="M204" s="85">
        <v>9</v>
      </c>
    </row>
    <row r="205" spans="1:13">
      <c r="A205" s="88" t="s">
        <v>286</v>
      </c>
      <c r="B205" s="88" t="s">
        <v>2413</v>
      </c>
      <c r="C205" s="86" t="s">
        <v>2531</v>
      </c>
      <c r="D205" s="86" t="s">
        <v>1869</v>
      </c>
      <c r="E205" s="86" t="s">
        <v>1946</v>
      </c>
      <c r="F205" s="86" t="s">
        <v>2154</v>
      </c>
      <c r="G205" s="85" t="s">
        <v>1342</v>
      </c>
      <c r="I205" s="85">
        <v>26</v>
      </c>
      <c r="M205" s="85">
        <v>26</v>
      </c>
    </row>
    <row r="206" spans="1:13">
      <c r="A206" s="88" t="s">
        <v>287</v>
      </c>
      <c r="B206" s="88" t="s">
        <v>2413</v>
      </c>
      <c r="C206" s="86" t="s">
        <v>2531</v>
      </c>
      <c r="D206" s="86" t="s">
        <v>1869</v>
      </c>
      <c r="E206" s="86" t="s">
        <v>1947</v>
      </c>
      <c r="F206" s="86" t="s">
        <v>2155</v>
      </c>
      <c r="G206" s="85" t="s">
        <v>1343</v>
      </c>
      <c r="J206" s="85">
        <v>33</v>
      </c>
      <c r="M206" s="85">
        <v>33</v>
      </c>
    </row>
    <row r="207" spans="1:13">
      <c r="A207" s="88" t="s">
        <v>288</v>
      </c>
      <c r="B207" s="88" t="s">
        <v>2413</v>
      </c>
      <c r="C207" s="86" t="s">
        <v>2531</v>
      </c>
      <c r="D207" s="86" t="s">
        <v>1869</v>
      </c>
      <c r="E207" s="86" t="s">
        <v>1948</v>
      </c>
      <c r="F207" s="86" t="s">
        <v>2156</v>
      </c>
      <c r="G207" s="85" t="s">
        <v>1344</v>
      </c>
      <c r="K207" s="85">
        <v>27</v>
      </c>
      <c r="M207" s="85">
        <v>27</v>
      </c>
    </row>
    <row r="208" spans="1:13">
      <c r="A208" s="88" t="s">
        <v>289</v>
      </c>
      <c r="B208" s="88" t="s">
        <v>2414</v>
      </c>
      <c r="C208" s="86" t="s">
        <v>2531</v>
      </c>
      <c r="D208" s="86" t="s">
        <v>1853</v>
      </c>
      <c r="E208" s="86" t="s">
        <v>1945</v>
      </c>
      <c r="F208" s="86" t="s">
        <v>2157</v>
      </c>
      <c r="G208" s="85" t="s">
        <v>1345</v>
      </c>
      <c r="H208" s="85">
        <v>9</v>
      </c>
      <c r="M208" s="85">
        <v>9</v>
      </c>
    </row>
    <row r="209" spans="1:13">
      <c r="A209" s="88" t="s">
        <v>290</v>
      </c>
      <c r="B209" s="88" t="s">
        <v>2414</v>
      </c>
      <c r="C209" s="86" t="s">
        <v>2531</v>
      </c>
      <c r="D209" s="86" t="s">
        <v>1853</v>
      </c>
      <c r="E209" s="86" t="s">
        <v>1946</v>
      </c>
      <c r="F209" s="86" t="s">
        <v>2158</v>
      </c>
      <c r="G209" s="85" t="s">
        <v>1346</v>
      </c>
      <c r="I209" s="85">
        <v>26</v>
      </c>
      <c r="M209" s="85">
        <v>26</v>
      </c>
    </row>
    <row r="210" spans="1:13">
      <c r="A210" s="88" t="s">
        <v>291</v>
      </c>
      <c r="B210" s="88" t="s">
        <v>2414</v>
      </c>
      <c r="C210" s="86" t="s">
        <v>2531</v>
      </c>
      <c r="D210" s="86" t="s">
        <v>1853</v>
      </c>
      <c r="E210" s="86" t="s">
        <v>1947</v>
      </c>
      <c r="F210" s="86" t="s">
        <v>2159</v>
      </c>
      <c r="G210" s="85" t="s">
        <v>1347</v>
      </c>
      <c r="J210" s="85">
        <v>33</v>
      </c>
      <c r="M210" s="85">
        <v>33</v>
      </c>
    </row>
    <row r="211" spans="1:13">
      <c r="A211" s="88" t="s">
        <v>292</v>
      </c>
      <c r="B211" s="88" t="s">
        <v>2414</v>
      </c>
      <c r="C211" s="86" t="s">
        <v>2531</v>
      </c>
      <c r="D211" s="86" t="s">
        <v>1853</v>
      </c>
      <c r="E211" s="86" t="s">
        <v>1948</v>
      </c>
      <c r="F211" s="86" t="s">
        <v>2160</v>
      </c>
      <c r="G211" s="85" t="s">
        <v>1348</v>
      </c>
      <c r="K211" s="85">
        <v>27</v>
      </c>
      <c r="M211" s="85">
        <v>27</v>
      </c>
    </row>
    <row r="212" spans="1:13">
      <c r="A212" s="88" t="s">
        <v>293</v>
      </c>
      <c r="B212" s="88" t="s">
        <v>2415</v>
      </c>
      <c r="C212" s="86" t="s">
        <v>1882</v>
      </c>
      <c r="D212" s="86" t="s">
        <v>1880</v>
      </c>
      <c r="E212" s="86" t="s">
        <v>1945</v>
      </c>
      <c r="F212" s="86" t="s">
        <v>2161</v>
      </c>
      <c r="G212" s="85" t="s">
        <v>1349</v>
      </c>
      <c r="H212" s="85">
        <v>16</v>
      </c>
      <c r="M212" s="85">
        <v>16</v>
      </c>
    </row>
    <row r="213" spans="1:13">
      <c r="A213" s="88" t="s">
        <v>294</v>
      </c>
      <c r="B213" s="88" t="s">
        <v>2415</v>
      </c>
      <c r="C213" s="86" t="s">
        <v>1882</v>
      </c>
      <c r="D213" s="86" t="s">
        <v>1880</v>
      </c>
      <c r="E213" s="86" t="s">
        <v>1946</v>
      </c>
      <c r="F213" s="86" t="s">
        <v>2162</v>
      </c>
      <c r="G213" s="85" t="s">
        <v>1350</v>
      </c>
      <c r="I213" s="85">
        <v>41</v>
      </c>
      <c r="M213" s="85">
        <v>41</v>
      </c>
    </row>
    <row r="214" spans="1:13">
      <c r="A214" s="88" t="s">
        <v>295</v>
      </c>
      <c r="B214" s="88" t="s">
        <v>2415</v>
      </c>
      <c r="C214" s="86" t="s">
        <v>1882</v>
      </c>
      <c r="D214" s="86" t="s">
        <v>1880</v>
      </c>
      <c r="E214" s="86" t="s">
        <v>1947</v>
      </c>
      <c r="F214" s="86" t="s">
        <v>2163</v>
      </c>
      <c r="G214" s="85" t="s">
        <v>1351</v>
      </c>
      <c r="J214" s="85">
        <v>52</v>
      </c>
      <c r="M214" s="85">
        <v>52</v>
      </c>
    </row>
    <row r="215" spans="1:13">
      <c r="A215" s="88" t="s">
        <v>296</v>
      </c>
      <c r="B215" s="88" t="s">
        <v>2415</v>
      </c>
      <c r="C215" s="86" t="s">
        <v>1882</v>
      </c>
      <c r="D215" s="86" t="s">
        <v>1880</v>
      </c>
      <c r="E215" s="86" t="s">
        <v>1948</v>
      </c>
      <c r="F215" s="86" t="s">
        <v>2164</v>
      </c>
      <c r="G215" s="85" t="s">
        <v>1352</v>
      </c>
      <c r="K215" s="85">
        <v>40</v>
      </c>
      <c r="M215" s="85">
        <v>40</v>
      </c>
    </row>
    <row r="216" spans="1:13">
      <c r="A216" s="88" t="s">
        <v>297</v>
      </c>
      <c r="B216" s="88" t="s">
        <v>2415</v>
      </c>
      <c r="C216" s="86" t="s">
        <v>1882</v>
      </c>
      <c r="D216" s="86" t="s">
        <v>1880</v>
      </c>
      <c r="E216" s="86" t="s">
        <v>1949</v>
      </c>
      <c r="F216" s="86" t="s">
        <v>2165</v>
      </c>
      <c r="G216" s="85" t="s">
        <v>1353</v>
      </c>
      <c r="L216" s="85">
        <v>8</v>
      </c>
      <c r="M216" s="85">
        <v>8</v>
      </c>
    </row>
    <row r="217" spans="1:13">
      <c r="A217" s="88" t="s">
        <v>298</v>
      </c>
      <c r="B217" s="88" t="s">
        <v>2416</v>
      </c>
      <c r="C217" s="86" t="s">
        <v>1882</v>
      </c>
      <c r="D217" s="86" t="s">
        <v>1850</v>
      </c>
      <c r="E217" s="86" t="s">
        <v>1945</v>
      </c>
      <c r="F217" s="86" t="s">
        <v>2166</v>
      </c>
      <c r="G217" s="85" t="s">
        <v>1354</v>
      </c>
      <c r="H217" s="85">
        <v>40</v>
      </c>
      <c r="M217" s="85">
        <v>40</v>
      </c>
    </row>
    <row r="218" spans="1:13">
      <c r="A218" s="88" t="s">
        <v>299</v>
      </c>
      <c r="B218" s="88" t="s">
        <v>2416</v>
      </c>
      <c r="C218" s="86" t="s">
        <v>1882</v>
      </c>
      <c r="D218" s="86" t="s">
        <v>1850</v>
      </c>
      <c r="E218" s="86" t="s">
        <v>1946</v>
      </c>
      <c r="F218" s="86" t="s">
        <v>2167</v>
      </c>
      <c r="G218" s="85" t="s">
        <v>1355</v>
      </c>
      <c r="I218" s="85">
        <v>107</v>
      </c>
      <c r="M218" s="85">
        <v>107</v>
      </c>
    </row>
    <row r="219" spans="1:13">
      <c r="A219" s="88" t="s">
        <v>300</v>
      </c>
      <c r="B219" s="88" t="s">
        <v>2416</v>
      </c>
      <c r="C219" s="86" t="s">
        <v>1882</v>
      </c>
      <c r="D219" s="86" t="s">
        <v>1850</v>
      </c>
      <c r="E219" s="86" t="s">
        <v>1947</v>
      </c>
      <c r="F219" s="86" t="s">
        <v>2168</v>
      </c>
      <c r="G219" s="85" t="s">
        <v>1356</v>
      </c>
      <c r="J219" s="85">
        <v>143</v>
      </c>
      <c r="M219" s="85">
        <v>143</v>
      </c>
    </row>
    <row r="220" spans="1:13">
      <c r="A220" s="88" t="s">
        <v>301</v>
      </c>
      <c r="B220" s="88" t="s">
        <v>2416</v>
      </c>
      <c r="C220" s="86" t="s">
        <v>1882</v>
      </c>
      <c r="D220" s="86" t="s">
        <v>1850</v>
      </c>
      <c r="E220" s="86" t="s">
        <v>1948</v>
      </c>
      <c r="F220" s="86" t="s">
        <v>2169</v>
      </c>
      <c r="G220" s="85" t="s">
        <v>1357</v>
      </c>
      <c r="K220" s="85">
        <v>105</v>
      </c>
      <c r="M220" s="85">
        <v>105</v>
      </c>
    </row>
    <row r="221" spans="1:13">
      <c r="A221" s="88" t="s">
        <v>302</v>
      </c>
      <c r="B221" s="88" t="s">
        <v>2416</v>
      </c>
      <c r="C221" s="86" t="s">
        <v>1882</v>
      </c>
      <c r="D221" s="86" t="s">
        <v>1850</v>
      </c>
      <c r="E221" s="86" t="s">
        <v>1949</v>
      </c>
      <c r="F221" s="86" t="s">
        <v>2170</v>
      </c>
      <c r="G221" s="85" t="s">
        <v>1358</v>
      </c>
      <c r="L221" s="85">
        <v>27</v>
      </c>
      <c r="M221" s="85">
        <v>27</v>
      </c>
    </row>
    <row r="222" spans="1:13">
      <c r="A222" s="88" t="s">
        <v>303</v>
      </c>
      <c r="B222" s="88" t="s">
        <v>2417</v>
      </c>
      <c r="C222" s="86" t="s">
        <v>1882</v>
      </c>
      <c r="D222" s="86" t="s">
        <v>1853</v>
      </c>
      <c r="E222" s="86" t="s">
        <v>1945</v>
      </c>
      <c r="F222" s="86" t="s">
        <v>2171</v>
      </c>
      <c r="G222" s="85" t="s">
        <v>1359</v>
      </c>
      <c r="H222" s="85">
        <v>29</v>
      </c>
      <c r="M222" s="85">
        <v>29</v>
      </c>
    </row>
    <row r="223" spans="1:13">
      <c r="A223" s="88" t="s">
        <v>304</v>
      </c>
      <c r="B223" s="88" t="s">
        <v>2417</v>
      </c>
      <c r="C223" s="86" t="s">
        <v>1882</v>
      </c>
      <c r="D223" s="86" t="s">
        <v>1853</v>
      </c>
      <c r="E223" s="86" t="s">
        <v>1946</v>
      </c>
      <c r="F223" s="86" t="s">
        <v>2172</v>
      </c>
      <c r="G223" s="85" t="s">
        <v>1360</v>
      </c>
      <c r="I223" s="85">
        <v>81</v>
      </c>
      <c r="M223" s="85">
        <v>81</v>
      </c>
    </row>
    <row r="224" spans="1:13">
      <c r="A224" s="88" t="s">
        <v>305</v>
      </c>
      <c r="B224" s="88" t="s">
        <v>2417</v>
      </c>
      <c r="C224" s="86" t="s">
        <v>1882</v>
      </c>
      <c r="D224" s="86" t="s">
        <v>1853</v>
      </c>
      <c r="E224" s="86" t="s">
        <v>1947</v>
      </c>
      <c r="F224" s="86" t="s">
        <v>2173</v>
      </c>
      <c r="G224" s="85" t="s">
        <v>1361</v>
      </c>
      <c r="J224" s="85">
        <v>106</v>
      </c>
      <c r="M224" s="85">
        <v>106</v>
      </c>
    </row>
    <row r="225" spans="1:13">
      <c r="A225" s="88" t="s">
        <v>306</v>
      </c>
      <c r="B225" s="88" t="s">
        <v>2417</v>
      </c>
      <c r="C225" s="86" t="s">
        <v>1882</v>
      </c>
      <c r="D225" s="86" t="s">
        <v>1853</v>
      </c>
      <c r="E225" s="86" t="s">
        <v>1948</v>
      </c>
      <c r="F225" s="86" t="s">
        <v>2174</v>
      </c>
      <c r="G225" s="85" t="s">
        <v>1362</v>
      </c>
      <c r="K225" s="85">
        <v>78</v>
      </c>
      <c r="M225" s="85">
        <v>78</v>
      </c>
    </row>
    <row r="226" spans="1:13">
      <c r="A226" s="88" t="s">
        <v>307</v>
      </c>
      <c r="B226" s="88" t="s">
        <v>2417</v>
      </c>
      <c r="C226" s="86" t="s">
        <v>1882</v>
      </c>
      <c r="D226" s="86" t="s">
        <v>1853</v>
      </c>
      <c r="E226" s="86" t="s">
        <v>1949</v>
      </c>
      <c r="F226" s="86" t="s">
        <v>2175</v>
      </c>
      <c r="G226" s="85" t="s">
        <v>1363</v>
      </c>
      <c r="L226" s="85">
        <v>15</v>
      </c>
      <c r="M226" s="85">
        <v>15</v>
      </c>
    </row>
    <row r="227" spans="1:13">
      <c r="A227" s="88" t="s">
        <v>308</v>
      </c>
      <c r="B227" s="88" t="s">
        <v>2418</v>
      </c>
      <c r="C227" s="86" t="s">
        <v>1882</v>
      </c>
      <c r="D227" s="86" t="s">
        <v>1881</v>
      </c>
      <c r="E227" s="86" t="s">
        <v>1945</v>
      </c>
      <c r="F227" s="86" t="s">
        <v>2176</v>
      </c>
      <c r="G227" s="85" t="s">
        <v>1364</v>
      </c>
      <c r="H227" s="85">
        <v>16</v>
      </c>
      <c r="M227" s="85">
        <v>16</v>
      </c>
    </row>
    <row r="228" spans="1:13">
      <c r="A228" s="88" t="s">
        <v>309</v>
      </c>
      <c r="B228" s="88" t="s">
        <v>2418</v>
      </c>
      <c r="C228" s="86" t="s">
        <v>1882</v>
      </c>
      <c r="D228" s="86" t="s">
        <v>1881</v>
      </c>
      <c r="E228" s="86" t="s">
        <v>1946</v>
      </c>
      <c r="F228" s="86" t="s">
        <v>2177</v>
      </c>
      <c r="G228" s="85" t="s">
        <v>1365</v>
      </c>
      <c r="I228" s="85">
        <v>41</v>
      </c>
      <c r="M228" s="85">
        <v>41</v>
      </c>
    </row>
    <row r="229" spans="1:13">
      <c r="A229" s="88" t="s">
        <v>310</v>
      </c>
      <c r="B229" s="88" t="s">
        <v>2418</v>
      </c>
      <c r="C229" s="86" t="s">
        <v>1882</v>
      </c>
      <c r="D229" s="86" t="s">
        <v>1881</v>
      </c>
      <c r="E229" s="86" t="s">
        <v>1947</v>
      </c>
      <c r="F229" s="86" t="s">
        <v>2178</v>
      </c>
      <c r="G229" s="85" t="s">
        <v>1366</v>
      </c>
      <c r="J229" s="85">
        <v>52</v>
      </c>
      <c r="M229" s="85">
        <v>52</v>
      </c>
    </row>
    <row r="230" spans="1:13">
      <c r="A230" s="88" t="s">
        <v>311</v>
      </c>
      <c r="B230" s="88" t="s">
        <v>2418</v>
      </c>
      <c r="C230" s="86" t="s">
        <v>1882</v>
      </c>
      <c r="D230" s="86" t="s">
        <v>1881</v>
      </c>
      <c r="E230" s="86" t="s">
        <v>1948</v>
      </c>
      <c r="F230" s="86" t="s">
        <v>2179</v>
      </c>
      <c r="G230" s="85" t="s">
        <v>1367</v>
      </c>
      <c r="K230" s="85">
        <v>40</v>
      </c>
      <c r="M230" s="85">
        <v>40</v>
      </c>
    </row>
    <row r="231" spans="1:13">
      <c r="A231" s="88" t="s">
        <v>312</v>
      </c>
      <c r="B231" s="88" t="s">
        <v>2418</v>
      </c>
      <c r="C231" s="86" t="s">
        <v>1882</v>
      </c>
      <c r="D231" s="86" t="s">
        <v>1881</v>
      </c>
      <c r="E231" s="86" t="s">
        <v>1949</v>
      </c>
      <c r="F231" s="86" t="s">
        <v>2180</v>
      </c>
      <c r="G231" s="85" t="s">
        <v>1368</v>
      </c>
      <c r="L231" s="85">
        <v>10</v>
      </c>
      <c r="M231" s="85">
        <v>10</v>
      </c>
    </row>
    <row r="232" spans="1:13">
      <c r="A232" s="88" t="s">
        <v>313</v>
      </c>
      <c r="B232" s="88" t="s">
        <v>2419</v>
      </c>
      <c r="C232" s="86" t="s">
        <v>1882</v>
      </c>
      <c r="D232" s="86" t="s">
        <v>1861</v>
      </c>
      <c r="E232" s="86" t="s">
        <v>1945</v>
      </c>
      <c r="F232" s="86" t="s">
        <v>2181</v>
      </c>
      <c r="G232" s="85" t="s">
        <v>1369</v>
      </c>
      <c r="H232" s="85">
        <v>16</v>
      </c>
      <c r="M232" s="85">
        <v>16</v>
      </c>
    </row>
    <row r="233" spans="1:13">
      <c r="A233" s="88" t="s">
        <v>314</v>
      </c>
      <c r="B233" s="88" t="s">
        <v>2419</v>
      </c>
      <c r="C233" s="86" t="s">
        <v>1882</v>
      </c>
      <c r="D233" s="86" t="s">
        <v>1861</v>
      </c>
      <c r="E233" s="86" t="s">
        <v>1946</v>
      </c>
      <c r="F233" s="86" t="s">
        <v>2182</v>
      </c>
      <c r="G233" s="85" t="s">
        <v>1370</v>
      </c>
      <c r="I233" s="85">
        <v>41</v>
      </c>
      <c r="M233" s="85">
        <v>41</v>
      </c>
    </row>
    <row r="234" spans="1:13">
      <c r="A234" s="88" t="s">
        <v>315</v>
      </c>
      <c r="B234" s="88" t="s">
        <v>2419</v>
      </c>
      <c r="C234" s="86" t="s">
        <v>1882</v>
      </c>
      <c r="D234" s="86" t="s">
        <v>1861</v>
      </c>
      <c r="E234" s="86" t="s">
        <v>1947</v>
      </c>
      <c r="F234" s="86" t="s">
        <v>2183</v>
      </c>
      <c r="G234" s="85" t="s">
        <v>1371</v>
      </c>
      <c r="J234" s="85">
        <v>52</v>
      </c>
      <c r="M234" s="85">
        <v>52</v>
      </c>
    </row>
    <row r="235" spans="1:13">
      <c r="A235" s="88" t="s">
        <v>316</v>
      </c>
      <c r="B235" s="88" t="s">
        <v>2419</v>
      </c>
      <c r="C235" s="86" t="s">
        <v>1882</v>
      </c>
      <c r="D235" s="86" t="s">
        <v>1861</v>
      </c>
      <c r="E235" s="86" t="s">
        <v>1948</v>
      </c>
      <c r="F235" s="86" t="s">
        <v>2184</v>
      </c>
      <c r="G235" s="85" t="s">
        <v>1372</v>
      </c>
      <c r="K235" s="85">
        <v>40</v>
      </c>
      <c r="M235" s="85">
        <v>40</v>
      </c>
    </row>
    <row r="236" spans="1:13">
      <c r="A236" s="88" t="s">
        <v>317</v>
      </c>
      <c r="B236" s="88" t="s">
        <v>2419</v>
      </c>
      <c r="C236" s="86" t="s">
        <v>1882</v>
      </c>
      <c r="D236" s="86" t="s">
        <v>1861</v>
      </c>
      <c r="E236" s="86" t="s">
        <v>1949</v>
      </c>
      <c r="F236" s="86" t="s">
        <v>2185</v>
      </c>
      <c r="G236" s="85" t="s">
        <v>1373</v>
      </c>
      <c r="L236" s="85">
        <v>10</v>
      </c>
      <c r="M236" s="85">
        <v>10</v>
      </c>
    </row>
    <row r="237" spans="1:13">
      <c r="A237" s="88" t="s">
        <v>318</v>
      </c>
      <c r="B237" s="88" t="s">
        <v>2420</v>
      </c>
      <c r="C237" s="86" t="s">
        <v>1882</v>
      </c>
      <c r="D237" s="86" t="s">
        <v>1869</v>
      </c>
      <c r="E237" s="86" t="s">
        <v>1945</v>
      </c>
      <c r="F237" s="86" t="s">
        <v>2186</v>
      </c>
      <c r="G237" s="85" t="s">
        <v>1374</v>
      </c>
      <c r="H237" s="85">
        <v>36</v>
      </c>
      <c r="M237" s="85">
        <v>36</v>
      </c>
    </row>
    <row r="238" spans="1:13">
      <c r="A238" s="88" t="s">
        <v>319</v>
      </c>
      <c r="B238" s="88" t="s">
        <v>2420</v>
      </c>
      <c r="C238" s="86" t="s">
        <v>1882</v>
      </c>
      <c r="D238" s="86" t="s">
        <v>1869</v>
      </c>
      <c r="E238" s="86" t="s">
        <v>1946</v>
      </c>
      <c r="F238" s="86" t="s">
        <v>2187</v>
      </c>
      <c r="G238" s="85" t="s">
        <v>1375</v>
      </c>
      <c r="I238" s="85">
        <v>94</v>
      </c>
      <c r="M238" s="85">
        <v>94</v>
      </c>
    </row>
    <row r="239" spans="1:13">
      <c r="A239" s="88" t="s">
        <v>320</v>
      </c>
      <c r="B239" s="88" t="s">
        <v>2420</v>
      </c>
      <c r="C239" s="86" t="s">
        <v>1882</v>
      </c>
      <c r="D239" s="86" t="s">
        <v>1869</v>
      </c>
      <c r="E239" s="86" t="s">
        <v>1947</v>
      </c>
      <c r="F239" s="86" t="s">
        <v>2188</v>
      </c>
      <c r="G239" s="85" t="s">
        <v>1376</v>
      </c>
      <c r="J239" s="85">
        <v>126</v>
      </c>
      <c r="M239" s="85">
        <v>126</v>
      </c>
    </row>
    <row r="240" spans="1:13">
      <c r="A240" s="88" t="s">
        <v>321</v>
      </c>
      <c r="B240" s="88" t="s">
        <v>2420</v>
      </c>
      <c r="C240" s="86" t="s">
        <v>1882</v>
      </c>
      <c r="D240" s="86" t="s">
        <v>1869</v>
      </c>
      <c r="E240" s="86" t="s">
        <v>1948</v>
      </c>
      <c r="F240" s="86" t="s">
        <v>2189</v>
      </c>
      <c r="G240" s="85" t="s">
        <v>1377</v>
      </c>
      <c r="K240" s="85">
        <v>92</v>
      </c>
      <c r="M240" s="85">
        <v>92</v>
      </c>
    </row>
    <row r="241" spans="1:13">
      <c r="A241" s="88" t="s">
        <v>322</v>
      </c>
      <c r="B241" s="88" t="s">
        <v>2420</v>
      </c>
      <c r="C241" s="86" t="s">
        <v>1882</v>
      </c>
      <c r="D241" s="86" t="s">
        <v>1869</v>
      </c>
      <c r="E241" s="86" t="s">
        <v>1949</v>
      </c>
      <c r="F241" s="86" t="s">
        <v>2190</v>
      </c>
      <c r="G241" s="85" t="s">
        <v>1378</v>
      </c>
      <c r="L241" s="85">
        <v>20</v>
      </c>
      <c r="M241" s="85">
        <v>20</v>
      </c>
    </row>
    <row r="242" spans="1:13">
      <c r="A242" s="88" t="s">
        <v>323</v>
      </c>
      <c r="B242" s="88" t="s">
        <v>2421</v>
      </c>
      <c r="C242" s="86" t="s">
        <v>2532</v>
      </c>
      <c r="D242" s="86" t="s">
        <v>1885</v>
      </c>
      <c r="E242" s="86" t="s">
        <v>1945</v>
      </c>
      <c r="F242" s="86" t="s">
        <v>2191</v>
      </c>
      <c r="G242" s="85" t="s">
        <v>1379</v>
      </c>
      <c r="H242" s="85">
        <v>16</v>
      </c>
      <c r="M242" s="85">
        <v>16</v>
      </c>
    </row>
    <row r="243" spans="1:13">
      <c r="A243" s="88" t="s">
        <v>324</v>
      </c>
      <c r="B243" s="88" t="s">
        <v>2421</v>
      </c>
      <c r="C243" s="86" t="s">
        <v>2532</v>
      </c>
      <c r="D243" s="86" t="s">
        <v>1885</v>
      </c>
      <c r="E243" s="86" t="s">
        <v>1946</v>
      </c>
      <c r="F243" s="86" t="s">
        <v>2192</v>
      </c>
      <c r="G243" s="85" t="s">
        <v>1380</v>
      </c>
      <c r="I243" s="85">
        <v>44</v>
      </c>
      <c r="M243" s="85">
        <v>44</v>
      </c>
    </row>
    <row r="244" spans="1:13">
      <c r="A244" s="88" t="s">
        <v>325</v>
      </c>
      <c r="B244" s="88" t="s">
        <v>2421</v>
      </c>
      <c r="C244" s="86" t="s">
        <v>2532</v>
      </c>
      <c r="D244" s="86" t="s">
        <v>1885</v>
      </c>
      <c r="E244" s="86" t="s">
        <v>1947</v>
      </c>
      <c r="F244" s="86" t="s">
        <v>2193</v>
      </c>
      <c r="G244" s="85" t="s">
        <v>1381</v>
      </c>
      <c r="J244" s="85">
        <v>52</v>
      </c>
      <c r="M244" s="85">
        <v>52</v>
      </c>
    </row>
    <row r="245" spans="1:13">
      <c r="A245" s="88" t="s">
        <v>326</v>
      </c>
      <c r="B245" s="88" t="s">
        <v>2421</v>
      </c>
      <c r="C245" s="86" t="s">
        <v>2532</v>
      </c>
      <c r="D245" s="86" t="s">
        <v>1885</v>
      </c>
      <c r="E245" s="86" t="s">
        <v>1948</v>
      </c>
      <c r="F245" s="86" t="s">
        <v>2194</v>
      </c>
      <c r="G245" s="85" t="s">
        <v>1382</v>
      </c>
      <c r="K245" s="85">
        <v>36</v>
      </c>
      <c r="M245" s="85">
        <v>36</v>
      </c>
    </row>
    <row r="246" spans="1:13">
      <c r="A246" s="88" t="s">
        <v>327</v>
      </c>
      <c r="B246" s="88" t="s">
        <v>2422</v>
      </c>
      <c r="C246" s="86" t="s">
        <v>2532</v>
      </c>
      <c r="D246" s="86" t="s">
        <v>1886</v>
      </c>
      <c r="E246" s="86" t="s">
        <v>1945</v>
      </c>
      <c r="F246" s="86" t="s">
        <v>2195</v>
      </c>
      <c r="G246" s="85" t="s">
        <v>1383</v>
      </c>
      <c r="H246" s="85">
        <v>20</v>
      </c>
      <c r="M246" s="85">
        <v>20</v>
      </c>
    </row>
    <row r="247" spans="1:13">
      <c r="A247" s="88" t="s">
        <v>328</v>
      </c>
      <c r="B247" s="88" t="s">
        <v>2422</v>
      </c>
      <c r="C247" s="86" t="s">
        <v>2532</v>
      </c>
      <c r="D247" s="86" t="s">
        <v>1886</v>
      </c>
      <c r="E247" s="86" t="s">
        <v>1946</v>
      </c>
      <c r="F247" s="86" t="s">
        <v>2196</v>
      </c>
      <c r="G247" s="85" t="s">
        <v>1384</v>
      </c>
      <c r="I247" s="85">
        <v>59</v>
      </c>
      <c r="M247" s="85">
        <v>59</v>
      </c>
    </row>
    <row r="248" spans="1:13">
      <c r="A248" s="88" t="s">
        <v>329</v>
      </c>
      <c r="B248" s="88" t="s">
        <v>2422</v>
      </c>
      <c r="C248" s="86" t="s">
        <v>2532</v>
      </c>
      <c r="D248" s="86" t="s">
        <v>1886</v>
      </c>
      <c r="E248" s="86" t="s">
        <v>1947</v>
      </c>
      <c r="F248" s="86" t="s">
        <v>2197</v>
      </c>
      <c r="G248" s="85" t="s">
        <v>1385</v>
      </c>
      <c r="J248" s="85">
        <v>71</v>
      </c>
      <c r="M248" s="85">
        <v>71</v>
      </c>
    </row>
    <row r="249" spans="1:13">
      <c r="A249" s="88" t="s">
        <v>330</v>
      </c>
      <c r="B249" s="88" t="s">
        <v>2422</v>
      </c>
      <c r="C249" s="86" t="s">
        <v>2532</v>
      </c>
      <c r="D249" s="86" t="s">
        <v>1886</v>
      </c>
      <c r="E249" s="86" t="s">
        <v>1948</v>
      </c>
      <c r="F249" s="86" t="s">
        <v>2198</v>
      </c>
      <c r="G249" s="85" t="s">
        <v>1386</v>
      </c>
      <c r="K249" s="85">
        <v>49</v>
      </c>
      <c r="M249" s="85">
        <v>49</v>
      </c>
    </row>
    <row r="250" spans="1:13">
      <c r="A250" s="88" t="s">
        <v>331</v>
      </c>
      <c r="B250" s="88" t="s">
        <v>2423</v>
      </c>
      <c r="C250" s="86" t="s">
        <v>1889</v>
      </c>
      <c r="D250" s="86" t="s">
        <v>1888</v>
      </c>
      <c r="E250" s="86" t="s">
        <v>1945</v>
      </c>
      <c r="F250" s="86" t="s">
        <v>2199</v>
      </c>
      <c r="G250" s="85" t="s">
        <v>1387</v>
      </c>
      <c r="H250" s="85">
        <v>9</v>
      </c>
      <c r="M250" s="85">
        <v>9</v>
      </c>
    </row>
    <row r="251" spans="1:13">
      <c r="A251" s="88" t="s">
        <v>332</v>
      </c>
      <c r="B251" s="88" t="s">
        <v>2423</v>
      </c>
      <c r="C251" s="86" t="s">
        <v>1889</v>
      </c>
      <c r="D251" s="86" t="s">
        <v>1888</v>
      </c>
      <c r="E251" s="86" t="s">
        <v>1946</v>
      </c>
      <c r="F251" s="86" t="s">
        <v>2200</v>
      </c>
      <c r="G251" s="85" t="s">
        <v>1388</v>
      </c>
      <c r="I251" s="85">
        <v>26</v>
      </c>
      <c r="M251" s="85">
        <v>26</v>
      </c>
    </row>
    <row r="252" spans="1:13">
      <c r="A252" s="88" t="s">
        <v>333</v>
      </c>
      <c r="B252" s="88" t="s">
        <v>2423</v>
      </c>
      <c r="C252" s="86" t="s">
        <v>1889</v>
      </c>
      <c r="D252" s="86" t="s">
        <v>1888</v>
      </c>
      <c r="E252" s="86" t="s">
        <v>1947</v>
      </c>
      <c r="F252" s="86" t="s">
        <v>2201</v>
      </c>
      <c r="G252" s="85" t="s">
        <v>1389</v>
      </c>
      <c r="J252" s="85">
        <v>33</v>
      </c>
      <c r="M252" s="85">
        <v>33</v>
      </c>
    </row>
    <row r="253" spans="1:13">
      <c r="A253" s="88" t="s">
        <v>334</v>
      </c>
      <c r="B253" s="88" t="s">
        <v>2423</v>
      </c>
      <c r="C253" s="86" t="s">
        <v>1889</v>
      </c>
      <c r="D253" s="86" t="s">
        <v>1888</v>
      </c>
      <c r="E253" s="86" t="s">
        <v>1948</v>
      </c>
      <c r="F253" s="86" t="s">
        <v>2202</v>
      </c>
      <c r="G253" s="85" t="s">
        <v>1390</v>
      </c>
      <c r="K253" s="85">
        <v>27</v>
      </c>
      <c r="M253" s="85">
        <v>27</v>
      </c>
    </row>
    <row r="254" spans="1:13">
      <c r="A254" s="88" t="s">
        <v>335</v>
      </c>
      <c r="B254" s="88" t="s">
        <v>2423</v>
      </c>
      <c r="C254" s="86" t="s">
        <v>1889</v>
      </c>
      <c r="D254" s="86" t="s">
        <v>1888</v>
      </c>
      <c r="E254" s="86" t="s">
        <v>1949</v>
      </c>
      <c r="F254" s="86" t="s">
        <v>2203</v>
      </c>
      <c r="G254" s="85" t="s">
        <v>1391</v>
      </c>
      <c r="L254" s="85">
        <v>10</v>
      </c>
      <c r="M254" s="85">
        <v>10</v>
      </c>
    </row>
    <row r="255" spans="1:13">
      <c r="A255" s="88" t="s">
        <v>336</v>
      </c>
      <c r="B255" s="88" t="s">
        <v>2424</v>
      </c>
      <c r="C255" s="86" t="s">
        <v>1889</v>
      </c>
      <c r="D255" s="86" t="s">
        <v>1859</v>
      </c>
      <c r="E255" s="86" t="s">
        <v>1945</v>
      </c>
      <c r="F255" s="86" t="s">
        <v>2204</v>
      </c>
      <c r="G255" s="85" t="s">
        <v>1392</v>
      </c>
      <c r="H255" s="85">
        <v>9</v>
      </c>
      <c r="M255" s="85">
        <v>9</v>
      </c>
    </row>
    <row r="256" spans="1:13">
      <c r="A256" s="88" t="s">
        <v>337</v>
      </c>
      <c r="B256" s="88" t="s">
        <v>2424</v>
      </c>
      <c r="C256" s="86" t="s">
        <v>1889</v>
      </c>
      <c r="D256" s="86" t="s">
        <v>1859</v>
      </c>
      <c r="E256" s="86" t="s">
        <v>1946</v>
      </c>
      <c r="F256" s="86" t="s">
        <v>2205</v>
      </c>
      <c r="G256" s="85" t="s">
        <v>1393</v>
      </c>
      <c r="I256" s="85">
        <v>26</v>
      </c>
      <c r="M256" s="85">
        <v>26</v>
      </c>
    </row>
    <row r="257" spans="1:13">
      <c r="A257" s="88" t="s">
        <v>338</v>
      </c>
      <c r="B257" s="88" t="s">
        <v>2424</v>
      </c>
      <c r="C257" s="86" t="s">
        <v>1889</v>
      </c>
      <c r="D257" s="86" t="s">
        <v>1859</v>
      </c>
      <c r="E257" s="86" t="s">
        <v>1947</v>
      </c>
      <c r="F257" s="86" t="s">
        <v>2206</v>
      </c>
      <c r="G257" s="85" t="s">
        <v>1394</v>
      </c>
      <c r="J257" s="85">
        <v>33</v>
      </c>
      <c r="M257" s="85">
        <v>33</v>
      </c>
    </row>
    <row r="258" spans="1:13">
      <c r="A258" s="88" t="s">
        <v>339</v>
      </c>
      <c r="B258" s="88" t="s">
        <v>2424</v>
      </c>
      <c r="C258" s="86" t="s">
        <v>1889</v>
      </c>
      <c r="D258" s="86" t="s">
        <v>1859</v>
      </c>
      <c r="E258" s="86" t="s">
        <v>1948</v>
      </c>
      <c r="F258" s="86" t="s">
        <v>2207</v>
      </c>
      <c r="G258" s="85" t="s">
        <v>1395</v>
      </c>
      <c r="K258" s="85">
        <v>27</v>
      </c>
      <c r="M258" s="85">
        <v>27</v>
      </c>
    </row>
    <row r="259" spans="1:13">
      <c r="A259" s="88" t="s">
        <v>340</v>
      </c>
      <c r="B259" s="88" t="s">
        <v>2424</v>
      </c>
      <c r="C259" s="86" t="s">
        <v>1889</v>
      </c>
      <c r="D259" s="86" t="s">
        <v>1859</v>
      </c>
      <c r="E259" s="86" t="s">
        <v>1949</v>
      </c>
      <c r="F259" s="86" t="s">
        <v>2208</v>
      </c>
      <c r="G259" s="85" t="s">
        <v>1396</v>
      </c>
      <c r="L259" s="85">
        <v>10</v>
      </c>
      <c r="M259" s="85">
        <v>10</v>
      </c>
    </row>
    <row r="260" spans="1:13">
      <c r="A260" s="88" t="s">
        <v>341</v>
      </c>
      <c r="B260" s="88" t="s">
        <v>2425</v>
      </c>
      <c r="C260" s="86" t="s">
        <v>1889</v>
      </c>
      <c r="D260" s="86" t="s">
        <v>1850</v>
      </c>
      <c r="E260" s="86" t="s">
        <v>1945</v>
      </c>
      <c r="F260" s="86" t="s">
        <v>2209</v>
      </c>
      <c r="G260" s="85" t="s">
        <v>1397</v>
      </c>
      <c r="H260" s="85">
        <v>16</v>
      </c>
      <c r="M260" s="85">
        <v>16</v>
      </c>
    </row>
    <row r="261" spans="1:13">
      <c r="A261" s="88" t="s">
        <v>342</v>
      </c>
      <c r="B261" s="88" t="s">
        <v>2425</v>
      </c>
      <c r="C261" s="86" t="s">
        <v>1889</v>
      </c>
      <c r="D261" s="86" t="s">
        <v>1850</v>
      </c>
      <c r="E261" s="86" t="s">
        <v>1946</v>
      </c>
      <c r="F261" s="86" t="s">
        <v>2210</v>
      </c>
      <c r="G261" s="85" t="s">
        <v>1398</v>
      </c>
      <c r="I261" s="85">
        <v>41</v>
      </c>
      <c r="M261" s="85">
        <v>41</v>
      </c>
    </row>
    <row r="262" spans="1:13">
      <c r="A262" s="88" t="s">
        <v>343</v>
      </c>
      <c r="B262" s="88" t="s">
        <v>2425</v>
      </c>
      <c r="C262" s="86" t="s">
        <v>1889</v>
      </c>
      <c r="D262" s="86" t="s">
        <v>1850</v>
      </c>
      <c r="E262" s="86" t="s">
        <v>1947</v>
      </c>
      <c r="F262" s="86" t="s">
        <v>2211</v>
      </c>
      <c r="G262" s="85" t="s">
        <v>1399</v>
      </c>
      <c r="J262" s="85">
        <v>52</v>
      </c>
      <c r="M262" s="85">
        <v>52</v>
      </c>
    </row>
    <row r="263" spans="1:13">
      <c r="A263" s="88" t="s">
        <v>344</v>
      </c>
      <c r="B263" s="88" t="s">
        <v>2425</v>
      </c>
      <c r="C263" s="86" t="s">
        <v>1889</v>
      </c>
      <c r="D263" s="86" t="s">
        <v>1850</v>
      </c>
      <c r="E263" s="86" t="s">
        <v>1948</v>
      </c>
      <c r="F263" s="86" t="s">
        <v>2212</v>
      </c>
      <c r="G263" s="85" t="s">
        <v>1400</v>
      </c>
      <c r="K263" s="85">
        <v>40</v>
      </c>
      <c r="M263" s="85">
        <v>40</v>
      </c>
    </row>
    <row r="264" spans="1:13">
      <c r="A264" s="88" t="s">
        <v>345</v>
      </c>
      <c r="B264" s="88" t="s">
        <v>2425</v>
      </c>
      <c r="C264" s="86" t="s">
        <v>1889</v>
      </c>
      <c r="D264" s="86" t="s">
        <v>1850</v>
      </c>
      <c r="E264" s="86" t="s">
        <v>1949</v>
      </c>
      <c r="F264" s="86" t="s">
        <v>2213</v>
      </c>
      <c r="G264" s="85" t="s">
        <v>1401</v>
      </c>
      <c r="L264" s="85">
        <v>15</v>
      </c>
      <c r="M264" s="85">
        <v>15</v>
      </c>
    </row>
    <row r="265" spans="1:13">
      <c r="A265" s="88" t="s">
        <v>346</v>
      </c>
      <c r="B265" s="88" t="s">
        <v>2426</v>
      </c>
      <c r="C265" s="86" t="s">
        <v>1889</v>
      </c>
      <c r="D265" s="86" t="s">
        <v>1881</v>
      </c>
      <c r="E265" s="86" t="s">
        <v>1945</v>
      </c>
      <c r="F265" s="86" t="s">
        <v>2214</v>
      </c>
      <c r="G265" s="85" t="s">
        <v>1402</v>
      </c>
      <c r="H265" s="85">
        <v>9</v>
      </c>
      <c r="M265" s="85">
        <v>9</v>
      </c>
    </row>
    <row r="266" spans="1:13">
      <c r="A266" s="88" t="s">
        <v>347</v>
      </c>
      <c r="B266" s="88" t="s">
        <v>2426</v>
      </c>
      <c r="C266" s="86" t="s">
        <v>1889</v>
      </c>
      <c r="D266" s="86" t="s">
        <v>1881</v>
      </c>
      <c r="E266" s="86" t="s">
        <v>1946</v>
      </c>
      <c r="F266" s="86" t="s">
        <v>2215</v>
      </c>
      <c r="G266" s="85" t="s">
        <v>1403</v>
      </c>
      <c r="I266" s="85">
        <v>26</v>
      </c>
      <c r="M266" s="85">
        <v>26</v>
      </c>
    </row>
    <row r="267" spans="1:13">
      <c r="A267" s="88" t="s">
        <v>348</v>
      </c>
      <c r="B267" s="88" t="s">
        <v>2426</v>
      </c>
      <c r="C267" s="86" t="s">
        <v>1889</v>
      </c>
      <c r="D267" s="86" t="s">
        <v>1881</v>
      </c>
      <c r="E267" s="86" t="s">
        <v>1947</v>
      </c>
      <c r="F267" s="86" t="s">
        <v>2216</v>
      </c>
      <c r="G267" s="85" t="s">
        <v>1404</v>
      </c>
      <c r="J267" s="85">
        <v>33</v>
      </c>
      <c r="M267" s="85">
        <v>33</v>
      </c>
    </row>
    <row r="268" spans="1:13">
      <c r="A268" s="88" t="s">
        <v>349</v>
      </c>
      <c r="B268" s="88" t="s">
        <v>2426</v>
      </c>
      <c r="C268" s="86" t="s">
        <v>1889</v>
      </c>
      <c r="D268" s="86" t="s">
        <v>1881</v>
      </c>
      <c r="E268" s="86" t="s">
        <v>1948</v>
      </c>
      <c r="F268" s="86" t="s">
        <v>2217</v>
      </c>
      <c r="G268" s="85" t="s">
        <v>1405</v>
      </c>
      <c r="K268" s="85">
        <v>27</v>
      </c>
      <c r="M268" s="85">
        <v>27</v>
      </c>
    </row>
    <row r="269" spans="1:13">
      <c r="A269" s="88" t="s">
        <v>350</v>
      </c>
      <c r="B269" s="88" t="s">
        <v>2426</v>
      </c>
      <c r="C269" s="86" t="s">
        <v>1889</v>
      </c>
      <c r="D269" s="86" t="s">
        <v>1881</v>
      </c>
      <c r="E269" s="86" t="s">
        <v>1949</v>
      </c>
      <c r="F269" s="86" t="s">
        <v>2218</v>
      </c>
      <c r="G269" s="85" t="s">
        <v>1406</v>
      </c>
      <c r="L269" s="85">
        <v>10</v>
      </c>
      <c r="M269" s="85">
        <v>10</v>
      </c>
    </row>
    <row r="270" spans="1:13">
      <c r="A270" s="88" t="s">
        <v>351</v>
      </c>
      <c r="B270" s="88" t="s">
        <v>2427</v>
      </c>
      <c r="C270" s="86" t="s">
        <v>1889</v>
      </c>
      <c r="D270" s="86" t="s">
        <v>1869</v>
      </c>
      <c r="E270" s="86" t="s">
        <v>1945</v>
      </c>
      <c r="F270" s="86" t="s">
        <v>2219</v>
      </c>
      <c r="G270" s="85" t="s">
        <v>1407</v>
      </c>
      <c r="H270" s="85">
        <v>16</v>
      </c>
      <c r="M270" s="85">
        <v>16</v>
      </c>
    </row>
    <row r="271" spans="1:13">
      <c r="A271" s="88" t="s">
        <v>352</v>
      </c>
      <c r="B271" s="88" t="s">
        <v>2427</v>
      </c>
      <c r="C271" s="86" t="s">
        <v>1889</v>
      </c>
      <c r="D271" s="86" t="s">
        <v>1869</v>
      </c>
      <c r="E271" s="86" t="s">
        <v>1946</v>
      </c>
      <c r="F271" s="86" t="s">
        <v>2220</v>
      </c>
      <c r="G271" s="85" t="s">
        <v>1408</v>
      </c>
      <c r="I271" s="85">
        <v>41</v>
      </c>
      <c r="M271" s="85">
        <v>41</v>
      </c>
    </row>
    <row r="272" spans="1:13">
      <c r="A272" s="88" t="s">
        <v>353</v>
      </c>
      <c r="B272" s="88" t="s">
        <v>2427</v>
      </c>
      <c r="C272" s="86" t="s">
        <v>1889</v>
      </c>
      <c r="D272" s="86" t="s">
        <v>1869</v>
      </c>
      <c r="E272" s="86" t="s">
        <v>1947</v>
      </c>
      <c r="F272" s="86" t="s">
        <v>2221</v>
      </c>
      <c r="G272" s="85" t="s">
        <v>1409</v>
      </c>
      <c r="J272" s="85">
        <v>52</v>
      </c>
      <c r="M272" s="85">
        <v>52</v>
      </c>
    </row>
    <row r="273" spans="1:13">
      <c r="A273" s="88" t="s">
        <v>354</v>
      </c>
      <c r="B273" s="88" t="s">
        <v>2427</v>
      </c>
      <c r="C273" s="86" t="s">
        <v>1889</v>
      </c>
      <c r="D273" s="86" t="s">
        <v>1869</v>
      </c>
      <c r="E273" s="86" t="s">
        <v>1948</v>
      </c>
      <c r="F273" s="86" t="s">
        <v>2222</v>
      </c>
      <c r="G273" s="85" t="s">
        <v>1410</v>
      </c>
      <c r="K273" s="85">
        <v>40</v>
      </c>
      <c r="M273" s="85">
        <v>40</v>
      </c>
    </row>
    <row r="274" spans="1:13">
      <c r="A274" s="88" t="s">
        <v>355</v>
      </c>
      <c r="B274" s="88" t="s">
        <v>2427</v>
      </c>
      <c r="C274" s="86" t="s">
        <v>1889</v>
      </c>
      <c r="D274" s="86" t="s">
        <v>1869</v>
      </c>
      <c r="E274" s="86" t="s">
        <v>1949</v>
      </c>
      <c r="F274" s="86" t="s">
        <v>2223</v>
      </c>
      <c r="G274" s="85" t="s">
        <v>1411</v>
      </c>
      <c r="L274" s="85">
        <v>15</v>
      </c>
      <c r="M274" s="85">
        <v>15</v>
      </c>
    </row>
    <row r="275" spans="1:13">
      <c r="A275" s="88" t="s">
        <v>356</v>
      </c>
      <c r="B275" s="88" t="s">
        <v>2428</v>
      </c>
      <c r="C275" s="86" t="s">
        <v>2533</v>
      </c>
      <c r="D275" s="86" t="s">
        <v>1888</v>
      </c>
      <c r="E275" s="86" t="s">
        <v>1945</v>
      </c>
      <c r="F275" s="86" t="s">
        <v>2224</v>
      </c>
      <c r="G275" s="85" t="s">
        <v>1412</v>
      </c>
      <c r="H275" s="85">
        <v>19</v>
      </c>
      <c r="M275" s="85">
        <v>19</v>
      </c>
    </row>
    <row r="276" spans="1:13">
      <c r="A276" s="88" t="s">
        <v>357</v>
      </c>
      <c r="B276" s="88" t="s">
        <v>2428</v>
      </c>
      <c r="C276" s="86" t="s">
        <v>2533</v>
      </c>
      <c r="D276" s="86" t="s">
        <v>1888</v>
      </c>
      <c r="E276" s="86" t="s">
        <v>1946</v>
      </c>
      <c r="F276" s="86" t="s">
        <v>2225</v>
      </c>
      <c r="G276" s="85" t="s">
        <v>1413</v>
      </c>
      <c r="I276" s="85">
        <v>40</v>
      </c>
      <c r="M276" s="85">
        <v>40</v>
      </c>
    </row>
    <row r="277" spans="1:13">
      <c r="A277" s="88" t="s">
        <v>358</v>
      </c>
      <c r="B277" s="88" t="s">
        <v>2428</v>
      </c>
      <c r="C277" s="86" t="s">
        <v>2533</v>
      </c>
      <c r="D277" s="86" t="s">
        <v>1888</v>
      </c>
      <c r="E277" s="86" t="s">
        <v>1947</v>
      </c>
      <c r="F277" s="86" t="s">
        <v>2226</v>
      </c>
      <c r="G277" s="85" t="s">
        <v>1414</v>
      </c>
      <c r="J277" s="85">
        <v>26</v>
      </c>
      <c r="M277" s="85">
        <v>26</v>
      </c>
    </row>
    <row r="278" spans="1:13">
      <c r="A278" s="88" t="s">
        <v>359</v>
      </c>
      <c r="B278" s="88" t="s">
        <v>2428</v>
      </c>
      <c r="C278" s="86" t="s">
        <v>2533</v>
      </c>
      <c r="D278" s="86" t="s">
        <v>1888</v>
      </c>
      <c r="E278" s="86" t="s">
        <v>1948</v>
      </c>
      <c r="F278" s="86" t="s">
        <v>2227</v>
      </c>
      <c r="G278" s="85" t="s">
        <v>1415</v>
      </c>
      <c r="K278" s="85">
        <v>14</v>
      </c>
      <c r="M278" s="85">
        <v>14</v>
      </c>
    </row>
    <row r="279" spans="1:13">
      <c r="A279" s="88" t="s">
        <v>360</v>
      </c>
      <c r="B279" s="88" t="s">
        <v>2429</v>
      </c>
      <c r="C279" s="86" t="s">
        <v>2533</v>
      </c>
      <c r="D279" s="86" t="s">
        <v>1859</v>
      </c>
      <c r="E279" s="86" t="s">
        <v>1945</v>
      </c>
      <c r="F279" s="86" t="s">
        <v>2228</v>
      </c>
      <c r="G279" s="85" t="s">
        <v>1416</v>
      </c>
      <c r="H279" s="85">
        <v>19</v>
      </c>
      <c r="M279" s="85">
        <v>19</v>
      </c>
    </row>
    <row r="280" spans="1:13">
      <c r="A280" s="88" t="s">
        <v>361</v>
      </c>
      <c r="B280" s="88" t="s">
        <v>2429</v>
      </c>
      <c r="C280" s="86" t="s">
        <v>2533</v>
      </c>
      <c r="D280" s="86" t="s">
        <v>1859</v>
      </c>
      <c r="E280" s="86" t="s">
        <v>1946</v>
      </c>
      <c r="F280" s="86" t="s">
        <v>2229</v>
      </c>
      <c r="G280" s="85" t="s">
        <v>1417</v>
      </c>
      <c r="I280" s="85">
        <v>40</v>
      </c>
      <c r="M280" s="85">
        <v>40</v>
      </c>
    </row>
    <row r="281" spans="1:13">
      <c r="A281" s="88" t="s">
        <v>362</v>
      </c>
      <c r="B281" s="88" t="s">
        <v>2429</v>
      </c>
      <c r="C281" s="86" t="s">
        <v>2533</v>
      </c>
      <c r="D281" s="86" t="s">
        <v>1859</v>
      </c>
      <c r="E281" s="86" t="s">
        <v>1947</v>
      </c>
      <c r="F281" s="86" t="s">
        <v>2230</v>
      </c>
      <c r="G281" s="85" t="s">
        <v>1418</v>
      </c>
      <c r="J281" s="85">
        <v>26</v>
      </c>
      <c r="M281" s="85">
        <v>26</v>
      </c>
    </row>
    <row r="282" spans="1:13">
      <c r="A282" s="88" t="s">
        <v>363</v>
      </c>
      <c r="B282" s="88" t="s">
        <v>2429</v>
      </c>
      <c r="C282" s="86" t="s">
        <v>2533</v>
      </c>
      <c r="D282" s="86" t="s">
        <v>1859</v>
      </c>
      <c r="E282" s="86" t="s">
        <v>1948</v>
      </c>
      <c r="F282" s="86" t="s">
        <v>2231</v>
      </c>
      <c r="G282" s="85" t="s">
        <v>1419</v>
      </c>
      <c r="K282" s="85">
        <v>14</v>
      </c>
      <c r="M282" s="85">
        <v>14</v>
      </c>
    </row>
    <row r="283" spans="1:13">
      <c r="A283" s="88" t="s">
        <v>364</v>
      </c>
      <c r="B283" s="88" t="s">
        <v>2430</v>
      </c>
      <c r="C283" s="86" t="s">
        <v>2534</v>
      </c>
      <c r="D283" s="86" t="s">
        <v>1850</v>
      </c>
      <c r="E283" s="86" t="s">
        <v>1945</v>
      </c>
      <c r="F283" s="86" t="s">
        <v>2232</v>
      </c>
      <c r="G283" s="85" t="s">
        <v>1420</v>
      </c>
      <c r="H283" s="85">
        <v>30</v>
      </c>
      <c r="M283" s="85">
        <v>30</v>
      </c>
    </row>
    <row r="284" spans="1:13">
      <c r="A284" s="88" t="s">
        <v>365</v>
      </c>
      <c r="B284" s="88" t="s">
        <v>2430</v>
      </c>
      <c r="C284" s="86" t="s">
        <v>2534</v>
      </c>
      <c r="D284" s="86" t="s">
        <v>1850</v>
      </c>
      <c r="E284" s="86" t="s">
        <v>1946</v>
      </c>
      <c r="F284" s="86" t="s">
        <v>2233</v>
      </c>
      <c r="G284" s="85" t="s">
        <v>1421</v>
      </c>
      <c r="I284" s="85">
        <v>60</v>
      </c>
      <c r="M284" s="85">
        <v>60</v>
      </c>
    </row>
    <row r="285" spans="1:13">
      <c r="A285" s="88" t="s">
        <v>366</v>
      </c>
      <c r="B285" s="88" t="s">
        <v>2430</v>
      </c>
      <c r="C285" s="86" t="s">
        <v>2534</v>
      </c>
      <c r="D285" s="86" t="s">
        <v>1850</v>
      </c>
      <c r="E285" s="86" t="s">
        <v>1947</v>
      </c>
      <c r="F285" s="86" t="s">
        <v>2234</v>
      </c>
      <c r="G285" s="85" t="s">
        <v>1422</v>
      </c>
      <c r="J285" s="85">
        <v>40</v>
      </c>
      <c r="M285" s="85">
        <v>40</v>
      </c>
    </row>
    <row r="286" spans="1:13">
      <c r="A286" s="88" t="s">
        <v>367</v>
      </c>
      <c r="B286" s="88" t="s">
        <v>2430</v>
      </c>
      <c r="C286" s="86" t="s">
        <v>2534</v>
      </c>
      <c r="D286" s="86" t="s">
        <v>1850</v>
      </c>
      <c r="E286" s="86" t="s">
        <v>1948</v>
      </c>
      <c r="F286" s="86" t="s">
        <v>2235</v>
      </c>
      <c r="G286" s="85" t="s">
        <v>1423</v>
      </c>
      <c r="K286" s="85">
        <v>20</v>
      </c>
      <c r="M286" s="85">
        <v>20</v>
      </c>
    </row>
    <row r="287" spans="1:13">
      <c r="A287" s="88" t="s">
        <v>368</v>
      </c>
      <c r="B287" s="88" t="s">
        <v>2431</v>
      </c>
      <c r="C287" s="86" t="s">
        <v>2533</v>
      </c>
      <c r="D287" s="86" t="s">
        <v>1881</v>
      </c>
      <c r="E287" s="86" t="s">
        <v>1945</v>
      </c>
      <c r="F287" s="86" t="s">
        <v>2236</v>
      </c>
      <c r="G287" s="85" t="s">
        <v>1424</v>
      </c>
      <c r="H287" s="85">
        <v>19</v>
      </c>
      <c r="M287" s="85">
        <v>19</v>
      </c>
    </row>
    <row r="288" spans="1:13">
      <c r="A288" s="88" t="s">
        <v>369</v>
      </c>
      <c r="B288" s="88" t="s">
        <v>2431</v>
      </c>
      <c r="C288" s="86" t="s">
        <v>2533</v>
      </c>
      <c r="D288" s="86" t="s">
        <v>1881</v>
      </c>
      <c r="E288" s="86" t="s">
        <v>1946</v>
      </c>
      <c r="F288" s="86" t="s">
        <v>2237</v>
      </c>
      <c r="G288" s="85" t="s">
        <v>1425</v>
      </c>
      <c r="I288" s="85">
        <v>40</v>
      </c>
      <c r="M288" s="85">
        <v>40</v>
      </c>
    </row>
    <row r="289" spans="1:13">
      <c r="A289" s="88" t="s">
        <v>370</v>
      </c>
      <c r="B289" s="88" t="s">
        <v>2431</v>
      </c>
      <c r="C289" s="86" t="s">
        <v>2533</v>
      </c>
      <c r="D289" s="86" t="s">
        <v>1881</v>
      </c>
      <c r="E289" s="86" t="s">
        <v>1947</v>
      </c>
      <c r="F289" s="86" t="s">
        <v>2238</v>
      </c>
      <c r="G289" s="85" t="s">
        <v>1426</v>
      </c>
      <c r="J289" s="85">
        <v>26</v>
      </c>
      <c r="M289" s="85">
        <v>26</v>
      </c>
    </row>
    <row r="290" spans="1:13">
      <c r="A290" s="88" t="s">
        <v>371</v>
      </c>
      <c r="B290" s="88" t="s">
        <v>2431</v>
      </c>
      <c r="C290" s="86" t="s">
        <v>2533</v>
      </c>
      <c r="D290" s="86" t="s">
        <v>1881</v>
      </c>
      <c r="E290" s="86" t="s">
        <v>1948</v>
      </c>
      <c r="F290" s="86" t="s">
        <v>2239</v>
      </c>
      <c r="G290" s="85" t="s">
        <v>1427</v>
      </c>
      <c r="K290" s="85">
        <v>14</v>
      </c>
      <c r="M290" s="85">
        <v>14</v>
      </c>
    </row>
    <row r="291" spans="1:13">
      <c r="A291" s="88" t="s">
        <v>372</v>
      </c>
      <c r="B291" s="88" t="s">
        <v>2432</v>
      </c>
      <c r="C291" s="86" t="s">
        <v>2533</v>
      </c>
      <c r="D291" s="86" t="s">
        <v>1869</v>
      </c>
      <c r="E291" s="86" t="s">
        <v>1945</v>
      </c>
      <c r="F291" s="86" t="s">
        <v>2240</v>
      </c>
      <c r="G291" s="85" t="s">
        <v>1428</v>
      </c>
      <c r="H291" s="85">
        <v>30</v>
      </c>
      <c r="M291" s="85">
        <v>30</v>
      </c>
    </row>
    <row r="292" spans="1:13">
      <c r="A292" s="88" t="s">
        <v>373</v>
      </c>
      <c r="B292" s="88" t="s">
        <v>2432</v>
      </c>
      <c r="C292" s="86" t="s">
        <v>2533</v>
      </c>
      <c r="D292" s="86" t="s">
        <v>1869</v>
      </c>
      <c r="E292" s="86" t="s">
        <v>1946</v>
      </c>
      <c r="F292" s="86" t="s">
        <v>2241</v>
      </c>
      <c r="G292" s="85" t="s">
        <v>1429</v>
      </c>
      <c r="I292" s="85">
        <v>60</v>
      </c>
      <c r="M292" s="85">
        <v>60</v>
      </c>
    </row>
    <row r="293" spans="1:13">
      <c r="A293" s="88" t="s">
        <v>374</v>
      </c>
      <c r="B293" s="88" t="s">
        <v>2432</v>
      </c>
      <c r="C293" s="86" t="s">
        <v>2533</v>
      </c>
      <c r="D293" s="86" t="s">
        <v>1869</v>
      </c>
      <c r="E293" s="86" t="s">
        <v>1947</v>
      </c>
      <c r="F293" s="86" t="s">
        <v>2242</v>
      </c>
      <c r="G293" s="85" t="s">
        <v>1430</v>
      </c>
      <c r="J293" s="85">
        <v>40</v>
      </c>
      <c r="M293" s="85">
        <v>40</v>
      </c>
    </row>
    <row r="294" spans="1:13">
      <c r="A294" s="88" t="s">
        <v>375</v>
      </c>
      <c r="B294" s="88" t="s">
        <v>2432</v>
      </c>
      <c r="C294" s="86" t="s">
        <v>2533</v>
      </c>
      <c r="D294" s="86" t="s">
        <v>1869</v>
      </c>
      <c r="E294" s="86" t="s">
        <v>1948</v>
      </c>
      <c r="F294" s="86" t="s">
        <v>2243</v>
      </c>
      <c r="G294" s="85" t="s">
        <v>1431</v>
      </c>
      <c r="K294" s="85">
        <v>20</v>
      </c>
      <c r="M294" s="85">
        <v>20</v>
      </c>
    </row>
    <row r="295" spans="1:13">
      <c r="A295" s="88" t="s">
        <v>376</v>
      </c>
      <c r="B295" s="88" t="s">
        <v>2433</v>
      </c>
      <c r="C295" s="86" t="s">
        <v>2535</v>
      </c>
      <c r="D295" s="86" t="s">
        <v>1869</v>
      </c>
      <c r="E295" s="86" t="s">
        <v>1945</v>
      </c>
      <c r="F295" s="86" t="s">
        <v>2244</v>
      </c>
      <c r="G295" s="85" t="s">
        <v>1432</v>
      </c>
      <c r="H295" s="85">
        <v>60</v>
      </c>
      <c r="M295" s="85">
        <v>60</v>
      </c>
    </row>
    <row r="296" spans="1:13">
      <c r="A296" s="88" t="s">
        <v>377</v>
      </c>
      <c r="B296" s="88" t="s">
        <v>2433</v>
      </c>
      <c r="C296" s="86" t="s">
        <v>2535</v>
      </c>
      <c r="D296" s="86" t="s">
        <v>1869</v>
      </c>
      <c r="E296" s="86" t="s">
        <v>1946</v>
      </c>
      <c r="F296" s="86" t="s">
        <v>2245</v>
      </c>
      <c r="G296" s="85" t="s">
        <v>1433</v>
      </c>
      <c r="I296" s="85">
        <v>179</v>
      </c>
      <c r="M296" s="85">
        <v>179</v>
      </c>
    </row>
    <row r="297" spans="1:13">
      <c r="A297" s="88" t="s">
        <v>378</v>
      </c>
      <c r="B297" s="88" t="s">
        <v>2433</v>
      </c>
      <c r="C297" s="86" t="s">
        <v>2535</v>
      </c>
      <c r="D297" s="86" t="s">
        <v>1869</v>
      </c>
      <c r="E297" s="86" t="s">
        <v>1947</v>
      </c>
      <c r="F297" s="86" t="s">
        <v>2246</v>
      </c>
      <c r="G297" s="85" t="s">
        <v>1434</v>
      </c>
      <c r="J297" s="85">
        <v>236</v>
      </c>
      <c r="M297" s="85">
        <v>236</v>
      </c>
    </row>
    <row r="298" spans="1:13">
      <c r="A298" s="88" t="s">
        <v>379</v>
      </c>
      <c r="B298" s="88" t="s">
        <v>2433</v>
      </c>
      <c r="C298" s="86" t="s">
        <v>2535</v>
      </c>
      <c r="D298" s="86" t="s">
        <v>1869</v>
      </c>
      <c r="E298" s="86" t="s">
        <v>1948</v>
      </c>
      <c r="F298" s="86" t="s">
        <v>2247</v>
      </c>
      <c r="G298" s="85" t="s">
        <v>1435</v>
      </c>
      <c r="K298" s="85">
        <v>173</v>
      </c>
      <c r="M298" s="85">
        <v>173</v>
      </c>
    </row>
    <row r="299" spans="1:13">
      <c r="A299" s="88" t="s">
        <v>380</v>
      </c>
      <c r="B299" s="88" t="s">
        <v>2433</v>
      </c>
      <c r="C299" s="86" t="s">
        <v>2535</v>
      </c>
      <c r="D299" s="86" t="s">
        <v>1869</v>
      </c>
      <c r="E299" s="86" t="s">
        <v>1949</v>
      </c>
      <c r="F299" s="86" t="s">
        <v>2248</v>
      </c>
      <c r="G299" s="85" t="s">
        <v>1436</v>
      </c>
      <c r="L299" s="85">
        <v>27</v>
      </c>
      <c r="M299" s="85">
        <v>27</v>
      </c>
    </row>
    <row r="300" spans="1:13">
      <c r="A300" s="88" t="s">
        <v>381</v>
      </c>
      <c r="B300" s="88" t="s">
        <v>2434</v>
      </c>
      <c r="C300" s="86" t="s">
        <v>2535</v>
      </c>
      <c r="D300" s="86" t="s">
        <v>1853</v>
      </c>
      <c r="E300" s="86" t="s">
        <v>1945</v>
      </c>
      <c r="F300" s="86" t="s">
        <v>2249</v>
      </c>
      <c r="G300" s="85" t="s">
        <v>1437</v>
      </c>
      <c r="H300" s="85">
        <v>60</v>
      </c>
      <c r="M300" s="85">
        <v>60</v>
      </c>
    </row>
    <row r="301" spans="1:13">
      <c r="A301" s="88" t="s">
        <v>382</v>
      </c>
      <c r="B301" s="88" t="s">
        <v>2434</v>
      </c>
      <c r="C301" s="86" t="s">
        <v>2535</v>
      </c>
      <c r="D301" s="86" t="s">
        <v>1853</v>
      </c>
      <c r="E301" s="86" t="s">
        <v>1946</v>
      </c>
      <c r="F301" s="86" t="s">
        <v>2250</v>
      </c>
      <c r="G301" s="85" t="s">
        <v>1438</v>
      </c>
      <c r="I301" s="85">
        <v>179</v>
      </c>
      <c r="M301" s="85">
        <v>179</v>
      </c>
    </row>
    <row r="302" spans="1:13">
      <c r="A302" s="88" t="s">
        <v>383</v>
      </c>
      <c r="B302" s="88" t="s">
        <v>2434</v>
      </c>
      <c r="C302" s="86" t="s">
        <v>2535</v>
      </c>
      <c r="D302" s="86" t="s">
        <v>1853</v>
      </c>
      <c r="E302" s="86" t="s">
        <v>1947</v>
      </c>
      <c r="F302" s="86" t="s">
        <v>2251</v>
      </c>
      <c r="G302" s="85" t="s">
        <v>1439</v>
      </c>
      <c r="J302" s="85">
        <v>236</v>
      </c>
      <c r="M302" s="85">
        <v>236</v>
      </c>
    </row>
    <row r="303" spans="1:13">
      <c r="A303" s="88" t="s">
        <v>384</v>
      </c>
      <c r="B303" s="88" t="s">
        <v>2434</v>
      </c>
      <c r="C303" s="86" t="s">
        <v>2535</v>
      </c>
      <c r="D303" s="86" t="s">
        <v>1853</v>
      </c>
      <c r="E303" s="86" t="s">
        <v>1948</v>
      </c>
      <c r="F303" s="86" t="s">
        <v>2252</v>
      </c>
      <c r="G303" s="85" t="s">
        <v>1440</v>
      </c>
      <c r="K303" s="85">
        <v>173</v>
      </c>
      <c r="M303" s="85">
        <v>173</v>
      </c>
    </row>
    <row r="304" spans="1:13">
      <c r="A304" s="88" t="s">
        <v>385</v>
      </c>
      <c r="B304" s="88" t="s">
        <v>2434</v>
      </c>
      <c r="C304" s="86" t="s">
        <v>2535</v>
      </c>
      <c r="D304" s="86" t="s">
        <v>1853</v>
      </c>
      <c r="E304" s="86" t="s">
        <v>1949</v>
      </c>
      <c r="F304" s="86" t="s">
        <v>2253</v>
      </c>
      <c r="G304" s="85" t="s">
        <v>1441</v>
      </c>
      <c r="L304" s="85">
        <v>27</v>
      </c>
      <c r="M304" s="85">
        <v>27</v>
      </c>
    </row>
    <row r="305" spans="1:13">
      <c r="A305" s="88" t="s">
        <v>386</v>
      </c>
      <c r="B305" s="88" t="s">
        <v>2435</v>
      </c>
      <c r="C305" s="86" t="s">
        <v>2535</v>
      </c>
      <c r="D305" s="86" t="s">
        <v>1895</v>
      </c>
      <c r="E305" s="86" t="s">
        <v>1945</v>
      </c>
      <c r="F305" s="86" t="s">
        <v>2254</v>
      </c>
      <c r="G305" s="85" t="s">
        <v>1442</v>
      </c>
      <c r="H305" s="85">
        <v>37</v>
      </c>
      <c r="M305" s="85">
        <v>37</v>
      </c>
    </row>
    <row r="306" spans="1:13">
      <c r="A306" s="88" t="s">
        <v>387</v>
      </c>
      <c r="B306" s="88" t="s">
        <v>2435</v>
      </c>
      <c r="C306" s="86" t="s">
        <v>2535</v>
      </c>
      <c r="D306" s="86" t="s">
        <v>1895</v>
      </c>
      <c r="E306" s="86" t="s">
        <v>1946</v>
      </c>
      <c r="F306" s="86" t="s">
        <v>2255</v>
      </c>
      <c r="G306" s="85" t="s">
        <v>1443</v>
      </c>
      <c r="I306" s="85">
        <v>110</v>
      </c>
      <c r="M306" s="85">
        <v>110</v>
      </c>
    </row>
    <row r="307" spans="1:13">
      <c r="A307" s="88" t="s">
        <v>388</v>
      </c>
      <c r="B307" s="88" t="s">
        <v>2435</v>
      </c>
      <c r="C307" s="86" t="s">
        <v>2535</v>
      </c>
      <c r="D307" s="86" t="s">
        <v>1895</v>
      </c>
      <c r="E307" s="86" t="s">
        <v>1947</v>
      </c>
      <c r="F307" s="86" t="s">
        <v>2256</v>
      </c>
      <c r="G307" s="85" t="s">
        <v>1444</v>
      </c>
      <c r="J307" s="85">
        <v>145</v>
      </c>
      <c r="M307" s="85">
        <v>145</v>
      </c>
    </row>
    <row r="308" spans="1:13">
      <c r="A308" s="88" t="s">
        <v>389</v>
      </c>
      <c r="B308" s="88" t="s">
        <v>2435</v>
      </c>
      <c r="C308" s="86" t="s">
        <v>2535</v>
      </c>
      <c r="D308" s="86" t="s">
        <v>1895</v>
      </c>
      <c r="E308" s="86" t="s">
        <v>1948</v>
      </c>
      <c r="F308" s="86" t="s">
        <v>2257</v>
      </c>
      <c r="G308" s="85" t="s">
        <v>1445</v>
      </c>
      <c r="K308" s="85">
        <v>106</v>
      </c>
      <c r="M308" s="85">
        <v>106</v>
      </c>
    </row>
    <row r="309" spans="1:13">
      <c r="A309" s="88" t="s">
        <v>390</v>
      </c>
      <c r="B309" s="88" t="s">
        <v>2435</v>
      </c>
      <c r="C309" s="86" t="s">
        <v>2535</v>
      </c>
      <c r="D309" s="86" t="s">
        <v>1895</v>
      </c>
      <c r="E309" s="86" t="s">
        <v>1949</v>
      </c>
      <c r="F309" s="86" t="s">
        <v>2258</v>
      </c>
      <c r="G309" s="85" t="s">
        <v>1446</v>
      </c>
      <c r="L309" s="85">
        <v>17</v>
      </c>
      <c r="M309" s="85">
        <v>17</v>
      </c>
    </row>
    <row r="310" spans="1:13">
      <c r="A310" s="88" t="s">
        <v>391</v>
      </c>
      <c r="B310" s="88" t="s">
        <v>2436</v>
      </c>
      <c r="C310" s="86" t="s">
        <v>2535</v>
      </c>
      <c r="D310" s="86" t="s">
        <v>1850</v>
      </c>
      <c r="E310" s="86" t="s">
        <v>1945</v>
      </c>
      <c r="F310" s="86" t="s">
        <v>2259</v>
      </c>
      <c r="G310" s="85" t="s">
        <v>1447</v>
      </c>
      <c r="H310" s="85">
        <v>111</v>
      </c>
      <c r="M310" s="85">
        <v>111</v>
      </c>
    </row>
    <row r="311" spans="1:13">
      <c r="A311" s="88" t="s">
        <v>392</v>
      </c>
      <c r="B311" s="88" t="s">
        <v>2436</v>
      </c>
      <c r="C311" s="86" t="s">
        <v>2535</v>
      </c>
      <c r="D311" s="86" t="s">
        <v>1850</v>
      </c>
      <c r="E311" s="86" t="s">
        <v>1946</v>
      </c>
      <c r="F311" s="86" t="s">
        <v>2260</v>
      </c>
      <c r="G311" s="85" t="s">
        <v>1448</v>
      </c>
      <c r="I311" s="85">
        <v>331</v>
      </c>
      <c r="M311" s="85">
        <v>331</v>
      </c>
    </row>
    <row r="312" spans="1:13">
      <c r="A312" s="88" t="s">
        <v>393</v>
      </c>
      <c r="B312" s="88" t="s">
        <v>2436</v>
      </c>
      <c r="C312" s="86" t="s">
        <v>2535</v>
      </c>
      <c r="D312" s="86" t="s">
        <v>1850</v>
      </c>
      <c r="E312" s="86" t="s">
        <v>1947</v>
      </c>
      <c r="F312" s="86" t="s">
        <v>2261</v>
      </c>
      <c r="G312" s="85" t="s">
        <v>1449</v>
      </c>
      <c r="J312" s="85">
        <v>438</v>
      </c>
      <c r="M312" s="85">
        <v>438</v>
      </c>
    </row>
    <row r="313" spans="1:13">
      <c r="A313" s="88" t="s">
        <v>394</v>
      </c>
      <c r="B313" s="88" t="s">
        <v>2436</v>
      </c>
      <c r="C313" s="86" t="s">
        <v>2535</v>
      </c>
      <c r="D313" s="86" t="s">
        <v>1850</v>
      </c>
      <c r="E313" s="86" t="s">
        <v>1948</v>
      </c>
      <c r="F313" s="86" t="s">
        <v>2262</v>
      </c>
      <c r="G313" s="85" t="s">
        <v>1450</v>
      </c>
      <c r="K313" s="85">
        <v>318</v>
      </c>
      <c r="M313" s="85">
        <v>318</v>
      </c>
    </row>
    <row r="314" spans="1:13">
      <c r="A314" s="88" t="s">
        <v>395</v>
      </c>
      <c r="B314" s="88" t="s">
        <v>2436</v>
      </c>
      <c r="C314" s="86" t="s">
        <v>2535</v>
      </c>
      <c r="D314" s="86" t="s">
        <v>1850</v>
      </c>
      <c r="E314" s="86" t="s">
        <v>1949</v>
      </c>
      <c r="F314" s="86" t="s">
        <v>2263</v>
      </c>
      <c r="G314" s="85" t="s">
        <v>1451</v>
      </c>
      <c r="L314" s="85">
        <v>70</v>
      </c>
      <c r="M314" s="85">
        <v>70</v>
      </c>
    </row>
    <row r="315" spans="1:13">
      <c r="A315" s="88" t="s">
        <v>396</v>
      </c>
      <c r="B315" s="88" t="s">
        <v>2437</v>
      </c>
      <c r="C315" s="86" t="s">
        <v>2535</v>
      </c>
      <c r="D315" s="86" t="s">
        <v>1866</v>
      </c>
      <c r="E315" s="86" t="s">
        <v>1945</v>
      </c>
      <c r="F315" s="86" t="s">
        <v>2264</v>
      </c>
      <c r="G315" s="85" t="s">
        <v>1452</v>
      </c>
      <c r="H315" s="85">
        <v>28</v>
      </c>
      <c r="M315" s="85">
        <v>28</v>
      </c>
    </row>
    <row r="316" spans="1:13">
      <c r="A316" s="88" t="s">
        <v>397</v>
      </c>
      <c r="B316" s="88" t="s">
        <v>2437</v>
      </c>
      <c r="C316" s="86" t="s">
        <v>2535</v>
      </c>
      <c r="D316" s="86" t="s">
        <v>1866</v>
      </c>
      <c r="E316" s="86" t="s">
        <v>1946</v>
      </c>
      <c r="F316" s="86" t="s">
        <v>2265</v>
      </c>
      <c r="G316" s="85" t="s">
        <v>1453</v>
      </c>
      <c r="I316" s="85">
        <v>84</v>
      </c>
      <c r="M316" s="85">
        <v>84</v>
      </c>
    </row>
    <row r="317" spans="1:13">
      <c r="A317" s="88" t="s">
        <v>398</v>
      </c>
      <c r="B317" s="88" t="s">
        <v>2437</v>
      </c>
      <c r="C317" s="86" t="s">
        <v>2535</v>
      </c>
      <c r="D317" s="86" t="s">
        <v>1866</v>
      </c>
      <c r="E317" s="86" t="s">
        <v>1947</v>
      </c>
      <c r="F317" s="86" t="s">
        <v>2266</v>
      </c>
      <c r="G317" s="85" t="s">
        <v>1454</v>
      </c>
      <c r="J317" s="85">
        <v>107</v>
      </c>
      <c r="M317" s="85">
        <v>107</v>
      </c>
    </row>
    <row r="318" spans="1:13">
      <c r="A318" s="88" t="s">
        <v>399</v>
      </c>
      <c r="B318" s="88" t="s">
        <v>2437</v>
      </c>
      <c r="C318" s="86" t="s">
        <v>2535</v>
      </c>
      <c r="D318" s="86" t="s">
        <v>1866</v>
      </c>
      <c r="E318" s="86" t="s">
        <v>1948</v>
      </c>
      <c r="F318" s="86" t="s">
        <v>2267</v>
      </c>
      <c r="G318" s="85" t="s">
        <v>1455</v>
      </c>
      <c r="K318" s="85">
        <v>80</v>
      </c>
      <c r="M318" s="85">
        <v>80</v>
      </c>
    </row>
    <row r="319" spans="1:13">
      <c r="A319" s="88" t="s">
        <v>400</v>
      </c>
      <c r="B319" s="88" t="s">
        <v>2437</v>
      </c>
      <c r="C319" s="86" t="s">
        <v>2535</v>
      </c>
      <c r="D319" s="86" t="s">
        <v>1866</v>
      </c>
      <c r="E319" s="86" t="s">
        <v>1949</v>
      </c>
      <c r="F319" s="86" t="s">
        <v>2268</v>
      </c>
      <c r="G319" s="85" t="s">
        <v>1456</v>
      </c>
      <c r="L319" s="85">
        <v>17</v>
      </c>
      <c r="M319" s="85">
        <v>17</v>
      </c>
    </row>
    <row r="320" spans="1:13">
      <c r="A320" s="88" t="s">
        <v>401</v>
      </c>
      <c r="B320" s="88" t="s">
        <v>2438</v>
      </c>
      <c r="C320" s="86" t="s">
        <v>2535</v>
      </c>
      <c r="D320" s="86" t="s">
        <v>1896</v>
      </c>
      <c r="E320" s="86" t="s">
        <v>1945</v>
      </c>
      <c r="F320" s="86" t="s">
        <v>2269</v>
      </c>
      <c r="G320" s="85" t="s">
        <v>1457</v>
      </c>
      <c r="H320" s="85">
        <v>28</v>
      </c>
      <c r="M320" s="85">
        <v>28</v>
      </c>
    </row>
    <row r="321" spans="1:13">
      <c r="A321" s="88" t="s">
        <v>402</v>
      </c>
      <c r="B321" s="88" t="s">
        <v>2438</v>
      </c>
      <c r="C321" s="86" t="s">
        <v>2535</v>
      </c>
      <c r="D321" s="86" t="s">
        <v>1896</v>
      </c>
      <c r="E321" s="86" t="s">
        <v>1946</v>
      </c>
      <c r="F321" s="86" t="s">
        <v>2270</v>
      </c>
      <c r="G321" s="85" t="s">
        <v>1458</v>
      </c>
      <c r="I321" s="85">
        <v>84</v>
      </c>
      <c r="M321" s="85">
        <v>84</v>
      </c>
    </row>
    <row r="322" spans="1:13">
      <c r="A322" s="88" t="s">
        <v>403</v>
      </c>
      <c r="B322" s="88" t="s">
        <v>2438</v>
      </c>
      <c r="C322" s="86" t="s">
        <v>2535</v>
      </c>
      <c r="D322" s="86" t="s">
        <v>1896</v>
      </c>
      <c r="E322" s="86" t="s">
        <v>1947</v>
      </c>
      <c r="F322" s="86" t="s">
        <v>2271</v>
      </c>
      <c r="G322" s="85" t="s">
        <v>1459</v>
      </c>
      <c r="J322" s="85">
        <v>107</v>
      </c>
      <c r="M322" s="85">
        <v>107</v>
      </c>
    </row>
    <row r="323" spans="1:13">
      <c r="A323" s="88" t="s">
        <v>404</v>
      </c>
      <c r="B323" s="88" t="s">
        <v>2438</v>
      </c>
      <c r="C323" s="86" t="s">
        <v>2535</v>
      </c>
      <c r="D323" s="86" t="s">
        <v>1896</v>
      </c>
      <c r="E323" s="86" t="s">
        <v>1948</v>
      </c>
      <c r="F323" s="86" t="s">
        <v>2272</v>
      </c>
      <c r="G323" s="85" t="s">
        <v>1460</v>
      </c>
      <c r="K323" s="85">
        <v>80</v>
      </c>
      <c r="M323" s="85">
        <v>80</v>
      </c>
    </row>
    <row r="324" spans="1:13">
      <c r="A324" s="88" t="s">
        <v>405</v>
      </c>
      <c r="B324" s="88" t="s">
        <v>2438</v>
      </c>
      <c r="C324" s="86" t="s">
        <v>2535</v>
      </c>
      <c r="D324" s="86" t="s">
        <v>1896</v>
      </c>
      <c r="E324" s="86" t="s">
        <v>1949</v>
      </c>
      <c r="F324" s="86" t="s">
        <v>2273</v>
      </c>
      <c r="G324" s="85" t="s">
        <v>1461</v>
      </c>
      <c r="L324" s="85">
        <v>17</v>
      </c>
      <c r="M324" s="85">
        <v>17</v>
      </c>
    </row>
    <row r="325" spans="1:13">
      <c r="A325" s="88" t="s">
        <v>406</v>
      </c>
      <c r="B325" s="88" t="s">
        <v>2439</v>
      </c>
      <c r="C325" s="86" t="s">
        <v>2535</v>
      </c>
      <c r="D325" s="86" t="s">
        <v>1897</v>
      </c>
      <c r="E325" s="86" t="s">
        <v>1945</v>
      </c>
      <c r="F325" s="86" t="s">
        <v>2274</v>
      </c>
      <c r="G325" s="85" t="s">
        <v>1462</v>
      </c>
      <c r="H325" s="85">
        <v>28</v>
      </c>
      <c r="M325" s="85">
        <v>28</v>
      </c>
    </row>
    <row r="326" spans="1:13">
      <c r="A326" s="88" t="s">
        <v>407</v>
      </c>
      <c r="B326" s="88" t="s">
        <v>2439</v>
      </c>
      <c r="C326" s="86" t="s">
        <v>2535</v>
      </c>
      <c r="D326" s="86" t="s">
        <v>1897</v>
      </c>
      <c r="E326" s="86" t="s">
        <v>1946</v>
      </c>
      <c r="F326" s="86" t="s">
        <v>2275</v>
      </c>
      <c r="G326" s="85" t="s">
        <v>1463</v>
      </c>
      <c r="I326" s="85">
        <v>84</v>
      </c>
      <c r="M326" s="85">
        <v>84</v>
      </c>
    </row>
    <row r="327" spans="1:13">
      <c r="A327" s="88" t="s">
        <v>408</v>
      </c>
      <c r="B327" s="88" t="s">
        <v>2439</v>
      </c>
      <c r="C327" s="86" t="s">
        <v>2535</v>
      </c>
      <c r="D327" s="86" t="s">
        <v>1897</v>
      </c>
      <c r="E327" s="86" t="s">
        <v>1947</v>
      </c>
      <c r="F327" s="86" t="s">
        <v>2276</v>
      </c>
      <c r="G327" s="85" t="s">
        <v>1464</v>
      </c>
      <c r="J327" s="85">
        <v>107</v>
      </c>
      <c r="M327" s="85">
        <v>107</v>
      </c>
    </row>
    <row r="328" spans="1:13">
      <c r="A328" s="88" t="s">
        <v>409</v>
      </c>
      <c r="B328" s="88" t="s">
        <v>2439</v>
      </c>
      <c r="C328" s="86" t="s">
        <v>2535</v>
      </c>
      <c r="D328" s="86" t="s">
        <v>1897</v>
      </c>
      <c r="E328" s="86" t="s">
        <v>1948</v>
      </c>
      <c r="F328" s="86" t="s">
        <v>2277</v>
      </c>
      <c r="G328" s="85" t="s">
        <v>1465</v>
      </c>
      <c r="K328" s="85">
        <v>80</v>
      </c>
      <c r="M328" s="85">
        <v>80</v>
      </c>
    </row>
    <row r="329" spans="1:13">
      <c r="A329" s="88" t="s">
        <v>410</v>
      </c>
      <c r="B329" s="88" t="s">
        <v>2439</v>
      </c>
      <c r="C329" s="86" t="s">
        <v>2535</v>
      </c>
      <c r="D329" s="86" t="s">
        <v>1897</v>
      </c>
      <c r="E329" s="86" t="s">
        <v>1949</v>
      </c>
      <c r="F329" s="86" t="s">
        <v>2278</v>
      </c>
      <c r="G329" s="85" t="s">
        <v>1466</v>
      </c>
      <c r="L329" s="85">
        <v>17</v>
      </c>
      <c r="M329" s="85">
        <v>17</v>
      </c>
    </row>
    <row r="330" spans="1:13">
      <c r="A330" s="88" t="s">
        <v>411</v>
      </c>
      <c r="B330" s="88" t="s">
        <v>2440</v>
      </c>
      <c r="C330" s="86" t="s">
        <v>2535</v>
      </c>
      <c r="D330" s="86" t="s">
        <v>1870</v>
      </c>
      <c r="E330" s="86" t="s">
        <v>1945</v>
      </c>
      <c r="F330" s="86" t="s">
        <v>2279</v>
      </c>
      <c r="G330" s="85" t="s">
        <v>1467</v>
      </c>
      <c r="H330" s="85">
        <v>92</v>
      </c>
      <c r="M330" s="85">
        <v>92</v>
      </c>
    </row>
    <row r="331" spans="1:13">
      <c r="A331" s="88" t="s">
        <v>412</v>
      </c>
      <c r="B331" s="88" t="s">
        <v>2440</v>
      </c>
      <c r="C331" s="86" t="s">
        <v>2535</v>
      </c>
      <c r="D331" s="86" t="s">
        <v>1870</v>
      </c>
      <c r="E331" s="86" t="s">
        <v>1946</v>
      </c>
      <c r="F331" s="86" t="s">
        <v>2280</v>
      </c>
      <c r="G331" s="85" t="s">
        <v>1468</v>
      </c>
      <c r="I331" s="85">
        <v>276</v>
      </c>
      <c r="M331" s="85">
        <v>276</v>
      </c>
    </row>
    <row r="332" spans="1:13">
      <c r="A332" s="88" t="s">
        <v>413</v>
      </c>
      <c r="B332" s="88" t="s">
        <v>2440</v>
      </c>
      <c r="C332" s="86" t="s">
        <v>2535</v>
      </c>
      <c r="D332" s="86" t="s">
        <v>1870</v>
      </c>
      <c r="E332" s="86" t="s">
        <v>1947</v>
      </c>
      <c r="F332" s="86" t="s">
        <v>2281</v>
      </c>
      <c r="G332" s="85" t="s">
        <v>1469</v>
      </c>
      <c r="J332" s="85">
        <v>364</v>
      </c>
      <c r="M332" s="85">
        <v>364</v>
      </c>
    </row>
    <row r="333" spans="1:13">
      <c r="A333" s="88" t="s">
        <v>414</v>
      </c>
      <c r="B333" s="88" t="s">
        <v>2440</v>
      </c>
      <c r="C333" s="86" t="s">
        <v>2535</v>
      </c>
      <c r="D333" s="86" t="s">
        <v>1870</v>
      </c>
      <c r="E333" s="86" t="s">
        <v>1948</v>
      </c>
      <c r="F333" s="86" t="s">
        <v>2282</v>
      </c>
      <c r="G333" s="85" t="s">
        <v>1470</v>
      </c>
      <c r="K333" s="85">
        <v>266</v>
      </c>
      <c r="M333" s="85">
        <v>266</v>
      </c>
    </row>
    <row r="334" spans="1:13">
      <c r="A334" s="88" t="s">
        <v>415</v>
      </c>
      <c r="B334" s="88" t="s">
        <v>2440</v>
      </c>
      <c r="C334" s="86" t="s">
        <v>2535</v>
      </c>
      <c r="D334" s="86" t="s">
        <v>1870</v>
      </c>
      <c r="E334" s="86" t="s">
        <v>1949</v>
      </c>
      <c r="F334" s="86" t="s">
        <v>2283</v>
      </c>
      <c r="G334" s="85" t="s">
        <v>1471</v>
      </c>
      <c r="L334" s="85">
        <v>60</v>
      </c>
      <c r="M334" s="85">
        <v>60</v>
      </c>
    </row>
    <row r="335" spans="1:13">
      <c r="A335" s="88" t="s">
        <v>416</v>
      </c>
      <c r="B335" s="88" t="s">
        <v>2441</v>
      </c>
      <c r="C335" s="86" t="s">
        <v>2536</v>
      </c>
      <c r="D335" s="86" t="s">
        <v>1853</v>
      </c>
      <c r="E335" s="86" t="s">
        <v>1945</v>
      </c>
      <c r="F335" s="86" t="s">
        <v>2284</v>
      </c>
      <c r="G335" s="85" t="s">
        <v>1472</v>
      </c>
      <c r="H335" s="85">
        <v>12</v>
      </c>
      <c r="M335" s="85">
        <v>12</v>
      </c>
    </row>
    <row r="336" spans="1:13">
      <c r="A336" s="88" t="s">
        <v>417</v>
      </c>
      <c r="B336" s="88" t="s">
        <v>2441</v>
      </c>
      <c r="C336" s="86" t="s">
        <v>2536</v>
      </c>
      <c r="D336" s="86" t="s">
        <v>1853</v>
      </c>
      <c r="E336" s="86" t="s">
        <v>1946</v>
      </c>
      <c r="F336" s="86" t="s">
        <v>2285</v>
      </c>
      <c r="G336" s="85" t="s">
        <v>1473</v>
      </c>
      <c r="I336" s="85">
        <v>35</v>
      </c>
      <c r="M336" s="85">
        <v>35</v>
      </c>
    </row>
    <row r="337" spans="1:13">
      <c r="A337" s="88" t="s">
        <v>418</v>
      </c>
      <c r="B337" s="88" t="s">
        <v>2441</v>
      </c>
      <c r="C337" s="86" t="s">
        <v>2536</v>
      </c>
      <c r="D337" s="86" t="s">
        <v>1853</v>
      </c>
      <c r="E337" s="86" t="s">
        <v>1947</v>
      </c>
      <c r="F337" s="86" t="s">
        <v>2286</v>
      </c>
      <c r="G337" s="85" t="s">
        <v>1474</v>
      </c>
      <c r="J337" s="85">
        <v>43</v>
      </c>
      <c r="M337" s="85">
        <v>43</v>
      </c>
    </row>
    <row r="338" spans="1:13">
      <c r="A338" s="88" t="s">
        <v>419</v>
      </c>
      <c r="B338" s="88" t="s">
        <v>2441</v>
      </c>
      <c r="C338" s="86" t="s">
        <v>2536</v>
      </c>
      <c r="D338" s="86" t="s">
        <v>1853</v>
      </c>
      <c r="E338" s="86" t="s">
        <v>1948</v>
      </c>
      <c r="F338" s="86" t="s">
        <v>2287</v>
      </c>
      <c r="G338" s="85" t="s">
        <v>1475</v>
      </c>
      <c r="K338" s="85">
        <v>34</v>
      </c>
      <c r="M338" s="85">
        <v>34</v>
      </c>
    </row>
    <row r="339" spans="1:13">
      <c r="A339" s="88" t="s">
        <v>420</v>
      </c>
      <c r="B339" s="88" t="s">
        <v>2442</v>
      </c>
      <c r="C339" s="86" t="s">
        <v>2536</v>
      </c>
      <c r="D339" s="86" t="s">
        <v>1870</v>
      </c>
      <c r="E339" s="86" t="s">
        <v>1945</v>
      </c>
      <c r="F339" s="86" t="s">
        <v>2288</v>
      </c>
      <c r="G339" s="85" t="s">
        <v>1476</v>
      </c>
      <c r="H339" s="85">
        <v>14</v>
      </c>
      <c r="M339" s="85">
        <v>14</v>
      </c>
    </row>
    <row r="340" spans="1:13">
      <c r="A340" s="88" t="s">
        <v>421</v>
      </c>
      <c r="B340" s="88" t="s">
        <v>2442</v>
      </c>
      <c r="C340" s="86" t="s">
        <v>2536</v>
      </c>
      <c r="D340" s="86" t="s">
        <v>1870</v>
      </c>
      <c r="E340" s="86" t="s">
        <v>1946</v>
      </c>
      <c r="F340" s="86" t="s">
        <v>2289</v>
      </c>
      <c r="G340" s="85" t="s">
        <v>1477</v>
      </c>
      <c r="I340" s="85">
        <v>42</v>
      </c>
      <c r="M340" s="85">
        <v>42</v>
      </c>
    </row>
    <row r="341" spans="1:13">
      <c r="A341" s="88" t="s">
        <v>422</v>
      </c>
      <c r="B341" s="88" t="s">
        <v>2442</v>
      </c>
      <c r="C341" s="86" t="s">
        <v>2536</v>
      </c>
      <c r="D341" s="86" t="s">
        <v>1870</v>
      </c>
      <c r="E341" s="86" t="s">
        <v>1947</v>
      </c>
      <c r="F341" s="86" t="s">
        <v>2290</v>
      </c>
      <c r="G341" s="85" t="s">
        <v>1478</v>
      </c>
      <c r="J341" s="85">
        <v>51</v>
      </c>
      <c r="M341" s="85">
        <v>51</v>
      </c>
    </row>
    <row r="342" spans="1:13">
      <c r="A342" s="88" t="s">
        <v>423</v>
      </c>
      <c r="B342" s="88" t="s">
        <v>2442</v>
      </c>
      <c r="C342" s="86" t="s">
        <v>2536</v>
      </c>
      <c r="D342" s="86" t="s">
        <v>1870</v>
      </c>
      <c r="E342" s="86" t="s">
        <v>1948</v>
      </c>
      <c r="F342" s="86" t="s">
        <v>2291</v>
      </c>
      <c r="G342" s="85" t="s">
        <v>1479</v>
      </c>
      <c r="K342" s="85">
        <v>39</v>
      </c>
      <c r="M342" s="85">
        <v>39</v>
      </c>
    </row>
    <row r="343" spans="1:13">
      <c r="A343" s="88" t="s">
        <v>424</v>
      </c>
      <c r="B343" s="88" t="s">
        <v>2443</v>
      </c>
      <c r="C343" s="86" t="s">
        <v>2536</v>
      </c>
      <c r="D343" s="86" t="s">
        <v>1895</v>
      </c>
      <c r="E343" s="86" t="s">
        <v>1945</v>
      </c>
      <c r="F343" s="86" t="s">
        <v>2292</v>
      </c>
      <c r="G343" s="85" t="s">
        <v>1480</v>
      </c>
      <c r="H343" s="85">
        <v>9</v>
      </c>
      <c r="M343" s="85">
        <v>9</v>
      </c>
    </row>
    <row r="344" spans="1:13">
      <c r="A344" s="88" t="s">
        <v>425</v>
      </c>
      <c r="B344" s="88" t="s">
        <v>2443</v>
      </c>
      <c r="C344" s="86" t="s">
        <v>2536</v>
      </c>
      <c r="D344" s="86" t="s">
        <v>1895</v>
      </c>
      <c r="E344" s="86" t="s">
        <v>1946</v>
      </c>
      <c r="F344" s="86" t="s">
        <v>2293</v>
      </c>
      <c r="G344" s="85" t="s">
        <v>1481</v>
      </c>
      <c r="I344" s="85">
        <v>28</v>
      </c>
      <c r="M344" s="85">
        <v>28</v>
      </c>
    </row>
    <row r="345" spans="1:13">
      <c r="A345" s="88" t="s">
        <v>426</v>
      </c>
      <c r="B345" s="88" t="s">
        <v>2443</v>
      </c>
      <c r="C345" s="86" t="s">
        <v>2536</v>
      </c>
      <c r="D345" s="86" t="s">
        <v>1895</v>
      </c>
      <c r="E345" s="86" t="s">
        <v>1947</v>
      </c>
      <c r="F345" s="86" t="s">
        <v>2294</v>
      </c>
      <c r="G345" s="85" t="s">
        <v>1482</v>
      </c>
      <c r="J345" s="85">
        <v>33</v>
      </c>
      <c r="M345" s="85">
        <v>33</v>
      </c>
    </row>
    <row r="346" spans="1:13">
      <c r="A346" s="88" t="s">
        <v>427</v>
      </c>
      <c r="B346" s="88" t="s">
        <v>2443</v>
      </c>
      <c r="C346" s="86" t="s">
        <v>2536</v>
      </c>
      <c r="D346" s="86" t="s">
        <v>1895</v>
      </c>
      <c r="E346" s="86" t="s">
        <v>1948</v>
      </c>
      <c r="F346" s="86" t="s">
        <v>2295</v>
      </c>
      <c r="G346" s="85" t="s">
        <v>1483</v>
      </c>
      <c r="K346" s="85">
        <v>27</v>
      </c>
      <c r="M346" s="85">
        <v>27</v>
      </c>
    </row>
    <row r="347" spans="1:13">
      <c r="A347" s="88" t="s">
        <v>428</v>
      </c>
      <c r="B347" s="88" t="s">
        <v>2444</v>
      </c>
      <c r="C347" s="86" t="s">
        <v>2536</v>
      </c>
      <c r="D347" s="86" t="s">
        <v>1897</v>
      </c>
      <c r="E347" s="86" t="s">
        <v>1945</v>
      </c>
      <c r="F347" s="86" t="s">
        <v>2296</v>
      </c>
      <c r="G347" s="85" t="s">
        <v>1484</v>
      </c>
      <c r="H347" s="85">
        <v>9</v>
      </c>
      <c r="M347" s="85">
        <v>9</v>
      </c>
    </row>
    <row r="348" spans="1:13">
      <c r="A348" s="88" t="s">
        <v>429</v>
      </c>
      <c r="B348" s="88" t="s">
        <v>2444</v>
      </c>
      <c r="C348" s="86" t="s">
        <v>2536</v>
      </c>
      <c r="D348" s="86" t="s">
        <v>1897</v>
      </c>
      <c r="E348" s="86" t="s">
        <v>1946</v>
      </c>
      <c r="F348" s="86" t="s">
        <v>2297</v>
      </c>
      <c r="G348" s="85" t="s">
        <v>1485</v>
      </c>
      <c r="I348" s="85">
        <v>28</v>
      </c>
      <c r="M348" s="85">
        <v>28</v>
      </c>
    </row>
    <row r="349" spans="1:13">
      <c r="A349" s="88" t="s">
        <v>430</v>
      </c>
      <c r="B349" s="88" t="s">
        <v>2444</v>
      </c>
      <c r="C349" s="86" t="s">
        <v>2536</v>
      </c>
      <c r="D349" s="86" t="s">
        <v>1897</v>
      </c>
      <c r="E349" s="86" t="s">
        <v>1947</v>
      </c>
      <c r="F349" s="86" t="s">
        <v>2298</v>
      </c>
      <c r="G349" s="85" t="s">
        <v>1486</v>
      </c>
      <c r="J349" s="85">
        <v>33</v>
      </c>
      <c r="M349" s="85">
        <v>33</v>
      </c>
    </row>
    <row r="350" spans="1:13">
      <c r="A350" s="88" t="s">
        <v>431</v>
      </c>
      <c r="B350" s="88" t="s">
        <v>2444</v>
      </c>
      <c r="C350" s="86" t="s">
        <v>2536</v>
      </c>
      <c r="D350" s="86" t="s">
        <v>1897</v>
      </c>
      <c r="E350" s="86" t="s">
        <v>1948</v>
      </c>
      <c r="F350" s="86" t="s">
        <v>2299</v>
      </c>
      <c r="G350" s="85" t="s">
        <v>1487</v>
      </c>
      <c r="K350" s="85">
        <v>27</v>
      </c>
      <c r="M350" s="85">
        <v>27</v>
      </c>
    </row>
    <row r="351" spans="1:13">
      <c r="A351" s="88" t="s">
        <v>432</v>
      </c>
      <c r="B351" s="88" t="s">
        <v>2445</v>
      </c>
      <c r="C351" s="86" t="s">
        <v>2536</v>
      </c>
      <c r="D351" s="86" t="s">
        <v>1850</v>
      </c>
      <c r="E351" s="86" t="s">
        <v>1945</v>
      </c>
      <c r="F351" s="86" t="s">
        <v>2300</v>
      </c>
      <c r="G351" s="85" t="s">
        <v>1488</v>
      </c>
      <c r="H351" s="85">
        <v>16</v>
      </c>
      <c r="M351" s="85">
        <v>16</v>
      </c>
    </row>
    <row r="352" spans="1:13">
      <c r="A352" s="88" t="s">
        <v>433</v>
      </c>
      <c r="B352" s="88" t="s">
        <v>2445</v>
      </c>
      <c r="C352" s="86" t="s">
        <v>2536</v>
      </c>
      <c r="D352" s="86" t="s">
        <v>1850</v>
      </c>
      <c r="E352" s="86" t="s">
        <v>1946</v>
      </c>
      <c r="F352" s="86" t="s">
        <v>2301</v>
      </c>
      <c r="G352" s="85" t="s">
        <v>1489</v>
      </c>
      <c r="I352" s="85">
        <v>47</v>
      </c>
      <c r="M352" s="85">
        <v>47</v>
      </c>
    </row>
    <row r="353" spans="1:13">
      <c r="A353" s="88" t="s">
        <v>434</v>
      </c>
      <c r="B353" s="88" t="s">
        <v>2445</v>
      </c>
      <c r="C353" s="86" t="s">
        <v>2536</v>
      </c>
      <c r="D353" s="86" t="s">
        <v>1850</v>
      </c>
      <c r="E353" s="86" t="s">
        <v>1947</v>
      </c>
      <c r="F353" s="86" t="s">
        <v>2302</v>
      </c>
      <c r="G353" s="85" t="s">
        <v>1490</v>
      </c>
      <c r="J353" s="85">
        <v>61</v>
      </c>
      <c r="M353" s="85">
        <v>61</v>
      </c>
    </row>
    <row r="354" spans="1:13">
      <c r="A354" s="88" t="s">
        <v>435</v>
      </c>
      <c r="B354" s="88" t="s">
        <v>2445</v>
      </c>
      <c r="C354" s="86" t="s">
        <v>2536</v>
      </c>
      <c r="D354" s="86" t="s">
        <v>1850</v>
      </c>
      <c r="E354" s="86" t="s">
        <v>1948</v>
      </c>
      <c r="F354" s="86" t="s">
        <v>2303</v>
      </c>
      <c r="G354" s="85" t="s">
        <v>1491</v>
      </c>
      <c r="K354" s="85">
        <v>46</v>
      </c>
      <c r="M354" s="85">
        <v>46</v>
      </c>
    </row>
    <row r="355" spans="1:13">
      <c r="A355" s="88" t="s">
        <v>436</v>
      </c>
      <c r="B355" s="88" t="s">
        <v>2446</v>
      </c>
      <c r="C355" s="86" t="s">
        <v>2536</v>
      </c>
      <c r="D355" s="86" t="s">
        <v>1869</v>
      </c>
      <c r="E355" s="86" t="s">
        <v>1945</v>
      </c>
      <c r="F355" s="86" t="s">
        <v>2304</v>
      </c>
      <c r="G355" s="85" t="s">
        <v>1492</v>
      </c>
      <c r="H355" s="85">
        <v>12</v>
      </c>
      <c r="M355" s="85">
        <v>12</v>
      </c>
    </row>
    <row r="356" spans="1:13">
      <c r="A356" s="88" t="s">
        <v>437</v>
      </c>
      <c r="B356" s="88" t="s">
        <v>2446</v>
      </c>
      <c r="C356" s="86" t="s">
        <v>2536</v>
      </c>
      <c r="D356" s="86" t="s">
        <v>1869</v>
      </c>
      <c r="E356" s="86" t="s">
        <v>1946</v>
      </c>
      <c r="F356" s="86" t="s">
        <v>2305</v>
      </c>
      <c r="G356" s="85" t="s">
        <v>1493</v>
      </c>
      <c r="I356" s="85">
        <v>35</v>
      </c>
      <c r="M356" s="85">
        <v>35</v>
      </c>
    </row>
    <row r="357" spans="1:13">
      <c r="A357" s="88" t="s">
        <v>438</v>
      </c>
      <c r="B357" s="88" t="s">
        <v>2446</v>
      </c>
      <c r="C357" s="86" t="s">
        <v>2536</v>
      </c>
      <c r="D357" s="86" t="s">
        <v>1869</v>
      </c>
      <c r="E357" s="86" t="s">
        <v>1947</v>
      </c>
      <c r="F357" s="86" t="s">
        <v>2306</v>
      </c>
      <c r="G357" s="85" t="s">
        <v>1494</v>
      </c>
      <c r="J357" s="85">
        <v>43</v>
      </c>
      <c r="M357" s="85">
        <v>43</v>
      </c>
    </row>
    <row r="358" spans="1:13">
      <c r="A358" s="88" t="s">
        <v>439</v>
      </c>
      <c r="B358" s="88" t="s">
        <v>2446</v>
      </c>
      <c r="C358" s="86" t="s">
        <v>2536</v>
      </c>
      <c r="D358" s="86" t="s">
        <v>1869</v>
      </c>
      <c r="E358" s="86" t="s">
        <v>1948</v>
      </c>
      <c r="F358" s="86" t="s">
        <v>2307</v>
      </c>
      <c r="G358" s="85" t="s">
        <v>1495</v>
      </c>
      <c r="K358" s="85">
        <v>34</v>
      </c>
      <c r="M358" s="85">
        <v>34</v>
      </c>
    </row>
    <row r="359" spans="1:13">
      <c r="A359" s="88" t="s">
        <v>440</v>
      </c>
      <c r="B359" s="88" t="s">
        <v>2447</v>
      </c>
      <c r="C359" s="86" t="s">
        <v>2537</v>
      </c>
      <c r="D359" s="86" t="s">
        <v>1869</v>
      </c>
      <c r="E359" s="86" t="s">
        <v>1945</v>
      </c>
      <c r="F359" s="86" t="s">
        <v>2308</v>
      </c>
      <c r="G359" s="85" t="s">
        <v>1496</v>
      </c>
      <c r="H359" s="85">
        <v>23</v>
      </c>
      <c r="M359" s="85">
        <v>23</v>
      </c>
    </row>
    <row r="360" spans="1:13">
      <c r="A360" s="88" t="s">
        <v>441</v>
      </c>
      <c r="B360" s="88" t="s">
        <v>2447</v>
      </c>
      <c r="C360" s="86" t="s">
        <v>2537</v>
      </c>
      <c r="D360" s="86" t="s">
        <v>1869</v>
      </c>
      <c r="E360" s="86" t="s">
        <v>1946</v>
      </c>
      <c r="F360" s="86" t="s">
        <v>2309</v>
      </c>
      <c r="G360" s="85" t="s">
        <v>1497</v>
      </c>
      <c r="I360" s="85">
        <v>68</v>
      </c>
      <c r="M360" s="85">
        <v>68</v>
      </c>
    </row>
    <row r="361" spans="1:13">
      <c r="A361" s="88" t="s">
        <v>442</v>
      </c>
      <c r="B361" s="88" t="s">
        <v>2447</v>
      </c>
      <c r="C361" s="86" t="s">
        <v>2537</v>
      </c>
      <c r="D361" s="86" t="s">
        <v>1869</v>
      </c>
      <c r="E361" s="86" t="s">
        <v>1947</v>
      </c>
      <c r="F361" s="86" t="s">
        <v>2310</v>
      </c>
      <c r="G361" s="85" t="s">
        <v>1498</v>
      </c>
      <c r="J361" s="85">
        <v>90</v>
      </c>
      <c r="M361" s="85">
        <v>90</v>
      </c>
    </row>
    <row r="362" spans="1:13">
      <c r="A362" s="88" t="s">
        <v>443</v>
      </c>
      <c r="B362" s="88" t="s">
        <v>2447</v>
      </c>
      <c r="C362" s="86" t="s">
        <v>2537</v>
      </c>
      <c r="D362" s="86" t="s">
        <v>1869</v>
      </c>
      <c r="E362" s="86" t="s">
        <v>1948</v>
      </c>
      <c r="F362" s="86" t="s">
        <v>2311</v>
      </c>
      <c r="G362" s="85" t="s">
        <v>1499</v>
      </c>
      <c r="K362" s="85">
        <v>66</v>
      </c>
      <c r="M362" s="85">
        <v>66</v>
      </c>
    </row>
    <row r="363" spans="1:13">
      <c r="A363" s="88" t="s">
        <v>444</v>
      </c>
      <c r="B363" s="88" t="s">
        <v>2448</v>
      </c>
      <c r="C363" s="86" t="s">
        <v>2537</v>
      </c>
      <c r="D363" s="86" t="s">
        <v>1850</v>
      </c>
      <c r="E363" s="86" t="s">
        <v>1945</v>
      </c>
      <c r="F363" s="86" t="s">
        <v>2312</v>
      </c>
      <c r="G363" s="85" t="s">
        <v>1500</v>
      </c>
      <c r="H363" s="85">
        <v>32</v>
      </c>
      <c r="M363" s="85">
        <v>32</v>
      </c>
    </row>
    <row r="364" spans="1:13">
      <c r="A364" s="88" t="s">
        <v>445</v>
      </c>
      <c r="B364" s="88" t="s">
        <v>2448</v>
      </c>
      <c r="C364" s="86" t="s">
        <v>2537</v>
      </c>
      <c r="D364" s="86" t="s">
        <v>1850</v>
      </c>
      <c r="E364" s="86" t="s">
        <v>1946</v>
      </c>
      <c r="F364" s="86" t="s">
        <v>2313</v>
      </c>
      <c r="G364" s="85" t="s">
        <v>1501</v>
      </c>
      <c r="I364" s="85">
        <v>97</v>
      </c>
      <c r="M364" s="85">
        <v>97</v>
      </c>
    </row>
    <row r="365" spans="1:13">
      <c r="A365" s="88" t="s">
        <v>446</v>
      </c>
      <c r="B365" s="88" t="s">
        <v>2448</v>
      </c>
      <c r="C365" s="86" t="s">
        <v>2537</v>
      </c>
      <c r="D365" s="86" t="s">
        <v>1850</v>
      </c>
      <c r="E365" s="86" t="s">
        <v>1947</v>
      </c>
      <c r="F365" s="86" t="s">
        <v>2314</v>
      </c>
      <c r="G365" s="85" t="s">
        <v>1502</v>
      </c>
      <c r="J365" s="85">
        <v>126</v>
      </c>
      <c r="M365" s="85">
        <v>126</v>
      </c>
    </row>
    <row r="366" spans="1:13">
      <c r="A366" s="88" t="s">
        <v>447</v>
      </c>
      <c r="B366" s="88" t="s">
        <v>2448</v>
      </c>
      <c r="C366" s="86" t="s">
        <v>2537</v>
      </c>
      <c r="D366" s="86" t="s">
        <v>1850</v>
      </c>
      <c r="E366" s="86" t="s">
        <v>1948</v>
      </c>
      <c r="F366" s="86" t="s">
        <v>2315</v>
      </c>
      <c r="G366" s="85" t="s">
        <v>1503</v>
      </c>
      <c r="K366" s="85">
        <v>93</v>
      </c>
      <c r="M366" s="85">
        <v>93</v>
      </c>
    </row>
    <row r="367" spans="1:13">
      <c r="A367" s="88" t="s">
        <v>448</v>
      </c>
      <c r="B367" s="88" t="s">
        <v>2449</v>
      </c>
      <c r="C367" s="86" t="s">
        <v>2537</v>
      </c>
      <c r="D367" s="86" t="s">
        <v>1870</v>
      </c>
      <c r="E367" s="86" t="s">
        <v>1945</v>
      </c>
      <c r="F367" s="86" t="s">
        <v>2316</v>
      </c>
      <c r="G367" s="85" t="s">
        <v>1504</v>
      </c>
      <c r="H367" s="85">
        <v>32</v>
      </c>
      <c r="M367" s="85">
        <v>32</v>
      </c>
    </row>
    <row r="368" spans="1:13">
      <c r="A368" s="88" t="s">
        <v>449</v>
      </c>
      <c r="B368" s="88" t="s">
        <v>2449</v>
      </c>
      <c r="C368" s="86" t="s">
        <v>2537</v>
      </c>
      <c r="D368" s="86" t="s">
        <v>1870</v>
      </c>
      <c r="E368" s="86" t="s">
        <v>1946</v>
      </c>
      <c r="F368" s="86" t="s">
        <v>2317</v>
      </c>
      <c r="G368" s="85" t="s">
        <v>1505</v>
      </c>
      <c r="I368" s="85">
        <v>97</v>
      </c>
      <c r="M368" s="85">
        <v>97</v>
      </c>
    </row>
    <row r="369" spans="1:13">
      <c r="A369" s="88" t="s">
        <v>450</v>
      </c>
      <c r="B369" s="88" t="s">
        <v>2449</v>
      </c>
      <c r="C369" s="86" t="s">
        <v>2537</v>
      </c>
      <c r="D369" s="86" t="s">
        <v>1870</v>
      </c>
      <c r="E369" s="86" t="s">
        <v>1947</v>
      </c>
      <c r="F369" s="86" t="s">
        <v>2318</v>
      </c>
      <c r="G369" s="85" t="s">
        <v>1506</v>
      </c>
      <c r="J369" s="85">
        <v>126</v>
      </c>
      <c r="M369" s="85">
        <v>126</v>
      </c>
    </row>
    <row r="370" spans="1:13">
      <c r="A370" s="88" t="s">
        <v>451</v>
      </c>
      <c r="B370" s="88" t="s">
        <v>2449</v>
      </c>
      <c r="C370" s="86" t="s">
        <v>2537</v>
      </c>
      <c r="D370" s="86" t="s">
        <v>1870</v>
      </c>
      <c r="E370" s="86" t="s">
        <v>1948</v>
      </c>
      <c r="F370" s="86" t="s">
        <v>2319</v>
      </c>
      <c r="G370" s="85" t="s">
        <v>1507</v>
      </c>
      <c r="K370" s="85">
        <v>93</v>
      </c>
      <c r="M370" s="85">
        <v>93</v>
      </c>
    </row>
    <row r="371" spans="1:13">
      <c r="A371" s="88" t="s">
        <v>452</v>
      </c>
      <c r="B371" s="88" t="s">
        <v>2450</v>
      </c>
      <c r="C371" s="86" t="s">
        <v>2537</v>
      </c>
      <c r="D371" s="86" t="s">
        <v>1853</v>
      </c>
      <c r="E371" s="86" t="s">
        <v>1945</v>
      </c>
      <c r="F371" s="86" t="s">
        <v>2320</v>
      </c>
      <c r="G371" s="85" t="s">
        <v>1508</v>
      </c>
      <c r="H371" s="85">
        <v>23</v>
      </c>
      <c r="M371" s="85">
        <v>23</v>
      </c>
    </row>
    <row r="372" spans="1:13">
      <c r="A372" s="88" t="s">
        <v>453</v>
      </c>
      <c r="B372" s="88" t="s">
        <v>2450</v>
      </c>
      <c r="C372" s="86" t="s">
        <v>2537</v>
      </c>
      <c r="D372" s="86" t="s">
        <v>1853</v>
      </c>
      <c r="E372" s="86" t="s">
        <v>1946</v>
      </c>
      <c r="F372" s="86" t="s">
        <v>2321</v>
      </c>
      <c r="G372" s="85" t="s">
        <v>1509</v>
      </c>
      <c r="I372" s="85">
        <v>68</v>
      </c>
      <c r="M372" s="85">
        <v>68</v>
      </c>
    </row>
    <row r="373" spans="1:13">
      <c r="A373" s="88" t="s">
        <v>454</v>
      </c>
      <c r="B373" s="88" t="s">
        <v>2450</v>
      </c>
      <c r="C373" s="86" t="s">
        <v>2537</v>
      </c>
      <c r="D373" s="86" t="s">
        <v>1853</v>
      </c>
      <c r="E373" s="86" t="s">
        <v>1947</v>
      </c>
      <c r="F373" s="86" t="s">
        <v>2322</v>
      </c>
      <c r="G373" s="85" t="s">
        <v>1510</v>
      </c>
      <c r="J373" s="85">
        <v>90</v>
      </c>
      <c r="M373" s="85">
        <v>90</v>
      </c>
    </row>
    <row r="374" spans="1:13">
      <c r="A374" s="88" t="s">
        <v>455</v>
      </c>
      <c r="B374" s="88" t="s">
        <v>2450</v>
      </c>
      <c r="C374" s="86" t="s">
        <v>2537</v>
      </c>
      <c r="D374" s="86" t="s">
        <v>1853</v>
      </c>
      <c r="E374" s="86" t="s">
        <v>1948</v>
      </c>
      <c r="F374" s="86" t="s">
        <v>2323</v>
      </c>
      <c r="G374" s="85" t="s">
        <v>1511</v>
      </c>
      <c r="K374" s="85">
        <v>66</v>
      </c>
      <c r="M374" s="85">
        <v>66</v>
      </c>
    </row>
    <row r="375" spans="1:13">
      <c r="A375" s="88" t="s">
        <v>456</v>
      </c>
      <c r="B375" s="88" t="s">
        <v>2451</v>
      </c>
      <c r="C375" s="86" t="s">
        <v>2537</v>
      </c>
      <c r="D375" s="86" t="s">
        <v>1895</v>
      </c>
      <c r="E375" s="86" t="s">
        <v>1945</v>
      </c>
      <c r="F375" s="86" t="s">
        <v>2324</v>
      </c>
      <c r="G375" s="85" t="s">
        <v>1512</v>
      </c>
      <c r="H375" s="85">
        <v>14</v>
      </c>
      <c r="M375" s="85">
        <v>14</v>
      </c>
    </row>
    <row r="376" spans="1:13">
      <c r="A376" s="88" t="s">
        <v>457</v>
      </c>
      <c r="B376" s="88" t="s">
        <v>2451</v>
      </c>
      <c r="C376" s="86" t="s">
        <v>2537</v>
      </c>
      <c r="D376" s="86" t="s">
        <v>1895</v>
      </c>
      <c r="E376" s="86" t="s">
        <v>1946</v>
      </c>
      <c r="F376" s="86" t="s">
        <v>2325</v>
      </c>
      <c r="G376" s="85" t="s">
        <v>1513</v>
      </c>
      <c r="I376" s="85">
        <v>42</v>
      </c>
      <c r="M376" s="85">
        <v>42</v>
      </c>
    </row>
    <row r="377" spans="1:13">
      <c r="A377" s="88" t="s">
        <v>458</v>
      </c>
      <c r="B377" s="88" t="s">
        <v>2451</v>
      </c>
      <c r="C377" s="86" t="s">
        <v>2537</v>
      </c>
      <c r="D377" s="86" t="s">
        <v>1895</v>
      </c>
      <c r="E377" s="86" t="s">
        <v>1947</v>
      </c>
      <c r="F377" s="86" t="s">
        <v>2326</v>
      </c>
      <c r="G377" s="85" t="s">
        <v>1514</v>
      </c>
      <c r="J377" s="85">
        <v>51</v>
      </c>
      <c r="M377" s="85">
        <v>51</v>
      </c>
    </row>
    <row r="378" spans="1:13">
      <c r="A378" s="88" t="s">
        <v>459</v>
      </c>
      <c r="B378" s="88" t="s">
        <v>2451</v>
      </c>
      <c r="C378" s="86" t="s">
        <v>2537</v>
      </c>
      <c r="D378" s="86" t="s">
        <v>1895</v>
      </c>
      <c r="E378" s="86" t="s">
        <v>1948</v>
      </c>
      <c r="F378" s="86" t="s">
        <v>2327</v>
      </c>
      <c r="G378" s="85" t="s">
        <v>1515</v>
      </c>
      <c r="K378" s="85">
        <v>39</v>
      </c>
      <c r="M378" s="85">
        <v>39</v>
      </c>
    </row>
    <row r="379" spans="1:13">
      <c r="A379" s="88" t="s">
        <v>460</v>
      </c>
      <c r="B379" s="88" t="s">
        <v>2452</v>
      </c>
      <c r="C379" s="86" t="s">
        <v>2537</v>
      </c>
      <c r="D379" s="86" t="s">
        <v>1896</v>
      </c>
      <c r="E379" s="86" t="s">
        <v>1945</v>
      </c>
      <c r="F379" s="86" t="s">
        <v>2328</v>
      </c>
      <c r="G379" s="85" t="s">
        <v>1516</v>
      </c>
      <c r="H379" s="85">
        <v>14</v>
      </c>
      <c r="M379" s="85">
        <v>14</v>
      </c>
    </row>
    <row r="380" spans="1:13">
      <c r="A380" s="88" t="s">
        <v>461</v>
      </c>
      <c r="B380" s="88" t="s">
        <v>2452</v>
      </c>
      <c r="C380" s="86" t="s">
        <v>2537</v>
      </c>
      <c r="D380" s="86" t="s">
        <v>1896</v>
      </c>
      <c r="E380" s="86" t="s">
        <v>1946</v>
      </c>
      <c r="F380" s="86" t="s">
        <v>2329</v>
      </c>
      <c r="G380" s="85" t="s">
        <v>1517</v>
      </c>
      <c r="I380" s="85">
        <v>42</v>
      </c>
      <c r="M380" s="85">
        <v>42</v>
      </c>
    </row>
    <row r="381" spans="1:13">
      <c r="A381" s="88" t="s">
        <v>462</v>
      </c>
      <c r="B381" s="88" t="s">
        <v>2452</v>
      </c>
      <c r="C381" s="86" t="s">
        <v>2537</v>
      </c>
      <c r="D381" s="86" t="s">
        <v>1896</v>
      </c>
      <c r="E381" s="86" t="s">
        <v>1947</v>
      </c>
      <c r="F381" s="86" t="s">
        <v>2330</v>
      </c>
      <c r="G381" s="85" t="s">
        <v>1518</v>
      </c>
      <c r="J381" s="85">
        <v>51</v>
      </c>
      <c r="M381" s="85">
        <v>51</v>
      </c>
    </row>
    <row r="382" spans="1:13">
      <c r="A382" s="88" t="s">
        <v>463</v>
      </c>
      <c r="B382" s="88" t="s">
        <v>2452</v>
      </c>
      <c r="C382" s="86" t="s">
        <v>2537</v>
      </c>
      <c r="D382" s="86" t="s">
        <v>1896</v>
      </c>
      <c r="E382" s="86" t="s">
        <v>1948</v>
      </c>
      <c r="F382" s="86" t="s">
        <v>2331</v>
      </c>
      <c r="G382" s="85" t="s">
        <v>1519</v>
      </c>
      <c r="K382" s="85">
        <v>39</v>
      </c>
      <c r="M382" s="85">
        <v>39</v>
      </c>
    </row>
    <row r="383" spans="1:13">
      <c r="A383" s="88" t="s">
        <v>464</v>
      </c>
      <c r="B383" s="88" t="s">
        <v>2453</v>
      </c>
      <c r="C383" s="86" t="s">
        <v>1902</v>
      </c>
      <c r="D383" s="86" t="s">
        <v>1870</v>
      </c>
      <c r="E383" s="86" t="s">
        <v>1945</v>
      </c>
      <c r="F383" s="86" t="s">
        <v>2332</v>
      </c>
      <c r="G383" s="85" t="s">
        <v>1520</v>
      </c>
      <c r="H383" s="85">
        <v>37</v>
      </c>
      <c r="M383" s="85">
        <v>37</v>
      </c>
    </row>
    <row r="384" spans="1:13">
      <c r="A384" s="88" t="s">
        <v>465</v>
      </c>
      <c r="B384" s="88" t="s">
        <v>2453</v>
      </c>
      <c r="C384" s="86" t="s">
        <v>1902</v>
      </c>
      <c r="D384" s="86" t="s">
        <v>1870</v>
      </c>
      <c r="E384" s="86" t="s">
        <v>1946</v>
      </c>
      <c r="F384" s="86" t="s">
        <v>2333</v>
      </c>
      <c r="G384" s="85" t="s">
        <v>1521</v>
      </c>
      <c r="I384" s="85">
        <v>110</v>
      </c>
      <c r="M384" s="85">
        <v>110</v>
      </c>
    </row>
    <row r="385" spans="1:13">
      <c r="A385" s="88" t="s">
        <v>466</v>
      </c>
      <c r="B385" s="88" t="s">
        <v>2453</v>
      </c>
      <c r="C385" s="86" t="s">
        <v>1902</v>
      </c>
      <c r="D385" s="86" t="s">
        <v>1870</v>
      </c>
      <c r="E385" s="86" t="s">
        <v>1947</v>
      </c>
      <c r="F385" s="86" t="s">
        <v>2334</v>
      </c>
      <c r="G385" s="85" t="s">
        <v>1522</v>
      </c>
      <c r="J385" s="85">
        <v>145</v>
      </c>
      <c r="M385" s="85">
        <v>145</v>
      </c>
    </row>
    <row r="386" spans="1:13">
      <c r="A386" s="88" t="s">
        <v>467</v>
      </c>
      <c r="B386" s="88" t="s">
        <v>2453</v>
      </c>
      <c r="C386" s="86" t="s">
        <v>1902</v>
      </c>
      <c r="D386" s="86" t="s">
        <v>1870</v>
      </c>
      <c r="E386" s="86" t="s">
        <v>1948</v>
      </c>
      <c r="F386" s="86" t="s">
        <v>2335</v>
      </c>
      <c r="G386" s="85" t="s">
        <v>1523</v>
      </c>
      <c r="K386" s="85">
        <v>106</v>
      </c>
      <c r="M386" s="85">
        <v>106</v>
      </c>
    </row>
    <row r="387" spans="1:13">
      <c r="A387" s="88" t="s">
        <v>468</v>
      </c>
      <c r="B387" s="88" t="s">
        <v>2454</v>
      </c>
      <c r="C387" s="86" t="s">
        <v>1902</v>
      </c>
      <c r="D387" s="86" t="s">
        <v>1850</v>
      </c>
      <c r="E387" s="86" t="s">
        <v>1945</v>
      </c>
      <c r="F387" s="86" t="s">
        <v>786</v>
      </c>
      <c r="G387" s="85" t="s">
        <v>1524</v>
      </c>
      <c r="H387" s="85">
        <v>37</v>
      </c>
      <c r="M387" s="85">
        <v>37</v>
      </c>
    </row>
    <row r="388" spans="1:13">
      <c r="A388" s="88" t="s">
        <v>469</v>
      </c>
      <c r="B388" s="88" t="s">
        <v>2454</v>
      </c>
      <c r="C388" s="86" t="s">
        <v>1902</v>
      </c>
      <c r="D388" s="86" t="s">
        <v>1850</v>
      </c>
      <c r="E388" s="86" t="s">
        <v>1946</v>
      </c>
      <c r="F388" s="86" t="s">
        <v>787</v>
      </c>
      <c r="G388" s="85" t="s">
        <v>1525</v>
      </c>
      <c r="I388" s="85">
        <v>110</v>
      </c>
      <c r="M388" s="85">
        <v>110</v>
      </c>
    </row>
    <row r="389" spans="1:13">
      <c r="A389" s="88" t="s">
        <v>470</v>
      </c>
      <c r="B389" s="88" t="s">
        <v>2454</v>
      </c>
      <c r="C389" s="86" t="s">
        <v>1902</v>
      </c>
      <c r="D389" s="86" t="s">
        <v>1850</v>
      </c>
      <c r="E389" s="86" t="s">
        <v>1947</v>
      </c>
      <c r="F389" s="86" t="s">
        <v>788</v>
      </c>
      <c r="G389" s="85" t="s">
        <v>1526</v>
      </c>
      <c r="J389" s="85">
        <v>145</v>
      </c>
      <c r="M389" s="85">
        <v>145</v>
      </c>
    </row>
    <row r="390" spans="1:13">
      <c r="A390" s="88" t="s">
        <v>471</v>
      </c>
      <c r="B390" s="88" t="s">
        <v>2454</v>
      </c>
      <c r="C390" s="86" t="s">
        <v>1902</v>
      </c>
      <c r="D390" s="86" t="s">
        <v>1850</v>
      </c>
      <c r="E390" s="86" t="s">
        <v>1948</v>
      </c>
      <c r="F390" s="86" t="s">
        <v>789</v>
      </c>
      <c r="G390" s="85" t="s">
        <v>1527</v>
      </c>
      <c r="K390" s="85">
        <v>106</v>
      </c>
      <c r="M390" s="85">
        <v>106</v>
      </c>
    </row>
    <row r="391" spans="1:13">
      <c r="A391" s="88" t="s">
        <v>472</v>
      </c>
      <c r="B391" s="88" t="s">
        <v>2455</v>
      </c>
      <c r="C391" s="86" t="s">
        <v>1902</v>
      </c>
      <c r="D391" s="86" t="s">
        <v>1866</v>
      </c>
      <c r="E391" s="86" t="s">
        <v>1945</v>
      </c>
      <c r="F391" s="86" t="s">
        <v>790</v>
      </c>
      <c r="G391" s="85" t="s">
        <v>1528</v>
      </c>
      <c r="H391" s="85">
        <v>12</v>
      </c>
      <c r="M391" s="85">
        <v>12</v>
      </c>
    </row>
    <row r="392" spans="1:13">
      <c r="A392" s="88" t="s">
        <v>473</v>
      </c>
      <c r="B392" s="88" t="s">
        <v>2455</v>
      </c>
      <c r="C392" s="86" t="s">
        <v>1902</v>
      </c>
      <c r="D392" s="86" t="s">
        <v>1866</v>
      </c>
      <c r="E392" s="86" t="s">
        <v>1946</v>
      </c>
      <c r="F392" s="86" t="s">
        <v>791</v>
      </c>
      <c r="G392" s="85" t="s">
        <v>1529</v>
      </c>
      <c r="I392" s="85">
        <v>35</v>
      </c>
      <c r="M392" s="85">
        <v>35</v>
      </c>
    </row>
    <row r="393" spans="1:13">
      <c r="A393" s="88" t="s">
        <v>474</v>
      </c>
      <c r="B393" s="88" t="s">
        <v>2455</v>
      </c>
      <c r="C393" s="86" t="s">
        <v>1902</v>
      </c>
      <c r="D393" s="86" t="s">
        <v>1866</v>
      </c>
      <c r="E393" s="86" t="s">
        <v>1947</v>
      </c>
      <c r="F393" s="86" t="s">
        <v>792</v>
      </c>
      <c r="G393" s="85" t="s">
        <v>1530</v>
      </c>
      <c r="J393" s="85">
        <v>43</v>
      </c>
      <c r="M393" s="85">
        <v>43</v>
      </c>
    </row>
    <row r="394" spans="1:13">
      <c r="A394" s="88" t="s">
        <v>475</v>
      </c>
      <c r="B394" s="88" t="s">
        <v>2455</v>
      </c>
      <c r="C394" s="86" t="s">
        <v>1902</v>
      </c>
      <c r="D394" s="86" t="s">
        <v>1866</v>
      </c>
      <c r="E394" s="86" t="s">
        <v>1948</v>
      </c>
      <c r="F394" s="86" t="s">
        <v>793</v>
      </c>
      <c r="G394" s="85" t="s">
        <v>1531</v>
      </c>
      <c r="K394" s="85">
        <v>34</v>
      </c>
      <c r="M394" s="85">
        <v>34</v>
      </c>
    </row>
    <row r="395" spans="1:13">
      <c r="A395" s="88" t="s">
        <v>476</v>
      </c>
      <c r="B395" s="88" t="s">
        <v>2456</v>
      </c>
      <c r="C395" s="86" t="s">
        <v>1902</v>
      </c>
      <c r="D395" s="86" t="s">
        <v>1895</v>
      </c>
      <c r="E395" s="86" t="s">
        <v>1945</v>
      </c>
      <c r="F395" s="86" t="s">
        <v>794</v>
      </c>
      <c r="G395" s="85" t="s">
        <v>1532</v>
      </c>
      <c r="H395" s="85">
        <v>14</v>
      </c>
      <c r="M395" s="85">
        <v>14</v>
      </c>
    </row>
    <row r="396" spans="1:13">
      <c r="A396" s="88" t="s">
        <v>477</v>
      </c>
      <c r="B396" s="88" t="s">
        <v>2456</v>
      </c>
      <c r="C396" s="86" t="s">
        <v>1902</v>
      </c>
      <c r="D396" s="86" t="s">
        <v>1895</v>
      </c>
      <c r="E396" s="86" t="s">
        <v>1946</v>
      </c>
      <c r="F396" s="86" t="s">
        <v>795</v>
      </c>
      <c r="G396" s="85" t="s">
        <v>1533</v>
      </c>
      <c r="I396" s="85">
        <v>42</v>
      </c>
      <c r="M396" s="85">
        <v>42</v>
      </c>
    </row>
    <row r="397" spans="1:13">
      <c r="A397" s="88" t="s">
        <v>478</v>
      </c>
      <c r="B397" s="88" t="s">
        <v>2456</v>
      </c>
      <c r="C397" s="86" t="s">
        <v>1902</v>
      </c>
      <c r="D397" s="86" t="s">
        <v>1895</v>
      </c>
      <c r="E397" s="86" t="s">
        <v>1947</v>
      </c>
      <c r="F397" s="86" t="s">
        <v>796</v>
      </c>
      <c r="G397" s="85" t="s">
        <v>1534</v>
      </c>
      <c r="J397" s="85">
        <v>51</v>
      </c>
      <c r="M397" s="85">
        <v>51</v>
      </c>
    </row>
    <row r="398" spans="1:13">
      <c r="A398" s="88" t="s">
        <v>479</v>
      </c>
      <c r="B398" s="88" t="s">
        <v>2456</v>
      </c>
      <c r="C398" s="86" t="s">
        <v>1902</v>
      </c>
      <c r="D398" s="86" t="s">
        <v>1895</v>
      </c>
      <c r="E398" s="86" t="s">
        <v>1948</v>
      </c>
      <c r="F398" s="86" t="s">
        <v>797</v>
      </c>
      <c r="G398" s="85" t="s">
        <v>1535</v>
      </c>
      <c r="K398" s="85">
        <v>39</v>
      </c>
      <c r="M398" s="85">
        <v>39</v>
      </c>
    </row>
    <row r="399" spans="1:13">
      <c r="A399" s="88" t="s">
        <v>480</v>
      </c>
      <c r="B399" s="88" t="s">
        <v>2457</v>
      </c>
      <c r="C399" s="86" t="s">
        <v>1902</v>
      </c>
      <c r="D399" s="86" t="s">
        <v>1869</v>
      </c>
      <c r="E399" s="86" t="s">
        <v>1945</v>
      </c>
      <c r="F399" s="86" t="s">
        <v>798</v>
      </c>
      <c r="G399" s="85" t="s">
        <v>1536</v>
      </c>
      <c r="H399" s="85">
        <v>28</v>
      </c>
      <c r="M399" s="85">
        <v>28</v>
      </c>
    </row>
    <row r="400" spans="1:13">
      <c r="A400" s="88" t="s">
        <v>481</v>
      </c>
      <c r="B400" s="88" t="s">
        <v>2457</v>
      </c>
      <c r="C400" s="86" t="s">
        <v>1902</v>
      </c>
      <c r="D400" s="86" t="s">
        <v>1869</v>
      </c>
      <c r="E400" s="86" t="s">
        <v>1946</v>
      </c>
      <c r="F400" s="86" t="s">
        <v>799</v>
      </c>
      <c r="G400" s="85" t="s">
        <v>1537</v>
      </c>
      <c r="I400" s="85">
        <v>84</v>
      </c>
      <c r="M400" s="85">
        <v>84</v>
      </c>
    </row>
    <row r="401" spans="1:13">
      <c r="A401" s="88" t="s">
        <v>482</v>
      </c>
      <c r="B401" s="88" t="s">
        <v>2457</v>
      </c>
      <c r="C401" s="86" t="s">
        <v>1902</v>
      </c>
      <c r="D401" s="86" t="s">
        <v>1869</v>
      </c>
      <c r="E401" s="86" t="s">
        <v>1947</v>
      </c>
      <c r="F401" s="86" t="s">
        <v>800</v>
      </c>
      <c r="G401" s="85" t="s">
        <v>1538</v>
      </c>
      <c r="J401" s="85">
        <v>107</v>
      </c>
      <c r="M401" s="85">
        <v>107</v>
      </c>
    </row>
    <row r="402" spans="1:13">
      <c r="A402" s="88" t="s">
        <v>483</v>
      </c>
      <c r="B402" s="88" t="s">
        <v>2457</v>
      </c>
      <c r="C402" s="86" t="s">
        <v>1902</v>
      </c>
      <c r="D402" s="86" t="s">
        <v>1869</v>
      </c>
      <c r="E402" s="86" t="s">
        <v>1948</v>
      </c>
      <c r="F402" s="86" t="s">
        <v>801</v>
      </c>
      <c r="G402" s="85" t="s">
        <v>1539</v>
      </c>
      <c r="K402" s="85">
        <v>80</v>
      </c>
      <c r="M402" s="85">
        <v>80</v>
      </c>
    </row>
    <row r="403" spans="1:13">
      <c r="A403" s="88" t="s">
        <v>484</v>
      </c>
      <c r="B403" s="88" t="s">
        <v>2458</v>
      </c>
      <c r="C403" s="86" t="s">
        <v>1902</v>
      </c>
      <c r="D403" s="86" t="s">
        <v>1896</v>
      </c>
      <c r="E403" s="86" t="s">
        <v>1945</v>
      </c>
      <c r="F403" s="86" t="s">
        <v>802</v>
      </c>
      <c r="G403" s="85" t="s">
        <v>1540</v>
      </c>
      <c r="H403" s="85">
        <v>12</v>
      </c>
      <c r="M403" s="85">
        <v>12</v>
      </c>
    </row>
    <row r="404" spans="1:13">
      <c r="A404" s="88" t="s">
        <v>485</v>
      </c>
      <c r="B404" s="88" t="s">
        <v>2458</v>
      </c>
      <c r="C404" s="86" t="s">
        <v>1902</v>
      </c>
      <c r="D404" s="86" t="s">
        <v>1896</v>
      </c>
      <c r="E404" s="86" t="s">
        <v>1946</v>
      </c>
      <c r="F404" s="86" t="s">
        <v>803</v>
      </c>
      <c r="G404" s="85" t="s">
        <v>1541</v>
      </c>
      <c r="I404" s="85">
        <v>35</v>
      </c>
      <c r="M404" s="85">
        <v>35</v>
      </c>
    </row>
    <row r="405" spans="1:13">
      <c r="A405" s="88" t="s">
        <v>486</v>
      </c>
      <c r="B405" s="88" t="s">
        <v>2458</v>
      </c>
      <c r="C405" s="86" t="s">
        <v>1902</v>
      </c>
      <c r="D405" s="86" t="s">
        <v>1896</v>
      </c>
      <c r="E405" s="86" t="s">
        <v>1947</v>
      </c>
      <c r="F405" s="86" t="s">
        <v>804</v>
      </c>
      <c r="G405" s="85" t="s">
        <v>1542</v>
      </c>
      <c r="J405" s="85">
        <v>43</v>
      </c>
      <c r="M405" s="85">
        <v>43</v>
      </c>
    </row>
    <row r="406" spans="1:13">
      <c r="A406" s="88" t="s">
        <v>487</v>
      </c>
      <c r="B406" s="88" t="s">
        <v>2458</v>
      </c>
      <c r="C406" s="86" t="s">
        <v>1902</v>
      </c>
      <c r="D406" s="86" t="s">
        <v>1896</v>
      </c>
      <c r="E406" s="86" t="s">
        <v>1948</v>
      </c>
      <c r="F406" s="86" t="s">
        <v>805</v>
      </c>
      <c r="G406" s="85" t="s">
        <v>1543</v>
      </c>
      <c r="K406" s="85">
        <v>34</v>
      </c>
      <c r="M406" s="85">
        <v>34</v>
      </c>
    </row>
    <row r="407" spans="1:13">
      <c r="A407" s="88" t="s">
        <v>488</v>
      </c>
      <c r="B407" s="88" t="s">
        <v>2459</v>
      </c>
      <c r="C407" s="86" t="s">
        <v>2538</v>
      </c>
      <c r="D407" s="86" t="s">
        <v>1870</v>
      </c>
      <c r="E407" s="86" t="s">
        <v>1945</v>
      </c>
      <c r="F407" s="86" t="s">
        <v>806</v>
      </c>
      <c r="G407" s="85" t="s">
        <v>1544</v>
      </c>
      <c r="H407" s="85">
        <v>32</v>
      </c>
      <c r="M407" s="85">
        <v>32</v>
      </c>
    </row>
    <row r="408" spans="1:13">
      <c r="A408" s="88" t="s">
        <v>489</v>
      </c>
      <c r="B408" s="88" t="s">
        <v>2459</v>
      </c>
      <c r="C408" s="86" t="s">
        <v>2538</v>
      </c>
      <c r="D408" s="86" t="s">
        <v>1870</v>
      </c>
      <c r="E408" s="86" t="s">
        <v>1946</v>
      </c>
      <c r="F408" s="86" t="s">
        <v>807</v>
      </c>
      <c r="G408" s="85" t="s">
        <v>1545</v>
      </c>
      <c r="I408" s="85">
        <v>97</v>
      </c>
      <c r="M408" s="85">
        <v>97</v>
      </c>
    </row>
    <row r="409" spans="1:13">
      <c r="A409" s="88" t="s">
        <v>490</v>
      </c>
      <c r="B409" s="88" t="s">
        <v>2459</v>
      </c>
      <c r="C409" s="86" t="s">
        <v>2538</v>
      </c>
      <c r="D409" s="86" t="s">
        <v>1870</v>
      </c>
      <c r="E409" s="86" t="s">
        <v>1947</v>
      </c>
      <c r="F409" s="86" t="s">
        <v>808</v>
      </c>
      <c r="G409" s="85" t="s">
        <v>1546</v>
      </c>
      <c r="J409" s="85">
        <v>126</v>
      </c>
      <c r="M409" s="85">
        <v>126</v>
      </c>
    </row>
    <row r="410" spans="1:13">
      <c r="A410" s="88" t="s">
        <v>491</v>
      </c>
      <c r="B410" s="88" t="s">
        <v>2459</v>
      </c>
      <c r="C410" s="86" t="s">
        <v>2538</v>
      </c>
      <c r="D410" s="86" t="s">
        <v>1870</v>
      </c>
      <c r="E410" s="86" t="s">
        <v>1948</v>
      </c>
      <c r="F410" s="86" t="s">
        <v>809</v>
      </c>
      <c r="G410" s="85" t="s">
        <v>1547</v>
      </c>
      <c r="K410" s="85">
        <v>93</v>
      </c>
      <c r="M410" s="85">
        <v>93</v>
      </c>
    </row>
    <row r="411" spans="1:13">
      <c r="A411" s="88" t="s">
        <v>492</v>
      </c>
      <c r="B411" s="88" t="s">
        <v>2460</v>
      </c>
      <c r="C411" s="86" t="s">
        <v>2538</v>
      </c>
      <c r="D411" s="86" t="s">
        <v>1895</v>
      </c>
      <c r="E411" s="86" t="s">
        <v>1945</v>
      </c>
      <c r="F411" s="86" t="s">
        <v>810</v>
      </c>
      <c r="G411" s="85" t="s">
        <v>1548</v>
      </c>
      <c r="H411" s="85">
        <v>12</v>
      </c>
      <c r="M411" s="85">
        <v>12</v>
      </c>
    </row>
    <row r="412" spans="1:13">
      <c r="A412" s="88" t="s">
        <v>493</v>
      </c>
      <c r="B412" s="88" t="s">
        <v>2460</v>
      </c>
      <c r="C412" s="86" t="s">
        <v>2538</v>
      </c>
      <c r="D412" s="86" t="s">
        <v>1895</v>
      </c>
      <c r="E412" s="86" t="s">
        <v>1946</v>
      </c>
      <c r="F412" s="86" t="s">
        <v>811</v>
      </c>
      <c r="G412" s="85" t="s">
        <v>1549</v>
      </c>
      <c r="I412" s="85">
        <v>35</v>
      </c>
      <c r="M412" s="85">
        <v>35</v>
      </c>
    </row>
    <row r="413" spans="1:13">
      <c r="A413" s="88" t="s">
        <v>494</v>
      </c>
      <c r="B413" s="88" t="s">
        <v>2460</v>
      </c>
      <c r="C413" s="86" t="s">
        <v>2538</v>
      </c>
      <c r="D413" s="86" t="s">
        <v>1895</v>
      </c>
      <c r="E413" s="86" t="s">
        <v>1947</v>
      </c>
      <c r="F413" s="86" t="s">
        <v>812</v>
      </c>
      <c r="G413" s="85" t="s">
        <v>1550</v>
      </c>
      <c r="J413" s="85">
        <v>43</v>
      </c>
      <c r="M413" s="85">
        <v>43</v>
      </c>
    </row>
    <row r="414" spans="1:13">
      <c r="A414" s="88" t="s">
        <v>495</v>
      </c>
      <c r="B414" s="88" t="s">
        <v>2460</v>
      </c>
      <c r="C414" s="86" t="s">
        <v>2538</v>
      </c>
      <c r="D414" s="86" t="s">
        <v>1895</v>
      </c>
      <c r="E414" s="86" t="s">
        <v>1948</v>
      </c>
      <c r="F414" s="86" t="s">
        <v>813</v>
      </c>
      <c r="G414" s="85" t="s">
        <v>1551</v>
      </c>
      <c r="K414" s="85">
        <v>34</v>
      </c>
      <c r="M414" s="85">
        <v>34</v>
      </c>
    </row>
    <row r="415" spans="1:13">
      <c r="A415" s="88" t="s">
        <v>496</v>
      </c>
      <c r="B415" s="88" t="s">
        <v>2461</v>
      </c>
      <c r="C415" s="86" t="s">
        <v>2538</v>
      </c>
      <c r="D415" s="86" t="s">
        <v>1896</v>
      </c>
      <c r="E415" s="86" t="s">
        <v>1945</v>
      </c>
      <c r="F415" s="86" t="s">
        <v>814</v>
      </c>
      <c r="G415" s="85" t="s">
        <v>1552</v>
      </c>
      <c r="H415" s="85">
        <v>12</v>
      </c>
      <c r="M415" s="85">
        <v>12</v>
      </c>
    </row>
    <row r="416" spans="1:13">
      <c r="A416" s="88" t="s">
        <v>497</v>
      </c>
      <c r="B416" s="88" t="s">
        <v>2461</v>
      </c>
      <c r="C416" s="86" t="s">
        <v>2538</v>
      </c>
      <c r="D416" s="86" t="s">
        <v>1896</v>
      </c>
      <c r="E416" s="86" t="s">
        <v>1946</v>
      </c>
      <c r="F416" s="86" t="s">
        <v>815</v>
      </c>
      <c r="G416" s="85" t="s">
        <v>1553</v>
      </c>
      <c r="I416" s="85">
        <v>35</v>
      </c>
      <c r="M416" s="85">
        <v>35</v>
      </c>
    </row>
    <row r="417" spans="1:13">
      <c r="A417" s="88" t="s">
        <v>498</v>
      </c>
      <c r="B417" s="88" t="s">
        <v>2461</v>
      </c>
      <c r="C417" s="86" t="s">
        <v>2538</v>
      </c>
      <c r="D417" s="86" t="s">
        <v>1896</v>
      </c>
      <c r="E417" s="86" t="s">
        <v>1947</v>
      </c>
      <c r="F417" s="86" t="s">
        <v>816</v>
      </c>
      <c r="G417" s="85" t="s">
        <v>1554</v>
      </c>
      <c r="J417" s="85">
        <v>43</v>
      </c>
      <c r="M417" s="85">
        <v>43</v>
      </c>
    </row>
    <row r="418" spans="1:13">
      <c r="A418" s="88" t="s">
        <v>499</v>
      </c>
      <c r="B418" s="88" t="s">
        <v>2461</v>
      </c>
      <c r="C418" s="86" t="s">
        <v>2538</v>
      </c>
      <c r="D418" s="86" t="s">
        <v>1896</v>
      </c>
      <c r="E418" s="86" t="s">
        <v>1948</v>
      </c>
      <c r="F418" s="86" t="s">
        <v>817</v>
      </c>
      <c r="G418" s="85" t="s">
        <v>1555</v>
      </c>
      <c r="K418" s="85">
        <v>34</v>
      </c>
      <c r="M418" s="85">
        <v>34</v>
      </c>
    </row>
    <row r="419" spans="1:13">
      <c r="A419" s="88" t="s">
        <v>500</v>
      </c>
      <c r="B419" s="88" t="s">
        <v>2462</v>
      </c>
      <c r="C419" s="86" t="s">
        <v>2538</v>
      </c>
      <c r="D419" s="86" t="s">
        <v>1850</v>
      </c>
      <c r="E419" s="86" t="s">
        <v>1945</v>
      </c>
      <c r="F419" s="86" t="s">
        <v>818</v>
      </c>
      <c r="G419" s="85" t="s">
        <v>1556</v>
      </c>
      <c r="H419" s="85">
        <v>32</v>
      </c>
      <c r="M419" s="85">
        <v>32</v>
      </c>
    </row>
    <row r="420" spans="1:13">
      <c r="A420" s="88" t="s">
        <v>501</v>
      </c>
      <c r="B420" s="88" t="s">
        <v>2462</v>
      </c>
      <c r="C420" s="86" t="s">
        <v>2538</v>
      </c>
      <c r="D420" s="86" t="s">
        <v>1850</v>
      </c>
      <c r="E420" s="86" t="s">
        <v>1946</v>
      </c>
      <c r="F420" s="86" t="s">
        <v>819</v>
      </c>
      <c r="G420" s="85" t="s">
        <v>1557</v>
      </c>
      <c r="I420" s="85">
        <v>97</v>
      </c>
      <c r="M420" s="85">
        <v>97</v>
      </c>
    </row>
    <row r="421" spans="1:13">
      <c r="A421" s="88" t="s">
        <v>502</v>
      </c>
      <c r="B421" s="88" t="s">
        <v>2462</v>
      </c>
      <c r="C421" s="86" t="s">
        <v>2538</v>
      </c>
      <c r="D421" s="86" t="s">
        <v>1850</v>
      </c>
      <c r="E421" s="86" t="s">
        <v>1947</v>
      </c>
      <c r="F421" s="86" t="s">
        <v>820</v>
      </c>
      <c r="G421" s="85" t="s">
        <v>1558</v>
      </c>
      <c r="J421" s="85">
        <v>126</v>
      </c>
      <c r="M421" s="85">
        <v>126</v>
      </c>
    </row>
    <row r="422" spans="1:13">
      <c r="A422" s="88" t="s">
        <v>503</v>
      </c>
      <c r="B422" s="88" t="s">
        <v>2462</v>
      </c>
      <c r="C422" s="86" t="s">
        <v>2538</v>
      </c>
      <c r="D422" s="86" t="s">
        <v>1850</v>
      </c>
      <c r="E422" s="86" t="s">
        <v>1948</v>
      </c>
      <c r="F422" s="86" t="s">
        <v>821</v>
      </c>
      <c r="G422" s="85" t="s">
        <v>1559</v>
      </c>
      <c r="K422" s="85">
        <v>93</v>
      </c>
      <c r="M422" s="85">
        <v>93</v>
      </c>
    </row>
    <row r="423" spans="1:13">
      <c r="A423" s="88" t="s">
        <v>504</v>
      </c>
      <c r="B423" s="88" t="s">
        <v>2463</v>
      </c>
      <c r="C423" s="86" t="s">
        <v>2538</v>
      </c>
      <c r="D423" s="86" t="s">
        <v>1866</v>
      </c>
      <c r="E423" s="86" t="s">
        <v>1945</v>
      </c>
      <c r="F423" s="86" t="s">
        <v>822</v>
      </c>
      <c r="G423" s="85" t="s">
        <v>1560</v>
      </c>
      <c r="H423" s="85">
        <v>12</v>
      </c>
      <c r="M423" s="85">
        <v>12</v>
      </c>
    </row>
    <row r="424" spans="1:13">
      <c r="A424" s="88" t="s">
        <v>505</v>
      </c>
      <c r="B424" s="88" t="s">
        <v>2463</v>
      </c>
      <c r="C424" s="86" t="s">
        <v>2538</v>
      </c>
      <c r="D424" s="86" t="s">
        <v>1866</v>
      </c>
      <c r="E424" s="86" t="s">
        <v>1946</v>
      </c>
      <c r="F424" s="86" t="s">
        <v>823</v>
      </c>
      <c r="G424" s="85" t="s">
        <v>1561</v>
      </c>
      <c r="I424" s="85">
        <v>35</v>
      </c>
      <c r="M424" s="85">
        <v>35</v>
      </c>
    </row>
    <row r="425" spans="1:13">
      <c r="A425" s="88" t="s">
        <v>506</v>
      </c>
      <c r="B425" s="88" t="s">
        <v>2463</v>
      </c>
      <c r="C425" s="86" t="s">
        <v>2538</v>
      </c>
      <c r="D425" s="86" t="s">
        <v>1866</v>
      </c>
      <c r="E425" s="86" t="s">
        <v>1947</v>
      </c>
      <c r="F425" s="86" t="s">
        <v>824</v>
      </c>
      <c r="G425" s="85" t="s">
        <v>1562</v>
      </c>
      <c r="J425" s="85">
        <v>43</v>
      </c>
      <c r="M425" s="85">
        <v>43</v>
      </c>
    </row>
    <row r="426" spans="1:13">
      <c r="A426" s="88" t="s">
        <v>507</v>
      </c>
      <c r="B426" s="88" t="s">
        <v>2463</v>
      </c>
      <c r="C426" s="86" t="s">
        <v>2538</v>
      </c>
      <c r="D426" s="86" t="s">
        <v>1866</v>
      </c>
      <c r="E426" s="86" t="s">
        <v>1948</v>
      </c>
      <c r="F426" s="86" t="s">
        <v>825</v>
      </c>
      <c r="G426" s="85" t="s">
        <v>1563</v>
      </c>
      <c r="K426" s="85">
        <v>34</v>
      </c>
      <c r="M426" s="85">
        <v>34</v>
      </c>
    </row>
    <row r="427" spans="1:13">
      <c r="A427" s="88" t="s">
        <v>508</v>
      </c>
      <c r="B427" s="88" t="s">
        <v>2464</v>
      </c>
      <c r="C427" s="86" t="s">
        <v>2538</v>
      </c>
      <c r="D427" s="86" t="s">
        <v>1897</v>
      </c>
      <c r="E427" s="86" t="s">
        <v>1945</v>
      </c>
      <c r="F427" s="86" t="s">
        <v>826</v>
      </c>
      <c r="G427" s="85" t="s">
        <v>1564</v>
      </c>
      <c r="H427" s="85">
        <v>12</v>
      </c>
      <c r="M427" s="85">
        <v>12</v>
      </c>
    </row>
    <row r="428" spans="1:13">
      <c r="A428" s="88" t="s">
        <v>509</v>
      </c>
      <c r="B428" s="88" t="s">
        <v>2464</v>
      </c>
      <c r="C428" s="86" t="s">
        <v>2538</v>
      </c>
      <c r="D428" s="86" t="s">
        <v>1897</v>
      </c>
      <c r="E428" s="86" t="s">
        <v>1946</v>
      </c>
      <c r="F428" s="86" t="s">
        <v>827</v>
      </c>
      <c r="G428" s="85" t="s">
        <v>1565</v>
      </c>
      <c r="I428" s="85">
        <v>35</v>
      </c>
      <c r="M428" s="85">
        <v>35</v>
      </c>
    </row>
    <row r="429" spans="1:13">
      <c r="A429" s="88" t="s">
        <v>510</v>
      </c>
      <c r="B429" s="88" t="s">
        <v>2464</v>
      </c>
      <c r="C429" s="86" t="s">
        <v>2538</v>
      </c>
      <c r="D429" s="86" t="s">
        <v>1897</v>
      </c>
      <c r="E429" s="86" t="s">
        <v>1947</v>
      </c>
      <c r="F429" s="86" t="s">
        <v>828</v>
      </c>
      <c r="G429" s="85" t="s">
        <v>1566</v>
      </c>
      <c r="J429" s="85">
        <v>43</v>
      </c>
      <c r="M429" s="85">
        <v>43</v>
      </c>
    </row>
    <row r="430" spans="1:13">
      <c r="A430" s="88" t="s">
        <v>511</v>
      </c>
      <c r="B430" s="88" t="s">
        <v>2464</v>
      </c>
      <c r="C430" s="86" t="s">
        <v>2538</v>
      </c>
      <c r="D430" s="86" t="s">
        <v>1897</v>
      </c>
      <c r="E430" s="86" t="s">
        <v>1948</v>
      </c>
      <c r="F430" s="86" t="s">
        <v>829</v>
      </c>
      <c r="G430" s="85" t="s">
        <v>1567</v>
      </c>
      <c r="K430" s="85">
        <v>34</v>
      </c>
      <c r="M430" s="85">
        <v>34</v>
      </c>
    </row>
    <row r="431" spans="1:13">
      <c r="A431" s="88" t="s">
        <v>512</v>
      </c>
      <c r="B431" s="88" t="s">
        <v>2465</v>
      </c>
      <c r="C431" s="86" t="s">
        <v>2539</v>
      </c>
      <c r="D431" s="86" t="s">
        <v>1866</v>
      </c>
      <c r="E431" s="86" t="s">
        <v>1945</v>
      </c>
      <c r="F431" s="86" t="s">
        <v>830</v>
      </c>
      <c r="G431" s="85" t="s">
        <v>1568</v>
      </c>
      <c r="H431" s="85">
        <v>9</v>
      </c>
      <c r="M431" s="85">
        <v>9</v>
      </c>
    </row>
    <row r="432" spans="1:13">
      <c r="A432" s="88" t="s">
        <v>513</v>
      </c>
      <c r="B432" s="88" t="s">
        <v>2465</v>
      </c>
      <c r="C432" s="86" t="s">
        <v>2539</v>
      </c>
      <c r="D432" s="86" t="s">
        <v>1866</v>
      </c>
      <c r="E432" s="86" t="s">
        <v>1946</v>
      </c>
      <c r="F432" s="86" t="s">
        <v>831</v>
      </c>
      <c r="G432" s="85" t="s">
        <v>1569</v>
      </c>
      <c r="I432" s="85">
        <v>28</v>
      </c>
      <c r="M432" s="85">
        <v>28</v>
      </c>
    </row>
    <row r="433" spans="1:13">
      <c r="A433" s="88" t="s">
        <v>514</v>
      </c>
      <c r="B433" s="88" t="s">
        <v>2465</v>
      </c>
      <c r="C433" s="86" t="s">
        <v>2539</v>
      </c>
      <c r="D433" s="86" t="s">
        <v>1866</v>
      </c>
      <c r="E433" s="86" t="s">
        <v>1947</v>
      </c>
      <c r="F433" s="86" t="s">
        <v>832</v>
      </c>
      <c r="G433" s="85" t="s">
        <v>1570</v>
      </c>
      <c r="J433" s="85">
        <v>33</v>
      </c>
      <c r="M433" s="85">
        <v>33</v>
      </c>
    </row>
    <row r="434" spans="1:13">
      <c r="A434" s="88" t="s">
        <v>515</v>
      </c>
      <c r="B434" s="88" t="s">
        <v>2465</v>
      </c>
      <c r="C434" s="86" t="s">
        <v>2539</v>
      </c>
      <c r="D434" s="86" t="s">
        <v>1866</v>
      </c>
      <c r="E434" s="86" t="s">
        <v>1948</v>
      </c>
      <c r="F434" s="86" t="s">
        <v>833</v>
      </c>
      <c r="G434" s="85" t="s">
        <v>1571</v>
      </c>
      <c r="K434" s="85">
        <v>27</v>
      </c>
      <c r="M434" s="85">
        <v>27</v>
      </c>
    </row>
    <row r="435" spans="1:13">
      <c r="A435" s="88" t="s">
        <v>516</v>
      </c>
      <c r="B435" s="88" t="s">
        <v>2466</v>
      </c>
      <c r="C435" s="86" t="s">
        <v>2539</v>
      </c>
      <c r="D435" s="86" t="s">
        <v>1870</v>
      </c>
      <c r="E435" s="86" t="s">
        <v>1945</v>
      </c>
      <c r="F435" s="86" t="s">
        <v>834</v>
      </c>
      <c r="G435" s="85" t="s">
        <v>1572</v>
      </c>
      <c r="H435" s="85">
        <v>28</v>
      </c>
      <c r="M435" s="85">
        <v>28</v>
      </c>
    </row>
    <row r="436" spans="1:13">
      <c r="A436" s="88" t="s">
        <v>517</v>
      </c>
      <c r="B436" s="88" t="s">
        <v>2466</v>
      </c>
      <c r="C436" s="86" t="s">
        <v>2539</v>
      </c>
      <c r="D436" s="86" t="s">
        <v>1870</v>
      </c>
      <c r="E436" s="86" t="s">
        <v>1946</v>
      </c>
      <c r="F436" s="86" t="s">
        <v>835</v>
      </c>
      <c r="G436" s="85" t="s">
        <v>1573</v>
      </c>
      <c r="I436" s="85">
        <v>84</v>
      </c>
      <c r="M436" s="85">
        <v>84</v>
      </c>
    </row>
    <row r="437" spans="1:13">
      <c r="A437" s="88" t="s">
        <v>518</v>
      </c>
      <c r="B437" s="88" t="s">
        <v>2466</v>
      </c>
      <c r="C437" s="86" t="s">
        <v>2539</v>
      </c>
      <c r="D437" s="86" t="s">
        <v>1870</v>
      </c>
      <c r="E437" s="86" t="s">
        <v>1947</v>
      </c>
      <c r="F437" s="86" t="s">
        <v>836</v>
      </c>
      <c r="G437" s="85" t="s">
        <v>1574</v>
      </c>
      <c r="J437" s="85">
        <v>107</v>
      </c>
      <c r="M437" s="85">
        <v>107</v>
      </c>
    </row>
    <row r="438" spans="1:13">
      <c r="A438" s="88" t="s">
        <v>519</v>
      </c>
      <c r="B438" s="88" t="s">
        <v>2466</v>
      </c>
      <c r="C438" s="86" t="s">
        <v>2539</v>
      </c>
      <c r="D438" s="86" t="s">
        <v>1870</v>
      </c>
      <c r="E438" s="86" t="s">
        <v>1948</v>
      </c>
      <c r="F438" s="86" t="s">
        <v>837</v>
      </c>
      <c r="G438" s="85" t="s">
        <v>1575</v>
      </c>
      <c r="K438" s="85">
        <v>80</v>
      </c>
      <c r="M438" s="85">
        <v>80</v>
      </c>
    </row>
    <row r="439" spans="1:13">
      <c r="A439" s="88" t="s">
        <v>520</v>
      </c>
      <c r="B439" s="88" t="s">
        <v>2467</v>
      </c>
      <c r="C439" s="86" t="s">
        <v>2539</v>
      </c>
      <c r="D439" s="86" t="s">
        <v>1896</v>
      </c>
      <c r="E439" s="86" t="s">
        <v>1945</v>
      </c>
      <c r="F439" s="86" t="s">
        <v>838</v>
      </c>
      <c r="G439" s="85" t="s">
        <v>1576</v>
      </c>
      <c r="H439" s="85">
        <v>9</v>
      </c>
      <c r="M439" s="85">
        <v>9</v>
      </c>
    </row>
    <row r="440" spans="1:13">
      <c r="A440" s="88" t="s">
        <v>521</v>
      </c>
      <c r="B440" s="88" t="s">
        <v>2467</v>
      </c>
      <c r="C440" s="86" t="s">
        <v>2539</v>
      </c>
      <c r="D440" s="86" t="s">
        <v>1896</v>
      </c>
      <c r="E440" s="86" t="s">
        <v>1946</v>
      </c>
      <c r="F440" s="86" t="s">
        <v>839</v>
      </c>
      <c r="G440" s="85" t="s">
        <v>1577</v>
      </c>
      <c r="I440" s="85">
        <v>28</v>
      </c>
      <c r="M440" s="85">
        <v>28</v>
      </c>
    </row>
    <row r="441" spans="1:13">
      <c r="A441" s="88" t="s">
        <v>522</v>
      </c>
      <c r="B441" s="88" t="s">
        <v>2467</v>
      </c>
      <c r="C441" s="86" t="s">
        <v>2539</v>
      </c>
      <c r="D441" s="86" t="s">
        <v>1896</v>
      </c>
      <c r="E441" s="86" t="s">
        <v>1947</v>
      </c>
      <c r="F441" s="86" t="s">
        <v>840</v>
      </c>
      <c r="G441" s="85" t="s">
        <v>1578</v>
      </c>
      <c r="J441" s="85">
        <v>33</v>
      </c>
      <c r="M441" s="85">
        <v>33</v>
      </c>
    </row>
    <row r="442" spans="1:13">
      <c r="A442" s="88" t="s">
        <v>523</v>
      </c>
      <c r="B442" s="88" t="s">
        <v>2467</v>
      </c>
      <c r="C442" s="86" t="s">
        <v>2539</v>
      </c>
      <c r="D442" s="86" t="s">
        <v>1896</v>
      </c>
      <c r="E442" s="86" t="s">
        <v>1948</v>
      </c>
      <c r="F442" s="86" t="s">
        <v>841</v>
      </c>
      <c r="G442" s="85" t="s">
        <v>1579</v>
      </c>
      <c r="K442" s="85">
        <v>27</v>
      </c>
      <c r="M442" s="85">
        <v>27</v>
      </c>
    </row>
    <row r="443" spans="1:13">
      <c r="A443" s="88" t="s">
        <v>524</v>
      </c>
      <c r="B443" s="88" t="s">
        <v>2468</v>
      </c>
      <c r="C443" s="86" t="s">
        <v>2539</v>
      </c>
      <c r="D443" s="86" t="s">
        <v>1897</v>
      </c>
      <c r="E443" s="86" t="s">
        <v>1945</v>
      </c>
      <c r="F443" s="86" t="s">
        <v>842</v>
      </c>
      <c r="G443" s="85" t="s">
        <v>1580</v>
      </c>
      <c r="H443" s="85">
        <v>9</v>
      </c>
      <c r="M443" s="85">
        <v>9</v>
      </c>
    </row>
    <row r="444" spans="1:13">
      <c r="A444" s="88" t="s">
        <v>525</v>
      </c>
      <c r="B444" s="88" t="s">
        <v>2468</v>
      </c>
      <c r="C444" s="86" t="s">
        <v>2539</v>
      </c>
      <c r="D444" s="86" t="s">
        <v>1897</v>
      </c>
      <c r="E444" s="86" t="s">
        <v>1946</v>
      </c>
      <c r="F444" s="86" t="s">
        <v>843</v>
      </c>
      <c r="G444" s="85" t="s">
        <v>1581</v>
      </c>
      <c r="I444" s="85">
        <v>28</v>
      </c>
      <c r="M444" s="85">
        <v>28</v>
      </c>
    </row>
    <row r="445" spans="1:13">
      <c r="A445" s="88" t="s">
        <v>526</v>
      </c>
      <c r="B445" s="88" t="s">
        <v>2468</v>
      </c>
      <c r="C445" s="86" t="s">
        <v>2539</v>
      </c>
      <c r="D445" s="86" t="s">
        <v>1897</v>
      </c>
      <c r="E445" s="86" t="s">
        <v>1947</v>
      </c>
      <c r="F445" s="86" t="s">
        <v>844</v>
      </c>
      <c r="G445" s="85" t="s">
        <v>1582</v>
      </c>
      <c r="J445" s="85">
        <v>33</v>
      </c>
      <c r="M445" s="85">
        <v>33</v>
      </c>
    </row>
    <row r="446" spans="1:13">
      <c r="A446" s="88" t="s">
        <v>527</v>
      </c>
      <c r="B446" s="88" t="s">
        <v>2468</v>
      </c>
      <c r="C446" s="86" t="s">
        <v>2539</v>
      </c>
      <c r="D446" s="86" t="s">
        <v>1897</v>
      </c>
      <c r="E446" s="86" t="s">
        <v>1948</v>
      </c>
      <c r="F446" s="86" t="s">
        <v>845</v>
      </c>
      <c r="G446" s="85" t="s">
        <v>1583</v>
      </c>
      <c r="K446" s="85">
        <v>27</v>
      </c>
      <c r="M446" s="85">
        <v>27</v>
      </c>
    </row>
    <row r="447" spans="1:13">
      <c r="A447" s="88" t="s">
        <v>528</v>
      </c>
      <c r="B447" s="88" t="s">
        <v>2469</v>
      </c>
      <c r="C447" s="86" t="s">
        <v>2539</v>
      </c>
      <c r="D447" s="86" t="s">
        <v>1850</v>
      </c>
      <c r="E447" s="86" t="s">
        <v>1945</v>
      </c>
      <c r="F447" s="86" t="s">
        <v>846</v>
      </c>
      <c r="G447" s="85" t="s">
        <v>1584</v>
      </c>
      <c r="H447" s="85">
        <v>28</v>
      </c>
      <c r="M447" s="85">
        <v>28</v>
      </c>
    </row>
    <row r="448" spans="1:13">
      <c r="A448" s="88" t="s">
        <v>529</v>
      </c>
      <c r="B448" s="88" t="s">
        <v>2469</v>
      </c>
      <c r="C448" s="86" t="s">
        <v>2539</v>
      </c>
      <c r="D448" s="86" t="s">
        <v>1850</v>
      </c>
      <c r="E448" s="86" t="s">
        <v>1946</v>
      </c>
      <c r="F448" s="86" t="s">
        <v>847</v>
      </c>
      <c r="G448" s="85" t="s">
        <v>1585</v>
      </c>
      <c r="I448" s="85">
        <v>84</v>
      </c>
      <c r="M448" s="85">
        <v>84</v>
      </c>
    </row>
    <row r="449" spans="1:13">
      <c r="A449" s="88" t="s">
        <v>530</v>
      </c>
      <c r="B449" s="88" t="s">
        <v>2469</v>
      </c>
      <c r="C449" s="86" t="s">
        <v>2539</v>
      </c>
      <c r="D449" s="86" t="s">
        <v>1850</v>
      </c>
      <c r="E449" s="86" t="s">
        <v>1947</v>
      </c>
      <c r="F449" s="86" t="s">
        <v>848</v>
      </c>
      <c r="G449" s="85" t="s">
        <v>1586</v>
      </c>
      <c r="J449" s="85">
        <v>107</v>
      </c>
      <c r="M449" s="85">
        <v>107</v>
      </c>
    </row>
    <row r="450" spans="1:13">
      <c r="A450" s="88" t="s">
        <v>531</v>
      </c>
      <c r="B450" s="88" t="s">
        <v>2469</v>
      </c>
      <c r="C450" s="86" t="s">
        <v>2539</v>
      </c>
      <c r="D450" s="86" t="s">
        <v>1850</v>
      </c>
      <c r="E450" s="86" t="s">
        <v>1948</v>
      </c>
      <c r="F450" s="86" t="s">
        <v>849</v>
      </c>
      <c r="G450" s="85" t="s">
        <v>1587</v>
      </c>
      <c r="K450" s="85">
        <v>80</v>
      </c>
      <c r="M450" s="85">
        <v>80</v>
      </c>
    </row>
    <row r="451" spans="1:13">
      <c r="A451" s="88" t="s">
        <v>532</v>
      </c>
      <c r="B451" s="88" t="s">
        <v>2470</v>
      </c>
      <c r="C451" s="86" t="s">
        <v>2539</v>
      </c>
      <c r="D451" s="86" t="s">
        <v>1895</v>
      </c>
      <c r="E451" s="86" t="s">
        <v>1945</v>
      </c>
      <c r="F451" s="86" t="s">
        <v>850</v>
      </c>
      <c r="G451" s="85" t="s">
        <v>1588</v>
      </c>
      <c r="H451" s="85">
        <v>9</v>
      </c>
      <c r="M451" s="85">
        <v>9</v>
      </c>
    </row>
    <row r="452" spans="1:13">
      <c r="A452" s="88" t="s">
        <v>533</v>
      </c>
      <c r="B452" s="88" t="s">
        <v>2470</v>
      </c>
      <c r="C452" s="86" t="s">
        <v>2539</v>
      </c>
      <c r="D452" s="86" t="s">
        <v>1895</v>
      </c>
      <c r="E452" s="86" t="s">
        <v>1946</v>
      </c>
      <c r="F452" s="86" t="s">
        <v>851</v>
      </c>
      <c r="G452" s="85" t="s">
        <v>1589</v>
      </c>
      <c r="I452" s="85">
        <v>28</v>
      </c>
      <c r="M452" s="85">
        <v>28</v>
      </c>
    </row>
    <row r="453" spans="1:13">
      <c r="A453" s="88" t="s">
        <v>534</v>
      </c>
      <c r="B453" s="88" t="s">
        <v>2470</v>
      </c>
      <c r="C453" s="86" t="s">
        <v>2539</v>
      </c>
      <c r="D453" s="86" t="s">
        <v>1895</v>
      </c>
      <c r="E453" s="86" t="s">
        <v>1947</v>
      </c>
      <c r="F453" s="86" t="s">
        <v>852</v>
      </c>
      <c r="G453" s="85" t="s">
        <v>1590</v>
      </c>
      <c r="J453" s="85">
        <v>33</v>
      </c>
      <c r="M453" s="85">
        <v>33</v>
      </c>
    </row>
    <row r="454" spans="1:13">
      <c r="A454" s="88" t="s">
        <v>535</v>
      </c>
      <c r="B454" s="88" t="s">
        <v>2470</v>
      </c>
      <c r="C454" s="86" t="s">
        <v>2539</v>
      </c>
      <c r="D454" s="86" t="s">
        <v>1895</v>
      </c>
      <c r="E454" s="86" t="s">
        <v>1948</v>
      </c>
      <c r="F454" s="86" t="s">
        <v>853</v>
      </c>
      <c r="G454" s="85" t="s">
        <v>1591</v>
      </c>
      <c r="K454" s="85">
        <v>27</v>
      </c>
      <c r="M454" s="85">
        <v>27</v>
      </c>
    </row>
    <row r="455" spans="1:13">
      <c r="A455" s="88" t="s">
        <v>536</v>
      </c>
      <c r="B455" s="88" t="s">
        <v>2471</v>
      </c>
      <c r="C455" s="86" t="s">
        <v>1908</v>
      </c>
      <c r="D455" s="86" t="s">
        <v>1850</v>
      </c>
      <c r="E455" s="86" t="s">
        <v>1945</v>
      </c>
      <c r="F455" s="86" t="s">
        <v>854</v>
      </c>
      <c r="G455" s="85" t="s">
        <v>1592</v>
      </c>
      <c r="H455" s="85">
        <v>73</v>
      </c>
      <c r="M455" s="85">
        <v>73</v>
      </c>
    </row>
    <row r="456" spans="1:13">
      <c r="A456" s="88" t="s">
        <v>537</v>
      </c>
      <c r="B456" s="88" t="s">
        <v>2471</v>
      </c>
      <c r="C456" s="86" t="s">
        <v>1908</v>
      </c>
      <c r="D456" s="86" t="s">
        <v>1850</v>
      </c>
      <c r="E456" s="86" t="s">
        <v>1946</v>
      </c>
      <c r="F456" s="86" t="s">
        <v>855</v>
      </c>
      <c r="G456" s="85" t="s">
        <v>1593</v>
      </c>
      <c r="I456" s="85">
        <v>220</v>
      </c>
      <c r="M456" s="85">
        <v>220</v>
      </c>
    </row>
    <row r="457" spans="1:13">
      <c r="A457" s="88" t="s">
        <v>538</v>
      </c>
      <c r="B457" s="88" t="s">
        <v>2471</v>
      </c>
      <c r="C457" s="86" t="s">
        <v>1908</v>
      </c>
      <c r="D457" s="86" t="s">
        <v>1850</v>
      </c>
      <c r="E457" s="86" t="s">
        <v>1947</v>
      </c>
      <c r="F457" s="86" t="s">
        <v>856</v>
      </c>
      <c r="G457" s="85" t="s">
        <v>1594</v>
      </c>
      <c r="J457" s="85">
        <v>292</v>
      </c>
      <c r="M457" s="85">
        <v>292</v>
      </c>
    </row>
    <row r="458" spans="1:13">
      <c r="A458" s="88" t="s">
        <v>539</v>
      </c>
      <c r="B458" s="88" t="s">
        <v>2471</v>
      </c>
      <c r="C458" s="86" t="s">
        <v>1908</v>
      </c>
      <c r="D458" s="86" t="s">
        <v>1850</v>
      </c>
      <c r="E458" s="86" t="s">
        <v>1948</v>
      </c>
      <c r="F458" s="86" t="s">
        <v>857</v>
      </c>
      <c r="G458" s="85" t="s">
        <v>1595</v>
      </c>
      <c r="K458" s="85">
        <v>212</v>
      </c>
      <c r="M458" s="85">
        <v>212</v>
      </c>
    </row>
    <row r="459" spans="1:13">
      <c r="A459" s="88" t="s">
        <v>540</v>
      </c>
      <c r="B459" s="88" t="s">
        <v>2471</v>
      </c>
      <c r="C459" s="86" t="s">
        <v>1908</v>
      </c>
      <c r="D459" s="86" t="s">
        <v>1850</v>
      </c>
      <c r="E459" s="86" t="s">
        <v>1949</v>
      </c>
      <c r="F459" s="86" t="s">
        <v>858</v>
      </c>
      <c r="G459" s="85" t="s">
        <v>1596</v>
      </c>
      <c r="L459" s="85">
        <v>55</v>
      </c>
      <c r="M459" s="85">
        <v>55</v>
      </c>
    </row>
    <row r="460" spans="1:13">
      <c r="A460" s="88" t="s">
        <v>541</v>
      </c>
      <c r="B460" s="88" t="s">
        <v>2472</v>
      </c>
      <c r="C460" s="86" t="s">
        <v>1908</v>
      </c>
      <c r="D460" s="86" t="s">
        <v>1897</v>
      </c>
      <c r="E460" s="86" t="s">
        <v>1945</v>
      </c>
      <c r="F460" s="86" t="s">
        <v>859</v>
      </c>
      <c r="G460" s="85" t="s">
        <v>1597</v>
      </c>
      <c r="H460" s="85">
        <v>19</v>
      </c>
      <c r="M460" s="85">
        <v>19</v>
      </c>
    </row>
    <row r="461" spans="1:13">
      <c r="A461" s="88" t="s">
        <v>542</v>
      </c>
      <c r="B461" s="88" t="s">
        <v>2472</v>
      </c>
      <c r="C461" s="86" t="s">
        <v>1908</v>
      </c>
      <c r="D461" s="86" t="s">
        <v>1897</v>
      </c>
      <c r="E461" s="86" t="s">
        <v>1946</v>
      </c>
      <c r="F461" s="86" t="s">
        <v>860</v>
      </c>
      <c r="G461" s="85" t="s">
        <v>1598</v>
      </c>
      <c r="I461" s="85">
        <v>56</v>
      </c>
      <c r="M461" s="85">
        <v>56</v>
      </c>
    </row>
    <row r="462" spans="1:13">
      <c r="A462" s="88" t="s">
        <v>543</v>
      </c>
      <c r="B462" s="88" t="s">
        <v>2472</v>
      </c>
      <c r="C462" s="86" t="s">
        <v>1908</v>
      </c>
      <c r="D462" s="86" t="s">
        <v>1897</v>
      </c>
      <c r="E462" s="86" t="s">
        <v>1947</v>
      </c>
      <c r="F462" s="86" t="s">
        <v>861</v>
      </c>
      <c r="G462" s="85" t="s">
        <v>1599</v>
      </c>
      <c r="J462" s="85">
        <v>71</v>
      </c>
      <c r="M462" s="85">
        <v>71</v>
      </c>
    </row>
    <row r="463" spans="1:13">
      <c r="A463" s="88" t="s">
        <v>544</v>
      </c>
      <c r="B463" s="88" t="s">
        <v>2472</v>
      </c>
      <c r="C463" s="86" t="s">
        <v>1908</v>
      </c>
      <c r="D463" s="86" t="s">
        <v>1897</v>
      </c>
      <c r="E463" s="86" t="s">
        <v>1948</v>
      </c>
      <c r="F463" s="86" t="s">
        <v>862</v>
      </c>
      <c r="G463" s="85" t="s">
        <v>1600</v>
      </c>
      <c r="K463" s="85">
        <v>54</v>
      </c>
      <c r="M463" s="85">
        <v>54</v>
      </c>
    </row>
    <row r="464" spans="1:13">
      <c r="A464" s="88" t="s">
        <v>545</v>
      </c>
      <c r="B464" s="88" t="s">
        <v>2472</v>
      </c>
      <c r="C464" s="86" t="s">
        <v>1908</v>
      </c>
      <c r="D464" s="86" t="s">
        <v>1897</v>
      </c>
      <c r="E464" s="86" t="s">
        <v>1949</v>
      </c>
      <c r="F464" s="86" t="s">
        <v>863</v>
      </c>
      <c r="G464" s="85" t="s">
        <v>1601</v>
      </c>
      <c r="L464" s="85">
        <v>12</v>
      </c>
      <c r="M464" s="85">
        <v>12</v>
      </c>
    </row>
    <row r="465" spans="1:13">
      <c r="A465" s="88" t="s">
        <v>546</v>
      </c>
      <c r="B465" s="88" t="s">
        <v>2473</v>
      </c>
      <c r="C465" s="86" t="s">
        <v>1908</v>
      </c>
      <c r="D465" s="86" t="s">
        <v>1870</v>
      </c>
      <c r="E465" s="86" t="s">
        <v>1945</v>
      </c>
      <c r="F465" s="86" t="s">
        <v>864</v>
      </c>
      <c r="G465" s="85" t="s">
        <v>1602</v>
      </c>
      <c r="H465" s="85">
        <v>73</v>
      </c>
      <c r="M465" s="85">
        <v>73</v>
      </c>
    </row>
    <row r="466" spans="1:13">
      <c r="A466" s="88" t="s">
        <v>547</v>
      </c>
      <c r="B466" s="88" t="s">
        <v>2473</v>
      </c>
      <c r="C466" s="86" t="s">
        <v>1908</v>
      </c>
      <c r="D466" s="86" t="s">
        <v>1870</v>
      </c>
      <c r="E466" s="86" t="s">
        <v>1946</v>
      </c>
      <c r="F466" s="86" t="s">
        <v>865</v>
      </c>
      <c r="G466" s="85" t="s">
        <v>1603</v>
      </c>
      <c r="I466" s="85">
        <v>220</v>
      </c>
      <c r="M466" s="85">
        <v>220</v>
      </c>
    </row>
    <row r="467" spans="1:13">
      <c r="A467" s="88" t="s">
        <v>548</v>
      </c>
      <c r="B467" s="88" t="s">
        <v>2473</v>
      </c>
      <c r="C467" s="86" t="s">
        <v>1908</v>
      </c>
      <c r="D467" s="86" t="s">
        <v>1870</v>
      </c>
      <c r="E467" s="86" t="s">
        <v>1947</v>
      </c>
      <c r="F467" s="86" t="s">
        <v>866</v>
      </c>
      <c r="G467" s="85" t="s">
        <v>1604</v>
      </c>
      <c r="J467" s="85">
        <v>292</v>
      </c>
      <c r="M467" s="85">
        <v>292</v>
      </c>
    </row>
    <row r="468" spans="1:13">
      <c r="A468" s="88" t="s">
        <v>549</v>
      </c>
      <c r="B468" s="88" t="s">
        <v>2473</v>
      </c>
      <c r="C468" s="86" t="s">
        <v>1908</v>
      </c>
      <c r="D468" s="86" t="s">
        <v>1870</v>
      </c>
      <c r="E468" s="86" t="s">
        <v>1948</v>
      </c>
      <c r="F468" s="86" t="s">
        <v>867</v>
      </c>
      <c r="G468" s="85" t="s">
        <v>1605</v>
      </c>
      <c r="K468" s="85">
        <v>212</v>
      </c>
      <c r="M468" s="85">
        <v>212</v>
      </c>
    </row>
    <row r="469" spans="1:13">
      <c r="A469" s="88" t="s">
        <v>550</v>
      </c>
      <c r="B469" s="88" t="s">
        <v>2473</v>
      </c>
      <c r="C469" s="86" t="s">
        <v>1908</v>
      </c>
      <c r="D469" s="86" t="s">
        <v>1870</v>
      </c>
      <c r="E469" s="86" t="s">
        <v>1949</v>
      </c>
      <c r="F469" s="86" t="s">
        <v>868</v>
      </c>
      <c r="G469" s="85" t="s">
        <v>1606</v>
      </c>
      <c r="L469" s="85">
        <v>55</v>
      </c>
      <c r="M469" s="85">
        <v>55</v>
      </c>
    </row>
    <row r="470" spans="1:13">
      <c r="A470" s="88" t="s">
        <v>551</v>
      </c>
      <c r="B470" s="88" t="s">
        <v>2474</v>
      </c>
      <c r="C470" s="86" t="s">
        <v>1908</v>
      </c>
      <c r="D470" s="86" t="s">
        <v>1853</v>
      </c>
      <c r="E470" s="86" t="s">
        <v>1945</v>
      </c>
      <c r="F470" s="86" t="s">
        <v>869</v>
      </c>
      <c r="G470" s="85" t="s">
        <v>1607</v>
      </c>
      <c r="H470" s="85">
        <v>37</v>
      </c>
      <c r="M470" s="85">
        <v>37</v>
      </c>
    </row>
    <row r="471" spans="1:13">
      <c r="A471" s="88" t="s">
        <v>552</v>
      </c>
      <c r="B471" s="88" t="s">
        <v>2474</v>
      </c>
      <c r="C471" s="86" t="s">
        <v>1908</v>
      </c>
      <c r="D471" s="86" t="s">
        <v>1853</v>
      </c>
      <c r="E471" s="86" t="s">
        <v>1946</v>
      </c>
      <c r="F471" s="86" t="s">
        <v>870</v>
      </c>
      <c r="G471" s="85" t="s">
        <v>1608</v>
      </c>
      <c r="I471" s="85">
        <v>110</v>
      </c>
      <c r="M471" s="85">
        <v>110</v>
      </c>
    </row>
    <row r="472" spans="1:13">
      <c r="A472" s="88" t="s">
        <v>553</v>
      </c>
      <c r="B472" s="88" t="s">
        <v>2474</v>
      </c>
      <c r="C472" s="86" t="s">
        <v>1908</v>
      </c>
      <c r="D472" s="86" t="s">
        <v>1853</v>
      </c>
      <c r="E472" s="86" t="s">
        <v>1947</v>
      </c>
      <c r="F472" s="86" t="s">
        <v>871</v>
      </c>
      <c r="G472" s="85" t="s">
        <v>1609</v>
      </c>
      <c r="J472" s="85">
        <v>145</v>
      </c>
      <c r="M472" s="85">
        <v>145</v>
      </c>
    </row>
    <row r="473" spans="1:13">
      <c r="A473" s="88" t="s">
        <v>554</v>
      </c>
      <c r="B473" s="88" t="s">
        <v>2474</v>
      </c>
      <c r="C473" s="86" t="s">
        <v>1908</v>
      </c>
      <c r="D473" s="86" t="s">
        <v>1853</v>
      </c>
      <c r="E473" s="86" t="s">
        <v>1948</v>
      </c>
      <c r="F473" s="86" t="s">
        <v>872</v>
      </c>
      <c r="G473" s="85" t="s">
        <v>1610</v>
      </c>
      <c r="K473" s="85">
        <v>106</v>
      </c>
      <c r="M473" s="85">
        <v>106</v>
      </c>
    </row>
    <row r="474" spans="1:13">
      <c r="A474" s="88" t="s">
        <v>555</v>
      </c>
      <c r="B474" s="88" t="s">
        <v>2474</v>
      </c>
      <c r="C474" s="86" t="s">
        <v>1908</v>
      </c>
      <c r="D474" s="86" t="s">
        <v>1853</v>
      </c>
      <c r="E474" s="86" t="s">
        <v>1949</v>
      </c>
      <c r="F474" s="86" t="s">
        <v>873</v>
      </c>
      <c r="G474" s="85" t="s">
        <v>1611</v>
      </c>
      <c r="L474" s="85">
        <v>22</v>
      </c>
      <c r="M474" s="85">
        <v>22</v>
      </c>
    </row>
    <row r="475" spans="1:13">
      <c r="A475" s="88" t="s">
        <v>556</v>
      </c>
      <c r="B475" s="88" t="s">
        <v>2475</v>
      </c>
      <c r="C475" s="86" t="s">
        <v>1908</v>
      </c>
      <c r="D475" s="86" t="s">
        <v>1869</v>
      </c>
      <c r="E475" s="86" t="s">
        <v>1945</v>
      </c>
      <c r="F475" s="86" t="s">
        <v>874</v>
      </c>
      <c r="G475" s="85" t="s">
        <v>1612</v>
      </c>
      <c r="H475" s="85">
        <v>37</v>
      </c>
      <c r="M475" s="85">
        <v>37</v>
      </c>
    </row>
    <row r="476" spans="1:13">
      <c r="A476" s="88" t="s">
        <v>557</v>
      </c>
      <c r="B476" s="88" t="s">
        <v>2475</v>
      </c>
      <c r="C476" s="86" t="s">
        <v>1908</v>
      </c>
      <c r="D476" s="86" t="s">
        <v>1869</v>
      </c>
      <c r="E476" s="86" t="s">
        <v>1946</v>
      </c>
      <c r="F476" s="86" t="s">
        <v>875</v>
      </c>
      <c r="G476" s="85" t="s">
        <v>1613</v>
      </c>
      <c r="I476" s="85">
        <v>110</v>
      </c>
      <c r="M476" s="85">
        <v>110</v>
      </c>
    </row>
    <row r="477" spans="1:13">
      <c r="A477" s="88" t="s">
        <v>558</v>
      </c>
      <c r="B477" s="88" t="s">
        <v>2475</v>
      </c>
      <c r="C477" s="86" t="s">
        <v>1908</v>
      </c>
      <c r="D477" s="86" t="s">
        <v>1869</v>
      </c>
      <c r="E477" s="86" t="s">
        <v>1947</v>
      </c>
      <c r="F477" s="86" t="s">
        <v>876</v>
      </c>
      <c r="G477" s="85" t="s">
        <v>1614</v>
      </c>
      <c r="J477" s="85">
        <v>145</v>
      </c>
      <c r="M477" s="85">
        <v>145</v>
      </c>
    </row>
    <row r="478" spans="1:13">
      <c r="A478" s="88" t="s">
        <v>559</v>
      </c>
      <c r="B478" s="88" t="s">
        <v>2475</v>
      </c>
      <c r="C478" s="86" t="s">
        <v>1908</v>
      </c>
      <c r="D478" s="86" t="s">
        <v>1869</v>
      </c>
      <c r="E478" s="86" t="s">
        <v>1948</v>
      </c>
      <c r="F478" s="86" t="s">
        <v>877</v>
      </c>
      <c r="G478" s="85" t="s">
        <v>1615</v>
      </c>
      <c r="K478" s="85">
        <v>106</v>
      </c>
      <c r="M478" s="85">
        <v>106</v>
      </c>
    </row>
    <row r="479" spans="1:13">
      <c r="A479" s="88" t="s">
        <v>560</v>
      </c>
      <c r="B479" s="88" t="s">
        <v>2475</v>
      </c>
      <c r="C479" s="86" t="s">
        <v>1908</v>
      </c>
      <c r="D479" s="86" t="s">
        <v>1869</v>
      </c>
      <c r="E479" s="86" t="s">
        <v>1949</v>
      </c>
      <c r="F479" s="86" t="s">
        <v>878</v>
      </c>
      <c r="G479" s="85" t="s">
        <v>1616</v>
      </c>
      <c r="L479" s="85">
        <v>22</v>
      </c>
      <c r="M479" s="85">
        <v>22</v>
      </c>
    </row>
    <row r="480" spans="1:13">
      <c r="A480" s="88" t="s">
        <v>561</v>
      </c>
      <c r="B480" s="88" t="s">
        <v>2476</v>
      </c>
      <c r="C480" s="86" t="s">
        <v>1908</v>
      </c>
      <c r="D480" s="86" t="s">
        <v>1896</v>
      </c>
      <c r="E480" s="86" t="s">
        <v>1945</v>
      </c>
      <c r="F480" s="86" t="s">
        <v>879</v>
      </c>
      <c r="G480" s="85" t="s">
        <v>1617</v>
      </c>
      <c r="H480" s="85">
        <v>28</v>
      </c>
      <c r="M480" s="85">
        <v>28</v>
      </c>
    </row>
    <row r="481" spans="1:13">
      <c r="A481" s="88" t="s">
        <v>562</v>
      </c>
      <c r="B481" s="88" t="s">
        <v>2476</v>
      </c>
      <c r="C481" s="86" t="s">
        <v>1908</v>
      </c>
      <c r="D481" s="86" t="s">
        <v>1896</v>
      </c>
      <c r="E481" s="86" t="s">
        <v>1946</v>
      </c>
      <c r="F481" s="86" t="s">
        <v>880</v>
      </c>
      <c r="G481" s="85" t="s">
        <v>1618</v>
      </c>
      <c r="I481" s="85">
        <v>84</v>
      </c>
      <c r="M481" s="85">
        <v>84</v>
      </c>
    </row>
    <row r="482" spans="1:13">
      <c r="A482" s="88" t="s">
        <v>563</v>
      </c>
      <c r="B482" s="88" t="s">
        <v>2476</v>
      </c>
      <c r="C482" s="86" t="s">
        <v>1908</v>
      </c>
      <c r="D482" s="86" t="s">
        <v>1896</v>
      </c>
      <c r="E482" s="86" t="s">
        <v>1947</v>
      </c>
      <c r="F482" s="86" t="s">
        <v>881</v>
      </c>
      <c r="G482" s="85" t="s">
        <v>1619</v>
      </c>
      <c r="J482" s="85">
        <v>107</v>
      </c>
      <c r="M482" s="85">
        <v>107</v>
      </c>
    </row>
    <row r="483" spans="1:13">
      <c r="A483" s="88" t="s">
        <v>564</v>
      </c>
      <c r="B483" s="88" t="s">
        <v>2476</v>
      </c>
      <c r="C483" s="86" t="s">
        <v>1908</v>
      </c>
      <c r="D483" s="86" t="s">
        <v>1896</v>
      </c>
      <c r="E483" s="86" t="s">
        <v>1948</v>
      </c>
      <c r="F483" s="86" t="s">
        <v>882</v>
      </c>
      <c r="G483" s="85" t="s">
        <v>1620</v>
      </c>
      <c r="K483" s="85">
        <v>80</v>
      </c>
      <c r="M483" s="85">
        <v>80</v>
      </c>
    </row>
    <row r="484" spans="1:13">
      <c r="A484" s="88" t="s">
        <v>565</v>
      </c>
      <c r="B484" s="88" t="s">
        <v>2476</v>
      </c>
      <c r="C484" s="86" t="s">
        <v>1908</v>
      </c>
      <c r="D484" s="86" t="s">
        <v>1896</v>
      </c>
      <c r="E484" s="86" t="s">
        <v>1949</v>
      </c>
      <c r="F484" s="86" t="s">
        <v>883</v>
      </c>
      <c r="G484" s="85" t="s">
        <v>1621</v>
      </c>
      <c r="L484" s="85">
        <v>15</v>
      </c>
      <c r="M484" s="85">
        <v>15</v>
      </c>
    </row>
    <row r="485" spans="1:13">
      <c r="A485" s="88" t="s">
        <v>566</v>
      </c>
      <c r="B485" s="88" t="s">
        <v>2477</v>
      </c>
      <c r="C485" s="86" t="s">
        <v>1908</v>
      </c>
      <c r="D485" s="86" t="s">
        <v>1895</v>
      </c>
      <c r="E485" s="86" t="s">
        <v>1945</v>
      </c>
      <c r="F485" s="86" t="s">
        <v>884</v>
      </c>
      <c r="G485" s="85" t="s">
        <v>1622</v>
      </c>
      <c r="H485" s="85">
        <v>19</v>
      </c>
      <c r="M485" s="85">
        <v>19</v>
      </c>
    </row>
    <row r="486" spans="1:13">
      <c r="A486" s="88" t="s">
        <v>567</v>
      </c>
      <c r="B486" s="88" t="s">
        <v>2477</v>
      </c>
      <c r="C486" s="86" t="s">
        <v>1908</v>
      </c>
      <c r="D486" s="86" t="s">
        <v>1895</v>
      </c>
      <c r="E486" s="86" t="s">
        <v>1946</v>
      </c>
      <c r="F486" s="86" t="s">
        <v>885</v>
      </c>
      <c r="G486" s="85" t="s">
        <v>1623</v>
      </c>
      <c r="I486" s="85">
        <v>56</v>
      </c>
      <c r="M486" s="85">
        <v>56</v>
      </c>
    </row>
    <row r="487" spans="1:13">
      <c r="A487" s="88" t="s">
        <v>568</v>
      </c>
      <c r="B487" s="88" t="s">
        <v>2477</v>
      </c>
      <c r="C487" s="86" t="s">
        <v>1908</v>
      </c>
      <c r="D487" s="86" t="s">
        <v>1895</v>
      </c>
      <c r="E487" s="86" t="s">
        <v>1947</v>
      </c>
      <c r="F487" s="86" t="s">
        <v>886</v>
      </c>
      <c r="G487" s="85" t="s">
        <v>1624</v>
      </c>
      <c r="J487" s="85">
        <v>71</v>
      </c>
      <c r="M487" s="85">
        <v>71</v>
      </c>
    </row>
    <row r="488" spans="1:13">
      <c r="A488" s="88" t="s">
        <v>569</v>
      </c>
      <c r="B488" s="88" t="s">
        <v>2477</v>
      </c>
      <c r="C488" s="86" t="s">
        <v>1908</v>
      </c>
      <c r="D488" s="86" t="s">
        <v>1895</v>
      </c>
      <c r="E488" s="86" t="s">
        <v>1948</v>
      </c>
      <c r="F488" s="86" t="s">
        <v>887</v>
      </c>
      <c r="G488" s="85" t="s">
        <v>1625</v>
      </c>
      <c r="K488" s="85">
        <v>54</v>
      </c>
      <c r="M488" s="85">
        <v>54</v>
      </c>
    </row>
    <row r="489" spans="1:13">
      <c r="A489" s="88" t="s">
        <v>570</v>
      </c>
      <c r="B489" s="88" t="s">
        <v>2477</v>
      </c>
      <c r="C489" s="86" t="s">
        <v>1908</v>
      </c>
      <c r="D489" s="86" t="s">
        <v>1895</v>
      </c>
      <c r="E489" s="86" t="s">
        <v>1949</v>
      </c>
      <c r="F489" s="86" t="s">
        <v>888</v>
      </c>
      <c r="G489" s="85" t="s">
        <v>1626</v>
      </c>
      <c r="L489" s="85">
        <v>12</v>
      </c>
      <c r="M489" s="85">
        <v>12</v>
      </c>
    </row>
    <row r="490" spans="1:13">
      <c r="A490" s="88" t="s">
        <v>571</v>
      </c>
      <c r="B490" s="88" t="s">
        <v>2478</v>
      </c>
      <c r="C490" s="86" t="s">
        <v>1908</v>
      </c>
      <c r="D490" s="86" t="s">
        <v>1866</v>
      </c>
      <c r="E490" s="86" t="s">
        <v>1945</v>
      </c>
      <c r="F490" s="86" t="s">
        <v>889</v>
      </c>
      <c r="G490" s="85" t="s">
        <v>1627</v>
      </c>
      <c r="H490" s="85">
        <v>19</v>
      </c>
      <c r="M490" s="85">
        <v>19</v>
      </c>
    </row>
    <row r="491" spans="1:13">
      <c r="A491" s="88" t="s">
        <v>572</v>
      </c>
      <c r="B491" s="88" t="s">
        <v>2478</v>
      </c>
      <c r="C491" s="86" t="s">
        <v>1908</v>
      </c>
      <c r="D491" s="86" t="s">
        <v>1866</v>
      </c>
      <c r="E491" s="86" t="s">
        <v>1946</v>
      </c>
      <c r="F491" s="86" t="s">
        <v>890</v>
      </c>
      <c r="G491" s="85" t="s">
        <v>1628</v>
      </c>
      <c r="I491" s="85">
        <v>56</v>
      </c>
      <c r="M491" s="85">
        <v>56</v>
      </c>
    </row>
    <row r="492" spans="1:13">
      <c r="A492" s="88" t="s">
        <v>573</v>
      </c>
      <c r="B492" s="88" t="s">
        <v>2478</v>
      </c>
      <c r="C492" s="86" t="s">
        <v>1908</v>
      </c>
      <c r="D492" s="86" t="s">
        <v>1866</v>
      </c>
      <c r="E492" s="86" t="s">
        <v>1947</v>
      </c>
      <c r="F492" s="86" t="s">
        <v>891</v>
      </c>
      <c r="G492" s="85" t="s">
        <v>1629</v>
      </c>
      <c r="J492" s="85">
        <v>71</v>
      </c>
      <c r="M492" s="85">
        <v>71</v>
      </c>
    </row>
    <row r="493" spans="1:13">
      <c r="A493" s="88" t="s">
        <v>574</v>
      </c>
      <c r="B493" s="88" t="s">
        <v>2478</v>
      </c>
      <c r="C493" s="86" t="s">
        <v>1908</v>
      </c>
      <c r="D493" s="86" t="s">
        <v>1866</v>
      </c>
      <c r="E493" s="86" t="s">
        <v>1948</v>
      </c>
      <c r="F493" s="86" t="s">
        <v>892</v>
      </c>
      <c r="G493" s="85" t="s">
        <v>1630</v>
      </c>
      <c r="K493" s="85">
        <v>54</v>
      </c>
      <c r="M493" s="85">
        <v>54</v>
      </c>
    </row>
    <row r="494" spans="1:13">
      <c r="A494" s="88" t="s">
        <v>575</v>
      </c>
      <c r="B494" s="88" t="s">
        <v>2478</v>
      </c>
      <c r="C494" s="86" t="s">
        <v>1908</v>
      </c>
      <c r="D494" s="86" t="s">
        <v>1866</v>
      </c>
      <c r="E494" s="86" t="s">
        <v>1949</v>
      </c>
      <c r="F494" s="86" t="s">
        <v>893</v>
      </c>
      <c r="G494" s="85" t="s">
        <v>1631</v>
      </c>
      <c r="L494" s="85">
        <v>12</v>
      </c>
      <c r="M494" s="85">
        <v>12</v>
      </c>
    </row>
    <row r="495" spans="1:13">
      <c r="A495" s="88" t="s">
        <v>576</v>
      </c>
      <c r="B495" s="88" t="s">
        <v>2479</v>
      </c>
      <c r="C495" s="86" t="s">
        <v>2540</v>
      </c>
      <c r="D495" s="86" t="s">
        <v>1853</v>
      </c>
      <c r="E495" s="86" t="s">
        <v>1945</v>
      </c>
      <c r="F495" s="86" t="s">
        <v>894</v>
      </c>
      <c r="G495" s="85" t="s">
        <v>1632</v>
      </c>
      <c r="H495" s="85">
        <v>28</v>
      </c>
      <c r="M495" s="85">
        <v>28</v>
      </c>
    </row>
    <row r="496" spans="1:13">
      <c r="A496" s="88" t="s">
        <v>577</v>
      </c>
      <c r="B496" s="88" t="s">
        <v>2479</v>
      </c>
      <c r="C496" s="86" t="s">
        <v>2540</v>
      </c>
      <c r="D496" s="86" t="s">
        <v>1853</v>
      </c>
      <c r="E496" s="86" t="s">
        <v>1946</v>
      </c>
      <c r="F496" s="86" t="s">
        <v>895</v>
      </c>
      <c r="G496" s="85" t="s">
        <v>1633</v>
      </c>
      <c r="I496" s="85">
        <v>84</v>
      </c>
      <c r="M496" s="85">
        <v>84</v>
      </c>
    </row>
    <row r="497" spans="1:13">
      <c r="A497" s="88" t="s">
        <v>578</v>
      </c>
      <c r="B497" s="88" t="s">
        <v>2479</v>
      </c>
      <c r="C497" s="86" t="s">
        <v>2540</v>
      </c>
      <c r="D497" s="86" t="s">
        <v>1853</v>
      </c>
      <c r="E497" s="86" t="s">
        <v>1947</v>
      </c>
      <c r="F497" s="86" t="s">
        <v>896</v>
      </c>
      <c r="G497" s="85" t="s">
        <v>1634</v>
      </c>
      <c r="J497" s="85">
        <v>107</v>
      </c>
      <c r="M497" s="85">
        <v>107</v>
      </c>
    </row>
    <row r="498" spans="1:13">
      <c r="A498" s="88" t="s">
        <v>579</v>
      </c>
      <c r="B498" s="88" t="s">
        <v>2479</v>
      </c>
      <c r="C498" s="86" t="s">
        <v>2540</v>
      </c>
      <c r="D498" s="86" t="s">
        <v>1853</v>
      </c>
      <c r="E498" s="86" t="s">
        <v>1948</v>
      </c>
      <c r="F498" s="86" t="s">
        <v>897</v>
      </c>
      <c r="G498" s="85" t="s">
        <v>1635</v>
      </c>
      <c r="K498" s="85">
        <v>80</v>
      </c>
      <c r="M498" s="85">
        <v>80</v>
      </c>
    </row>
    <row r="499" spans="1:13">
      <c r="A499" s="88" t="s">
        <v>580</v>
      </c>
      <c r="B499" s="88" t="s">
        <v>2479</v>
      </c>
      <c r="C499" s="86" t="s">
        <v>2540</v>
      </c>
      <c r="D499" s="86" t="s">
        <v>1853</v>
      </c>
      <c r="E499" s="86" t="s">
        <v>1949</v>
      </c>
      <c r="F499" s="86" t="s">
        <v>898</v>
      </c>
      <c r="G499" s="85" t="s">
        <v>1636</v>
      </c>
      <c r="L499" s="85">
        <v>22</v>
      </c>
      <c r="M499" s="85">
        <v>22</v>
      </c>
    </row>
    <row r="500" spans="1:13">
      <c r="A500" s="88" t="s">
        <v>581</v>
      </c>
      <c r="B500" s="88" t="s">
        <v>2480</v>
      </c>
      <c r="C500" s="86" t="s">
        <v>2540</v>
      </c>
      <c r="D500" s="86" t="s">
        <v>1897</v>
      </c>
      <c r="E500" s="86" t="s">
        <v>1945</v>
      </c>
      <c r="F500" s="86" t="s">
        <v>899</v>
      </c>
      <c r="G500" s="85" t="s">
        <v>1637</v>
      </c>
      <c r="H500" s="85">
        <v>19</v>
      </c>
      <c r="M500" s="85">
        <v>19</v>
      </c>
    </row>
    <row r="501" spans="1:13">
      <c r="A501" s="88" t="s">
        <v>582</v>
      </c>
      <c r="B501" s="88" t="s">
        <v>2480</v>
      </c>
      <c r="C501" s="86" t="s">
        <v>2540</v>
      </c>
      <c r="D501" s="86" t="s">
        <v>1897</v>
      </c>
      <c r="E501" s="86" t="s">
        <v>1946</v>
      </c>
      <c r="F501" s="86" t="s">
        <v>900</v>
      </c>
      <c r="G501" s="85" t="s">
        <v>1638</v>
      </c>
      <c r="I501" s="85">
        <v>56</v>
      </c>
      <c r="M501" s="85">
        <v>56</v>
      </c>
    </row>
    <row r="502" spans="1:13">
      <c r="A502" s="88" t="s">
        <v>583</v>
      </c>
      <c r="B502" s="88" t="s">
        <v>2480</v>
      </c>
      <c r="C502" s="86" t="s">
        <v>2540</v>
      </c>
      <c r="D502" s="86" t="s">
        <v>1897</v>
      </c>
      <c r="E502" s="86" t="s">
        <v>1947</v>
      </c>
      <c r="F502" s="86" t="s">
        <v>901</v>
      </c>
      <c r="G502" s="85" t="s">
        <v>1639</v>
      </c>
      <c r="J502" s="85">
        <v>71</v>
      </c>
      <c r="M502" s="85">
        <v>71</v>
      </c>
    </row>
    <row r="503" spans="1:13">
      <c r="A503" s="88" t="s">
        <v>584</v>
      </c>
      <c r="B503" s="88" t="s">
        <v>2480</v>
      </c>
      <c r="C503" s="86" t="s">
        <v>2540</v>
      </c>
      <c r="D503" s="86" t="s">
        <v>1897</v>
      </c>
      <c r="E503" s="86" t="s">
        <v>1948</v>
      </c>
      <c r="F503" s="86" t="s">
        <v>902</v>
      </c>
      <c r="G503" s="85" t="s">
        <v>1640</v>
      </c>
      <c r="K503" s="85">
        <v>54</v>
      </c>
      <c r="M503" s="85">
        <v>54</v>
      </c>
    </row>
    <row r="504" spans="1:13">
      <c r="A504" s="88" t="s">
        <v>585</v>
      </c>
      <c r="B504" s="88" t="s">
        <v>2480</v>
      </c>
      <c r="C504" s="86" t="s">
        <v>2540</v>
      </c>
      <c r="D504" s="86" t="s">
        <v>1897</v>
      </c>
      <c r="E504" s="86" t="s">
        <v>1949</v>
      </c>
      <c r="F504" s="86" t="s">
        <v>903</v>
      </c>
      <c r="G504" s="85" t="s">
        <v>1641</v>
      </c>
      <c r="L504" s="85">
        <v>9</v>
      </c>
      <c r="M504" s="85">
        <v>9</v>
      </c>
    </row>
    <row r="505" spans="1:13">
      <c r="A505" s="88" t="s">
        <v>586</v>
      </c>
      <c r="B505" s="88" t="s">
        <v>2481</v>
      </c>
      <c r="C505" s="86" t="s">
        <v>2540</v>
      </c>
      <c r="D505" s="86" t="s">
        <v>1869</v>
      </c>
      <c r="E505" s="86" t="s">
        <v>1945</v>
      </c>
      <c r="F505" s="86" t="s">
        <v>904</v>
      </c>
      <c r="G505" s="85" t="s">
        <v>1642</v>
      </c>
      <c r="H505" s="85">
        <v>28</v>
      </c>
      <c r="M505" s="85">
        <v>28</v>
      </c>
    </row>
    <row r="506" spans="1:13">
      <c r="A506" s="88" t="s">
        <v>587</v>
      </c>
      <c r="B506" s="88" t="s">
        <v>2481</v>
      </c>
      <c r="C506" s="86" t="s">
        <v>2540</v>
      </c>
      <c r="D506" s="86" t="s">
        <v>1869</v>
      </c>
      <c r="E506" s="86" t="s">
        <v>1946</v>
      </c>
      <c r="F506" s="86" t="s">
        <v>905</v>
      </c>
      <c r="G506" s="85" t="s">
        <v>1643</v>
      </c>
      <c r="I506" s="85">
        <v>84</v>
      </c>
      <c r="M506" s="85">
        <v>84</v>
      </c>
    </row>
    <row r="507" spans="1:13">
      <c r="A507" s="88" t="s">
        <v>588</v>
      </c>
      <c r="B507" s="88" t="s">
        <v>2481</v>
      </c>
      <c r="C507" s="86" t="s">
        <v>2540</v>
      </c>
      <c r="D507" s="86" t="s">
        <v>1869</v>
      </c>
      <c r="E507" s="86" t="s">
        <v>1947</v>
      </c>
      <c r="F507" s="86" t="s">
        <v>906</v>
      </c>
      <c r="G507" s="85" t="s">
        <v>1644</v>
      </c>
      <c r="J507" s="85">
        <v>107</v>
      </c>
      <c r="M507" s="85">
        <v>107</v>
      </c>
    </row>
    <row r="508" spans="1:13">
      <c r="A508" s="88" t="s">
        <v>589</v>
      </c>
      <c r="B508" s="88" t="s">
        <v>2481</v>
      </c>
      <c r="C508" s="86" t="s">
        <v>2540</v>
      </c>
      <c r="D508" s="86" t="s">
        <v>1869</v>
      </c>
      <c r="E508" s="86" t="s">
        <v>1948</v>
      </c>
      <c r="F508" s="86" t="s">
        <v>907</v>
      </c>
      <c r="G508" s="85" t="s">
        <v>1645</v>
      </c>
      <c r="K508" s="85">
        <v>80</v>
      </c>
      <c r="M508" s="85">
        <v>80</v>
      </c>
    </row>
    <row r="509" spans="1:13">
      <c r="A509" s="88" t="s">
        <v>590</v>
      </c>
      <c r="B509" s="88" t="s">
        <v>2481</v>
      </c>
      <c r="C509" s="86" t="s">
        <v>2540</v>
      </c>
      <c r="D509" s="86" t="s">
        <v>1869</v>
      </c>
      <c r="E509" s="86" t="s">
        <v>1949</v>
      </c>
      <c r="F509" s="86" t="s">
        <v>908</v>
      </c>
      <c r="G509" s="85" t="s">
        <v>1646</v>
      </c>
      <c r="L509" s="85">
        <v>22</v>
      </c>
      <c r="M509" s="85">
        <v>22</v>
      </c>
    </row>
    <row r="510" spans="1:13">
      <c r="A510" s="88" t="s">
        <v>591</v>
      </c>
      <c r="B510" s="88" t="s">
        <v>2482</v>
      </c>
      <c r="C510" s="86" t="s">
        <v>2540</v>
      </c>
      <c r="D510" s="86" t="s">
        <v>1896</v>
      </c>
      <c r="E510" s="86" t="s">
        <v>1945</v>
      </c>
      <c r="F510" s="86" t="s">
        <v>909</v>
      </c>
      <c r="G510" s="85" t="s">
        <v>1647</v>
      </c>
      <c r="H510" s="85">
        <v>19</v>
      </c>
      <c r="M510" s="85">
        <v>19</v>
      </c>
    </row>
    <row r="511" spans="1:13">
      <c r="A511" s="88" t="s">
        <v>592</v>
      </c>
      <c r="B511" s="88" t="s">
        <v>2482</v>
      </c>
      <c r="C511" s="86" t="s">
        <v>2540</v>
      </c>
      <c r="D511" s="86" t="s">
        <v>1896</v>
      </c>
      <c r="E511" s="86" t="s">
        <v>1946</v>
      </c>
      <c r="F511" s="86" t="s">
        <v>910</v>
      </c>
      <c r="G511" s="85" t="s">
        <v>1648</v>
      </c>
      <c r="I511" s="85">
        <v>56</v>
      </c>
      <c r="M511" s="85">
        <v>56</v>
      </c>
    </row>
    <row r="512" spans="1:13">
      <c r="A512" s="88" t="s">
        <v>593</v>
      </c>
      <c r="B512" s="88" t="s">
        <v>2482</v>
      </c>
      <c r="C512" s="86" t="s">
        <v>2540</v>
      </c>
      <c r="D512" s="86" t="s">
        <v>1896</v>
      </c>
      <c r="E512" s="86" t="s">
        <v>1947</v>
      </c>
      <c r="F512" s="86" t="s">
        <v>911</v>
      </c>
      <c r="G512" s="85" t="s">
        <v>1649</v>
      </c>
      <c r="J512" s="85">
        <v>71</v>
      </c>
      <c r="M512" s="85">
        <v>71</v>
      </c>
    </row>
    <row r="513" spans="1:13">
      <c r="A513" s="88" t="s">
        <v>594</v>
      </c>
      <c r="B513" s="88" t="s">
        <v>2482</v>
      </c>
      <c r="C513" s="86" t="s">
        <v>2540</v>
      </c>
      <c r="D513" s="86" t="s">
        <v>1896</v>
      </c>
      <c r="E513" s="86" t="s">
        <v>1948</v>
      </c>
      <c r="F513" s="86" t="s">
        <v>912</v>
      </c>
      <c r="G513" s="85" t="s">
        <v>1650</v>
      </c>
      <c r="K513" s="85">
        <v>54</v>
      </c>
      <c r="M513" s="85">
        <v>54</v>
      </c>
    </row>
    <row r="514" spans="1:13">
      <c r="A514" s="88" t="s">
        <v>595</v>
      </c>
      <c r="B514" s="88" t="s">
        <v>2482</v>
      </c>
      <c r="C514" s="86" t="s">
        <v>2540</v>
      </c>
      <c r="D514" s="86" t="s">
        <v>1896</v>
      </c>
      <c r="E514" s="86" t="s">
        <v>1949</v>
      </c>
      <c r="F514" s="86" t="s">
        <v>913</v>
      </c>
      <c r="G514" s="85" t="s">
        <v>1651</v>
      </c>
      <c r="L514" s="85">
        <v>9</v>
      </c>
      <c r="M514" s="85">
        <v>9</v>
      </c>
    </row>
    <row r="515" spans="1:13">
      <c r="A515" s="88" t="s">
        <v>596</v>
      </c>
      <c r="B515" s="88" t="s">
        <v>2483</v>
      </c>
      <c r="C515" s="86" t="s">
        <v>2540</v>
      </c>
      <c r="D515" s="86" t="s">
        <v>1850</v>
      </c>
      <c r="E515" s="86" t="s">
        <v>1945</v>
      </c>
      <c r="F515" s="86" t="s">
        <v>914</v>
      </c>
      <c r="G515" s="85" t="s">
        <v>1652</v>
      </c>
      <c r="H515" s="85">
        <v>47</v>
      </c>
      <c r="M515" s="85">
        <v>47</v>
      </c>
    </row>
    <row r="516" spans="1:13">
      <c r="A516" s="88" t="s">
        <v>597</v>
      </c>
      <c r="B516" s="88" t="s">
        <v>2483</v>
      </c>
      <c r="C516" s="86" t="s">
        <v>2540</v>
      </c>
      <c r="D516" s="86" t="s">
        <v>1850</v>
      </c>
      <c r="E516" s="86" t="s">
        <v>1946</v>
      </c>
      <c r="F516" s="86" t="s">
        <v>915</v>
      </c>
      <c r="G516" s="85" t="s">
        <v>1653</v>
      </c>
      <c r="I516" s="85">
        <v>139</v>
      </c>
      <c r="M516" s="85">
        <v>139</v>
      </c>
    </row>
    <row r="517" spans="1:13">
      <c r="A517" s="88" t="s">
        <v>598</v>
      </c>
      <c r="B517" s="88" t="s">
        <v>2483</v>
      </c>
      <c r="C517" s="86" t="s">
        <v>2540</v>
      </c>
      <c r="D517" s="86" t="s">
        <v>1850</v>
      </c>
      <c r="E517" s="86" t="s">
        <v>1947</v>
      </c>
      <c r="F517" s="86" t="s">
        <v>916</v>
      </c>
      <c r="G517" s="85" t="s">
        <v>1654</v>
      </c>
      <c r="J517" s="85">
        <v>181</v>
      </c>
      <c r="M517" s="85">
        <v>181</v>
      </c>
    </row>
    <row r="518" spans="1:13">
      <c r="A518" s="88" t="s">
        <v>599</v>
      </c>
      <c r="B518" s="88" t="s">
        <v>2483</v>
      </c>
      <c r="C518" s="86" t="s">
        <v>2540</v>
      </c>
      <c r="D518" s="86" t="s">
        <v>1850</v>
      </c>
      <c r="E518" s="86" t="s">
        <v>1948</v>
      </c>
      <c r="F518" s="86" t="s">
        <v>917</v>
      </c>
      <c r="G518" s="85" t="s">
        <v>1655</v>
      </c>
      <c r="K518" s="85">
        <v>132</v>
      </c>
      <c r="M518" s="85">
        <v>132</v>
      </c>
    </row>
    <row r="519" spans="1:13">
      <c r="A519" s="88" t="s">
        <v>600</v>
      </c>
      <c r="B519" s="88" t="s">
        <v>2483</v>
      </c>
      <c r="C519" s="86" t="s">
        <v>2540</v>
      </c>
      <c r="D519" s="86" t="s">
        <v>1850</v>
      </c>
      <c r="E519" s="86" t="s">
        <v>1949</v>
      </c>
      <c r="F519" s="86" t="s">
        <v>918</v>
      </c>
      <c r="G519" s="85" t="s">
        <v>1656</v>
      </c>
      <c r="L519" s="85">
        <v>41</v>
      </c>
      <c r="M519" s="85">
        <v>41</v>
      </c>
    </row>
    <row r="520" spans="1:13">
      <c r="A520" s="88" t="s">
        <v>601</v>
      </c>
      <c r="B520" s="88" t="s">
        <v>2484</v>
      </c>
      <c r="C520" s="86" t="s">
        <v>2540</v>
      </c>
      <c r="D520" s="86" t="s">
        <v>1866</v>
      </c>
      <c r="E520" s="86" t="s">
        <v>1945</v>
      </c>
      <c r="F520" s="86" t="s">
        <v>919</v>
      </c>
      <c r="G520" s="85" t="s">
        <v>1657</v>
      </c>
      <c r="H520" s="85">
        <v>19</v>
      </c>
      <c r="M520" s="85">
        <v>19</v>
      </c>
    </row>
    <row r="521" spans="1:13">
      <c r="A521" s="88" t="s">
        <v>602</v>
      </c>
      <c r="B521" s="88" t="s">
        <v>2484</v>
      </c>
      <c r="C521" s="86" t="s">
        <v>2540</v>
      </c>
      <c r="D521" s="86" t="s">
        <v>1866</v>
      </c>
      <c r="E521" s="86" t="s">
        <v>1946</v>
      </c>
      <c r="F521" s="86" t="s">
        <v>920</v>
      </c>
      <c r="G521" s="85" t="s">
        <v>1658</v>
      </c>
      <c r="I521" s="85">
        <v>56</v>
      </c>
      <c r="M521" s="85">
        <v>56</v>
      </c>
    </row>
    <row r="522" spans="1:13">
      <c r="A522" s="88" t="s">
        <v>603</v>
      </c>
      <c r="B522" s="88" t="s">
        <v>2484</v>
      </c>
      <c r="C522" s="86" t="s">
        <v>2540</v>
      </c>
      <c r="D522" s="86" t="s">
        <v>1866</v>
      </c>
      <c r="E522" s="86" t="s">
        <v>1947</v>
      </c>
      <c r="F522" s="86" t="s">
        <v>921</v>
      </c>
      <c r="G522" s="85" t="s">
        <v>1659</v>
      </c>
      <c r="J522" s="85">
        <v>71</v>
      </c>
      <c r="M522" s="85">
        <v>71</v>
      </c>
    </row>
    <row r="523" spans="1:13">
      <c r="A523" s="88" t="s">
        <v>604</v>
      </c>
      <c r="B523" s="88" t="s">
        <v>2484</v>
      </c>
      <c r="C523" s="86" t="s">
        <v>2540</v>
      </c>
      <c r="D523" s="86" t="s">
        <v>1866</v>
      </c>
      <c r="E523" s="86" t="s">
        <v>1948</v>
      </c>
      <c r="F523" s="86" t="s">
        <v>922</v>
      </c>
      <c r="G523" s="85" t="s">
        <v>1660</v>
      </c>
      <c r="K523" s="85">
        <v>54</v>
      </c>
      <c r="M523" s="85">
        <v>54</v>
      </c>
    </row>
    <row r="524" spans="1:13">
      <c r="A524" s="88" t="s">
        <v>605</v>
      </c>
      <c r="B524" s="88" t="s">
        <v>2484</v>
      </c>
      <c r="C524" s="86" t="s">
        <v>2540</v>
      </c>
      <c r="D524" s="86" t="s">
        <v>1866</v>
      </c>
      <c r="E524" s="86" t="s">
        <v>1949</v>
      </c>
      <c r="F524" s="86" t="s">
        <v>923</v>
      </c>
      <c r="G524" s="85" t="s">
        <v>1661</v>
      </c>
      <c r="L524" s="85">
        <v>6</v>
      </c>
      <c r="M524" s="85">
        <v>6</v>
      </c>
    </row>
    <row r="525" spans="1:13">
      <c r="A525" s="88" t="s">
        <v>606</v>
      </c>
      <c r="B525" s="88" t="s">
        <v>2485</v>
      </c>
      <c r="C525" s="86" t="s">
        <v>2540</v>
      </c>
      <c r="D525" s="86" t="s">
        <v>1895</v>
      </c>
      <c r="E525" s="86" t="s">
        <v>1945</v>
      </c>
      <c r="F525" s="86" t="s">
        <v>924</v>
      </c>
      <c r="G525" s="85" t="s">
        <v>1662</v>
      </c>
      <c r="H525" s="85">
        <v>19</v>
      </c>
      <c r="M525" s="85">
        <v>19</v>
      </c>
    </row>
    <row r="526" spans="1:13">
      <c r="A526" s="88" t="s">
        <v>607</v>
      </c>
      <c r="B526" s="88" t="s">
        <v>2485</v>
      </c>
      <c r="C526" s="86" t="s">
        <v>2540</v>
      </c>
      <c r="D526" s="86" t="s">
        <v>1895</v>
      </c>
      <c r="E526" s="86" t="s">
        <v>1946</v>
      </c>
      <c r="F526" s="86" t="s">
        <v>925</v>
      </c>
      <c r="G526" s="85" t="s">
        <v>1663</v>
      </c>
      <c r="I526" s="85">
        <v>56</v>
      </c>
      <c r="M526" s="85">
        <v>56</v>
      </c>
    </row>
    <row r="527" spans="1:13">
      <c r="A527" s="88" t="s">
        <v>608</v>
      </c>
      <c r="B527" s="88" t="s">
        <v>2485</v>
      </c>
      <c r="C527" s="86" t="s">
        <v>2540</v>
      </c>
      <c r="D527" s="86" t="s">
        <v>1895</v>
      </c>
      <c r="E527" s="86" t="s">
        <v>1947</v>
      </c>
      <c r="F527" s="86" t="s">
        <v>926</v>
      </c>
      <c r="G527" s="85" t="s">
        <v>1664</v>
      </c>
      <c r="J527" s="85">
        <v>71</v>
      </c>
      <c r="M527" s="85">
        <v>71</v>
      </c>
    </row>
    <row r="528" spans="1:13">
      <c r="A528" s="88" t="s">
        <v>609</v>
      </c>
      <c r="B528" s="88" t="s">
        <v>2485</v>
      </c>
      <c r="C528" s="86" t="s">
        <v>2540</v>
      </c>
      <c r="D528" s="86" t="s">
        <v>1895</v>
      </c>
      <c r="E528" s="86" t="s">
        <v>1948</v>
      </c>
      <c r="F528" s="86" t="s">
        <v>927</v>
      </c>
      <c r="G528" s="85" t="s">
        <v>1665</v>
      </c>
      <c r="K528" s="85">
        <v>54</v>
      </c>
      <c r="M528" s="85">
        <v>54</v>
      </c>
    </row>
    <row r="529" spans="1:13">
      <c r="A529" s="88" t="s">
        <v>610</v>
      </c>
      <c r="B529" s="88" t="s">
        <v>2485</v>
      </c>
      <c r="C529" s="86" t="s">
        <v>2540</v>
      </c>
      <c r="D529" s="86" t="s">
        <v>1895</v>
      </c>
      <c r="E529" s="86" t="s">
        <v>1949</v>
      </c>
      <c r="F529" s="86" t="s">
        <v>928</v>
      </c>
      <c r="G529" s="85" t="s">
        <v>1666</v>
      </c>
      <c r="L529" s="85">
        <v>6</v>
      </c>
      <c r="M529" s="85">
        <v>6</v>
      </c>
    </row>
    <row r="530" spans="1:13">
      <c r="A530" s="88" t="s">
        <v>611</v>
      </c>
      <c r="B530" s="88" t="s">
        <v>2486</v>
      </c>
      <c r="C530" s="86" t="s">
        <v>2540</v>
      </c>
      <c r="D530" s="86" t="s">
        <v>1870</v>
      </c>
      <c r="E530" s="86" t="s">
        <v>1945</v>
      </c>
      <c r="F530" s="86" t="s">
        <v>929</v>
      </c>
      <c r="G530" s="85" t="s">
        <v>1667</v>
      </c>
      <c r="H530" s="85">
        <v>47</v>
      </c>
      <c r="M530" s="85">
        <v>47</v>
      </c>
    </row>
    <row r="531" spans="1:13">
      <c r="A531" s="88" t="s">
        <v>612</v>
      </c>
      <c r="B531" s="88" t="s">
        <v>2486</v>
      </c>
      <c r="C531" s="86" t="s">
        <v>2540</v>
      </c>
      <c r="D531" s="86" t="s">
        <v>1870</v>
      </c>
      <c r="E531" s="86" t="s">
        <v>1946</v>
      </c>
      <c r="F531" s="86" t="s">
        <v>930</v>
      </c>
      <c r="G531" s="85" t="s">
        <v>1668</v>
      </c>
      <c r="I531" s="85">
        <v>139</v>
      </c>
      <c r="M531" s="85">
        <v>139</v>
      </c>
    </row>
    <row r="532" spans="1:13">
      <c r="A532" s="88" t="s">
        <v>613</v>
      </c>
      <c r="B532" s="88" t="s">
        <v>2486</v>
      </c>
      <c r="C532" s="86" t="s">
        <v>2540</v>
      </c>
      <c r="D532" s="86" t="s">
        <v>1870</v>
      </c>
      <c r="E532" s="86" t="s">
        <v>1947</v>
      </c>
      <c r="F532" s="86" t="s">
        <v>931</v>
      </c>
      <c r="G532" s="85" t="s">
        <v>1669</v>
      </c>
      <c r="J532" s="85">
        <v>181</v>
      </c>
      <c r="M532" s="85">
        <v>181</v>
      </c>
    </row>
    <row r="533" spans="1:13">
      <c r="A533" s="88" t="s">
        <v>614</v>
      </c>
      <c r="B533" s="88" t="s">
        <v>2486</v>
      </c>
      <c r="C533" s="86" t="s">
        <v>2540</v>
      </c>
      <c r="D533" s="86" t="s">
        <v>1870</v>
      </c>
      <c r="E533" s="86" t="s">
        <v>1948</v>
      </c>
      <c r="F533" s="86" t="s">
        <v>932</v>
      </c>
      <c r="G533" s="85" t="s">
        <v>1670</v>
      </c>
      <c r="K533" s="85">
        <v>132</v>
      </c>
      <c r="M533" s="85">
        <v>132</v>
      </c>
    </row>
    <row r="534" spans="1:13">
      <c r="A534" s="88" t="s">
        <v>616</v>
      </c>
      <c r="B534" s="88" t="s">
        <v>2487</v>
      </c>
      <c r="C534" s="86" t="s">
        <v>2541</v>
      </c>
      <c r="D534" s="86" t="s">
        <v>1869</v>
      </c>
      <c r="E534" s="86" t="s">
        <v>1945</v>
      </c>
      <c r="F534" s="86" t="s">
        <v>934</v>
      </c>
      <c r="G534" s="85" t="s">
        <v>1672</v>
      </c>
      <c r="H534" s="85">
        <v>23</v>
      </c>
      <c r="M534" s="85">
        <v>23</v>
      </c>
    </row>
    <row r="535" spans="1:13">
      <c r="A535" s="88" t="s">
        <v>617</v>
      </c>
      <c r="B535" s="88" t="s">
        <v>2487</v>
      </c>
      <c r="C535" s="86" t="s">
        <v>2541</v>
      </c>
      <c r="D535" s="86" t="s">
        <v>1869</v>
      </c>
      <c r="E535" s="86" t="s">
        <v>1946</v>
      </c>
      <c r="F535" s="86" t="s">
        <v>935</v>
      </c>
      <c r="G535" s="85" t="s">
        <v>1673</v>
      </c>
      <c r="I535" s="85">
        <v>68</v>
      </c>
      <c r="M535" s="85">
        <v>68</v>
      </c>
    </row>
    <row r="536" spans="1:13">
      <c r="A536" s="88" t="s">
        <v>618</v>
      </c>
      <c r="B536" s="88" t="s">
        <v>2487</v>
      </c>
      <c r="C536" s="86" t="s">
        <v>2541</v>
      </c>
      <c r="D536" s="86" t="s">
        <v>1869</v>
      </c>
      <c r="E536" s="86" t="s">
        <v>1947</v>
      </c>
      <c r="F536" s="86" t="s">
        <v>936</v>
      </c>
      <c r="G536" s="85" t="s">
        <v>1674</v>
      </c>
      <c r="J536" s="85">
        <v>90</v>
      </c>
      <c r="M536" s="85">
        <v>90</v>
      </c>
    </row>
    <row r="537" spans="1:13">
      <c r="A537" s="88" t="s">
        <v>619</v>
      </c>
      <c r="B537" s="88" t="s">
        <v>2487</v>
      </c>
      <c r="C537" s="86" t="s">
        <v>2541</v>
      </c>
      <c r="D537" s="86" t="s">
        <v>1869</v>
      </c>
      <c r="E537" s="86" t="s">
        <v>1948</v>
      </c>
      <c r="F537" s="86" t="s">
        <v>937</v>
      </c>
      <c r="G537" s="85" t="s">
        <v>1675</v>
      </c>
      <c r="K537" s="85">
        <v>66</v>
      </c>
      <c r="M537" s="85">
        <v>66</v>
      </c>
    </row>
    <row r="538" spans="1:13">
      <c r="A538" s="88" t="s">
        <v>620</v>
      </c>
      <c r="B538" s="88" t="s">
        <v>2488</v>
      </c>
      <c r="C538" s="86" t="s">
        <v>2541</v>
      </c>
      <c r="D538" s="86" t="s">
        <v>1897</v>
      </c>
      <c r="E538" s="86" t="s">
        <v>1945</v>
      </c>
      <c r="F538" s="86" t="s">
        <v>938</v>
      </c>
      <c r="G538" s="85" t="s">
        <v>1676</v>
      </c>
      <c r="H538" s="85">
        <v>14</v>
      </c>
      <c r="M538" s="85">
        <v>14</v>
      </c>
    </row>
    <row r="539" spans="1:13">
      <c r="A539" s="88" t="s">
        <v>621</v>
      </c>
      <c r="B539" s="88" t="s">
        <v>2488</v>
      </c>
      <c r="C539" s="86" t="s">
        <v>2541</v>
      </c>
      <c r="D539" s="86" t="s">
        <v>1897</v>
      </c>
      <c r="E539" s="86" t="s">
        <v>1946</v>
      </c>
      <c r="F539" s="86" t="s">
        <v>939</v>
      </c>
      <c r="G539" s="85" t="s">
        <v>1677</v>
      </c>
      <c r="I539" s="85">
        <v>37</v>
      </c>
      <c r="M539" s="85">
        <v>37</v>
      </c>
    </row>
    <row r="540" spans="1:13">
      <c r="A540" s="88" t="s">
        <v>622</v>
      </c>
      <c r="B540" s="88" t="s">
        <v>2488</v>
      </c>
      <c r="C540" s="86" t="s">
        <v>2541</v>
      </c>
      <c r="D540" s="86" t="s">
        <v>1897</v>
      </c>
      <c r="E540" s="86" t="s">
        <v>1947</v>
      </c>
      <c r="F540" s="86" t="s">
        <v>940</v>
      </c>
      <c r="G540" s="85" t="s">
        <v>1678</v>
      </c>
      <c r="J540" s="85">
        <v>48</v>
      </c>
      <c r="M540" s="85">
        <v>48</v>
      </c>
    </row>
    <row r="541" spans="1:13">
      <c r="A541" s="88" t="s">
        <v>623</v>
      </c>
      <c r="B541" s="88" t="s">
        <v>2488</v>
      </c>
      <c r="C541" s="86" t="s">
        <v>2541</v>
      </c>
      <c r="D541" s="86" t="s">
        <v>1897</v>
      </c>
      <c r="E541" s="86" t="s">
        <v>1948</v>
      </c>
      <c r="F541" s="86" t="s">
        <v>941</v>
      </c>
      <c r="G541" s="85" t="s">
        <v>1679</v>
      </c>
      <c r="K541" s="85">
        <v>36</v>
      </c>
      <c r="M541" s="85">
        <v>36</v>
      </c>
    </row>
    <row r="542" spans="1:13">
      <c r="A542" s="88" t="s">
        <v>624</v>
      </c>
      <c r="B542" s="88" t="s">
        <v>2489</v>
      </c>
      <c r="C542" s="86" t="s">
        <v>2541</v>
      </c>
      <c r="D542" s="86" t="s">
        <v>1866</v>
      </c>
      <c r="E542" s="86" t="s">
        <v>1945</v>
      </c>
      <c r="F542" s="86" t="s">
        <v>942</v>
      </c>
      <c r="G542" s="85" t="s">
        <v>1680</v>
      </c>
      <c r="H542" s="85">
        <v>14</v>
      </c>
      <c r="M542" s="85">
        <v>14</v>
      </c>
    </row>
    <row r="543" spans="1:13">
      <c r="A543" s="88" t="s">
        <v>625</v>
      </c>
      <c r="B543" s="88" t="s">
        <v>2489</v>
      </c>
      <c r="C543" s="86" t="s">
        <v>2541</v>
      </c>
      <c r="D543" s="86" t="s">
        <v>1866</v>
      </c>
      <c r="E543" s="86" t="s">
        <v>1946</v>
      </c>
      <c r="F543" s="86" t="s">
        <v>943</v>
      </c>
      <c r="G543" s="85" t="s">
        <v>1681</v>
      </c>
      <c r="I543" s="85">
        <v>37</v>
      </c>
      <c r="M543" s="85">
        <v>37</v>
      </c>
    </row>
    <row r="544" spans="1:13">
      <c r="A544" s="88" t="s">
        <v>626</v>
      </c>
      <c r="B544" s="88" t="s">
        <v>2489</v>
      </c>
      <c r="C544" s="86" t="s">
        <v>2541</v>
      </c>
      <c r="D544" s="86" t="s">
        <v>1866</v>
      </c>
      <c r="E544" s="86" t="s">
        <v>1947</v>
      </c>
      <c r="F544" s="86" t="s">
        <v>944</v>
      </c>
      <c r="G544" s="85" t="s">
        <v>1682</v>
      </c>
      <c r="J544" s="85">
        <v>48</v>
      </c>
      <c r="M544" s="85">
        <v>48</v>
      </c>
    </row>
    <row r="545" spans="1:13">
      <c r="A545" s="88" t="s">
        <v>627</v>
      </c>
      <c r="B545" s="88" t="s">
        <v>2489</v>
      </c>
      <c r="C545" s="86" t="s">
        <v>2541</v>
      </c>
      <c r="D545" s="86" t="s">
        <v>1866</v>
      </c>
      <c r="E545" s="86" t="s">
        <v>1948</v>
      </c>
      <c r="F545" s="86" t="s">
        <v>945</v>
      </c>
      <c r="G545" s="85" t="s">
        <v>1683</v>
      </c>
      <c r="K545" s="85">
        <v>36</v>
      </c>
      <c r="M545" s="85">
        <v>36</v>
      </c>
    </row>
    <row r="546" spans="1:13">
      <c r="A546" s="88" t="s">
        <v>628</v>
      </c>
      <c r="B546" s="88" t="s">
        <v>2490</v>
      </c>
      <c r="C546" s="86" t="s">
        <v>2541</v>
      </c>
      <c r="D546" s="86" t="s">
        <v>1870</v>
      </c>
      <c r="E546" s="86" t="s">
        <v>1945</v>
      </c>
      <c r="F546" s="86" t="s">
        <v>946</v>
      </c>
      <c r="G546" s="85" t="s">
        <v>1684</v>
      </c>
      <c r="H546" s="85">
        <v>37</v>
      </c>
      <c r="M546" s="85">
        <v>37</v>
      </c>
    </row>
    <row r="547" spans="1:13">
      <c r="A547" s="88" t="s">
        <v>629</v>
      </c>
      <c r="B547" s="88" t="s">
        <v>2490</v>
      </c>
      <c r="C547" s="86" t="s">
        <v>2541</v>
      </c>
      <c r="D547" s="86" t="s">
        <v>1870</v>
      </c>
      <c r="E547" s="86" t="s">
        <v>1946</v>
      </c>
      <c r="F547" s="86" t="s">
        <v>947</v>
      </c>
      <c r="G547" s="85" t="s">
        <v>1685</v>
      </c>
      <c r="I547" s="85">
        <v>110</v>
      </c>
      <c r="M547" s="85">
        <v>110</v>
      </c>
    </row>
    <row r="548" spans="1:13">
      <c r="A548" s="88" t="s">
        <v>630</v>
      </c>
      <c r="B548" s="88" t="s">
        <v>2490</v>
      </c>
      <c r="C548" s="86" t="s">
        <v>2541</v>
      </c>
      <c r="D548" s="86" t="s">
        <v>1870</v>
      </c>
      <c r="E548" s="86" t="s">
        <v>1947</v>
      </c>
      <c r="F548" s="86" t="s">
        <v>948</v>
      </c>
      <c r="G548" s="85" t="s">
        <v>1686</v>
      </c>
      <c r="J548" s="85">
        <v>145</v>
      </c>
      <c r="M548" s="85">
        <v>145</v>
      </c>
    </row>
    <row r="549" spans="1:13">
      <c r="A549" s="88" t="s">
        <v>631</v>
      </c>
      <c r="B549" s="88" t="s">
        <v>2490</v>
      </c>
      <c r="C549" s="86" t="s">
        <v>2541</v>
      </c>
      <c r="D549" s="86" t="s">
        <v>1870</v>
      </c>
      <c r="E549" s="86" t="s">
        <v>1948</v>
      </c>
      <c r="F549" s="86" t="s">
        <v>949</v>
      </c>
      <c r="G549" s="85" t="s">
        <v>1687</v>
      </c>
      <c r="K549" s="85">
        <v>106</v>
      </c>
      <c r="M549" s="85">
        <v>106</v>
      </c>
    </row>
    <row r="550" spans="1:13">
      <c r="A550" s="88" t="s">
        <v>632</v>
      </c>
      <c r="B550" s="88" t="s">
        <v>2491</v>
      </c>
      <c r="C550" s="86" t="s">
        <v>2541</v>
      </c>
      <c r="D550" s="86" t="s">
        <v>1850</v>
      </c>
      <c r="E550" s="86" t="s">
        <v>1945</v>
      </c>
      <c r="F550" s="86" t="s">
        <v>950</v>
      </c>
      <c r="G550" s="85" t="s">
        <v>1688</v>
      </c>
      <c r="H550" s="85">
        <v>37</v>
      </c>
      <c r="M550" s="85">
        <v>37</v>
      </c>
    </row>
    <row r="551" spans="1:13">
      <c r="A551" s="88" t="s">
        <v>633</v>
      </c>
      <c r="B551" s="88" t="s">
        <v>2491</v>
      </c>
      <c r="C551" s="86" t="s">
        <v>2541</v>
      </c>
      <c r="D551" s="86" t="s">
        <v>1850</v>
      </c>
      <c r="E551" s="86" t="s">
        <v>1946</v>
      </c>
      <c r="F551" s="86" t="s">
        <v>951</v>
      </c>
      <c r="G551" s="85" t="s">
        <v>1689</v>
      </c>
      <c r="I551" s="85">
        <v>110</v>
      </c>
      <c r="M551" s="85">
        <v>110</v>
      </c>
    </row>
    <row r="552" spans="1:13">
      <c r="A552" s="88" t="s">
        <v>634</v>
      </c>
      <c r="B552" s="88" t="s">
        <v>2491</v>
      </c>
      <c r="C552" s="86" t="s">
        <v>2541</v>
      </c>
      <c r="D552" s="86" t="s">
        <v>1850</v>
      </c>
      <c r="E552" s="86" t="s">
        <v>1947</v>
      </c>
      <c r="F552" s="86" t="s">
        <v>952</v>
      </c>
      <c r="G552" s="85" t="s">
        <v>1690</v>
      </c>
      <c r="J552" s="85">
        <v>145</v>
      </c>
      <c r="M552" s="85">
        <v>145</v>
      </c>
    </row>
    <row r="553" spans="1:13">
      <c r="A553" s="88" t="s">
        <v>635</v>
      </c>
      <c r="B553" s="88" t="s">
        <v>2491</v>
      </c>
      <c r="C553" s="86" t="s">
        <v>2541</v>
      </c>
      <c r="D553" s="86" t="s">
        <v>1850</v>
      </c>
      <c r="E553" s="86" t="s">
        <v>1948</v>
      </c>
      <c r="F553" s="86" t="s">
        <v>953</v>
      </c>
      <c r="G553" s="85" t="s">
        <v>1691</v>
      </c>
      <c r="K553" s="85">
        <v>106</v>
      </c>
      <c r="M553" s="85">
        <v>106</v>
      </c>
    </row>
    <row r="554" spans="1:13">
      <c r="A554" s="88" t="s">
        <v>636</v>
      </c>
      <c r="B554" s="88" t="s">
        <v>2492</v>
      </c>
      <c r="C554" s="86" t="s">
        <v>2541</v>
      </c>
      <c r="D554" s="86" t="s">
        <v>1896</v>
      </c>
      <c r="E554" s="86" t="s">
        <v>1945</v>
      </c>
      <c r="F554" s="86" t="s">
        <v>954</v>
      </c>
      <c r="G554" s="85" t="s">
        <v>1692</v>
      </c>
      <c r="H554" s="85">
        <v>14</v>
      </c>
      <c r="M554" s="85">
        <v>14</v>
      </c>
    </row>
    <row r="555" spans="1:13">
      <c r="A555" s="88" t="s">
        <v>637</v>
      </c>
      <c r="B555" s="88" t="s">
        <v>2492</v>
      </c>
      <c r="C555" s="86" t="s">
        <v>2541</v>
      </c>
      <c r="D555" s="86" t="s">
        <v>1896</v>
      </c>
      <c r="E555" s="86" t="s">
        <v>1946</v>
      </c>
      <c r="F555" s="86" t="s">
        <v>955</v>
      </c>
      <c r="G555" s="85" t="s">
        <v>1693</v>
      </c>
      <c r="I555" s="85">
        <v>37</v>
      </c>
      <c r="M555" s="85">
        <v>37</v>
      </c>
    </row>
    <row r="556" spans="1:13">
      <c r="A556" s="88" t="s">
        <v>638</v>
      </c>
      <c r="B556" s="88" t="s">
        <v>2492</v>
      </c>
      <c r="C556" s="86" t="s">
        <v>2541</v>
      </c>
      <c r="D556" s="86" t="s">
        <v>1896</v>
      </c>
      <c r="E556" s="86" t="s">
        <v>1947</v>
      </c>
      <c r="F556" s="86" t="s">
        <v>956</v>
      </c>
      <c r="G556" s="85" t="s">
        <v>1694</v>
      </c>
      <c r="J556" s="85">
        <v>48</v>
      </c>
      <c r="M556" s="85">
        <v>48</v>
      </c>
    </row>
    <row r="557" spans="1:13">
      <c r="A557" s="88" t="s">
        <v>639</v>
      </c>
      <c r="B557" s="88" t="s">
        <v>2492</v>
      </c>
      <c r="C557" s="86" t="s">
        <v>2541</v>
      </c>
      <c r="D557" s="86" t="s">
        <v>1896</v>
      </c>
      <c r="E557" s="86" t="s">
        <v>1948</v>
      </c>
      <c r="F557" s="86" t="s">
        <v>957</v>
      </c>
      <c r="G557" s="85" t="s">
        <v>1695</v>
      </c>
      <c r="K557" s="85">
        <v>36</v>
      </c>
      <c r="M557" s="85">
        <v>36</v>
      </c>
    </row>
    <row r="558" spans="1:13">
      <c r="A558" s="88" t="s">
        <v>640</v>
      </c>
      <c r="B558" s="88" t="s">
        <v>2493</v>
      </c>
      <c r="C558" s="86" t="s">
        <v>2542</v>
      </c>
      <c r="D558" s="86" t="s">
        <v>1896</v>
      </c>
      <c r="E558" s="86" t="s">
        <v>1945</v>
      </c>
      <c r="F558" s="86" t="s">
        <v>958</v>
      </c>
      <c r="G558" s="85" t="s">
        <v>1696</v>
      </c>
      <c r="H558" s="85">
        <v>12</v>
      </c>
      <c r="M558" s="85">
        <v>12</v>
      </c>
    </row>
    <row r="559" spans="1:13">
      <c r="A559" s="88" t="s">
        <v>641</v>
      </c>
      <c r="B559" s="88" t="s">
        <v>2493</v>
      </c>
      <c r="C559" s="86" t="s">
        <v>2542</v>
      </c>
      <c r="D559" s="86" t="s">
        <v>1896</v>
      </c>
      <c r="E559" s="86" t="s">
        <v>1946</v>
      </c>
      <c r="F559" s="86" t="s">
        <v>959</v>
      </c>
      <c r="G559" s="85" t="s">
        <v>1697</v>
      </c>
      <c r="I559" s="85">
        <v>35</v>
      </c>
      <c r="M559" s="85">
        <v>35</v>
      </c>
    </row>
    <row r="560" spans="1:13">
      <c r="A560" s="88" t="s">
        <v>642</v>
      </c>
      <c r="B560" s="88" t="s">
        <v>2493</v>
      </c>
      <c r="C560" s="86" t="s">
        <v>2542</v>
      </c>
      <c r="D560" s="86" t="s">
        <v>1896</v>
      </c>
      <c r="E560" s="86" t="s">
        <v>1947</v>
      </c>
      <c r="F560" s="86" t="s">
        <v>960</v>
      </c>
      <c r="G560" s="85" t="s">
        <v>1698</v>
      </c>
      <c r="J560" s="85">
        <v>43</v>
      </c>
      <c r="M560" s="85">
        <v>43</v>
      </c>
    </row>
    <row r="561" spans="1:13">
      <c r="A561" s="88" t="s">
        <v>643</v>
      </c>
      <c r="B561" s="88" t="s">
        <v>2493</v>
      </c>
      <c r="C561" s="86" t="s">
        <v>2542</v>
      </c>
      <c r="D561" s="86" t="s">
        <v>1896</v>
      </c>
      <c r="E561" s="86" t="s">
        <v>1948</v>
      </c>
      <c r="F561" s="86" t="s">
        <v>961</v>
      </c>
      <c r="G561" s="85" t="s">
        <v>1699</v>
      </c>
      <c r="K561" s="85">
        <v>34</v>
      </c>
      <c r="M561" s="85">
        <v>34</v>
      </c>
    </row>
    <row r="562" spans="1:13">
      <c r="A562" s="88" t="s">
        <v>644</v>
      </c>
      <c r="B562" s="88" t="s">
        <v>2494</v>
      </c>
      <c r="C562" s="86" t="s">
        <v>2542</v>
      </c>
      <c r="D562" s="86" t="s">
        <v>1870</v>
      </c>
      <c r="E562" s="86" t="s">
        <v>1945</v>
      </c>
      <c r="F562" s="86" t="s">
        <v>962</v>
      </c>
      <c r="G562" s="85" t="s">
        <v>1700</v>
      </c>
      <c r="H562" s="85">
        <v>23</v>
      </c>
      <c r="M562" s="85">
        <v>23</v>
      </c>
    </row>
    <row r="563" spans="1:13">
      <c r="A563" s="88" t="s">
        <v>645</v>
      </c>
      <c r="B563" s="88" t="s">
        <v>2494</v>
      </c>
      <c r="C563" s="86" t="s">
        <v>2542</v>
      </c>
      <c r="D563" s="86" t="s">
        <v>1870</v>
      </c>
      <c r="E563" s="86" t="s">
        <v>1946</v>
      </c>
      <c r="F563" s="86" t="s">
        <v>963</v>
      </c>
      <c r="G563" s="85" t="s">
        <v>1701</v>
      </c>
      <c r="I563" s="85">
        <v>68</v>
      </c>
      <c r="M563" s="85">
        <v>68</v>
      </c>
    </row>
    <row r="564" spans="1:13">
      <c r="A564" s="88" t="s">
        <v>646</v>
      </c>
      <c r="B564" s="88" t="s">
        <v>2494</v>
      </c>
      <c r="C564" s="86" t="s">
        <v>2542</v>
      </c>
      <c r="D564" s="86" t="s">
        <v>1870</v>
      </c>
      <c r="E564" s="86" t="s">
        <v>1947</v>
      </c>
      <c r="F564" s="86" t="s">
        <v>964</v>
      </c>
      <c r="G564" s="85" t="s">
        <v>1702</v>
      </c>
      <c r="J564" s="85">
        <v>90</v>
      </c>
      <c r="M564" s="85">
        <v>90</v>
      </c>
    </row>
    <row r="565" spans="1:13">
      <c r="A565" s="88" t="s">
        <v>647</v>
      </c>
      <c r="B565" s="88" t="s">
        <v>2494</v>
      </c>
      <c r="C565" s="86" t="s">
        <v>2542</v>
      </c>
      <c r="D565" s="86" t="s">
        <v>1870</v>
      </c>
      <c r="E565" s="86" t="s">
        <v>1948</v>
      </c>
      <c r="F565" s="86" t="s">
        <v>965</v>
      </c>
      <c r="G565" s="85" t="s">
        <v>1703</v>
      </c>
      <c r="K565" s="85">
        <v>66</v>
      </c>
      <c r="M565" s="85">
        <v>66</v>
      </c>
    </row>
    <row r="566" spans="1:13">
      <c r="A566" s="88" t="s">
        <v>648</v>
      </c>
      <c r="B566" s="88" t="s">
        <v>2495</v>
      </c>
      <c r="C566" s="86" t="s">
        <v>2542</v>
      </c>
      <c r="D566" s="86" t="s">
        <v>1850</v>
      </c>
      <c r="E566" s="86" t="s">
        <v>1945</v>
      </c>
      <c r="F566" s="86" t="s">
        <v>966</v>
      </c>
      <c r="G566" s="85" t="s">
        <v>1704</v>
      </c>
      <c r="H566" s="85">
        <v>23</v>
      </c>
      <c r="M566" s="85">
        <v>23</v>
      </c>
    </row>
    <row r="567" spans="1:13">
      <c r="A567" s="88" t="s">
        <v>649</v>
      </c>
      <c r="B567" s="88" t="s">
        <v>2495</v>
      </c>
      <c r="C567" s="86" t="s">
        <v>2542</v>
      </c>
      <c r="D567" s="86" t="s">
        <v>1850</v>
      </c>
      <c r="E567" s="86" t="s">
        <v>1946</v>
      </c>
      <c r="F567" s="86" t="s">
        <v>967</v>
      </c>
      <c r="G567" s="85" t="s">
        <v>1705</v>
      </c>
      <c r="I567" s="85">
        <v>68</v>
      </c>
      <c r="M567" s="85">
        <v>68</v>
      </c>
    </row>
    <row r="568" spans="1:13">
      <c r="A568" s="88" t="s">
        <v>650</v>
      </c>
      <c r="B568" s="88" t="s">
        <v>2495</v>
      </c>
      <c r="C568" s="86" t="s">
        <v>2542</v>
      </c>
      <c r="D568" s="86" t="s">
        <v>1850</v>
      </c>
      <c r="E568" s="86" t="s">
        <v>1947</v>
      </c>
      <c r="F568" s="86" t="s">
        <v>968</v>
      </c>
      <c r="G568" s="85" t="s">
        <v>1706</v>
      </c>
      <c r="J568" s="85">
        <v>90</v>
      </c>
      <c r="M568" s="85">
        <v>90</v>
      </c>
    </row>
    <row r="569" spans="1:13">
      <c r="A569" s="88" t="s">
        <v>651</v>
      </c>
      <c r="B569" s="88" t="s">
        <v>2495</v>
      </c>
      <c r="C569" s="86" t="s">
        <v>2542</v>
      </c>
      <c r="D569" s="86" t="s">
        <v>1850</v>
      </c>
      <c r="E569" s="86" t="s">
        <v>1948</v>
      </c>
      <c r="F569" s="86" t="s">
        <v>969</v>
      </c>
      <c r="G569" s="85" t="s">
        <v>1707</v>
      </c>
      <c r="K569" s="85">
        <v>66</v>
      </c>
      <c r="M569" s="85">
        <v>66</v>
      </c>
    </row>
    <row r="570" spans="1:13">
      <c r="A570" s="88" t="s">
        <v>652</v>
      </c>
      <c r="B570" s="88" t="s">
        <v>2496</v>
      </c>
      <c r="C570" s="86" t="s">
        <v>2542</v>
      </c>
      <c r="D570" s="86" t="s">
        <v>1897</v>
      </c>
      <c r="E570" s="86" t="s">
        <v>1945</v>
      </c>
      <c r="F570" s="86" t="s">
        <v>970</v>
      </c>
      <c r="G570" s="85" t="s">
        <v>1708</v>
      </c>
      <c r="H570" s="85">
        <v>12</v>
      </c>
      <c r="M570" s="85">
        <v>12</v>
      </c>
    </row>
    <row r="571" spans="1:13">
      <c r="A571" s="88" t="s">
        <v>653</v>
      </c>
      <c r="B571" s="88" t="s">
        <v>2496</v>
      </c>
      <c r="C571" s="86" t="s">
        <v>2542</v>
      </c>
      <c r="D571" s="86" t="s">
        <v>1897</v>
      </c>
      <c r="E571" s="86" t="s">
        <v>1946</v>
      </c>
      <c r="F571" s="86" t="s">
        <v>971</v>
      </c>
      <c r="G571" s="85" t="s">
        <v>1709</v>
      </c>
      <c r="I571" s="85">
        <v>35</v>
      </c>
      <c r="M571" s="85">
        <v>35</v>
      </c>
    </row>
    <row r="572" spans="1:13">
      <c r="A572" s="88" t="s">
        <v>654</v>
      </c>
      <c r="B572" s="88" t="s">
        <v>2496</v>
      </c>
      <c r="C572" s="86" t="s">
        <v>2542</v>
      </c>
      <c r="D572" s="86" t="s">
        <v>1897</v>
      </c>
      <c r="E572" s="86" t="s">
        <v>1947</v>
      </c>
      <c r="F572" s="86" t="s">
        <v>972</v>
      </c>
      <c r="G572" s="85" t="s">
        <v>1710</v>
      </c>
      <c r="J572" s="85">
        <v>43</v>
      </c>
      <c r="M572" s="85">
        <v>43</v>
      </c>
    </row>
    <row r="573" spans="1:13">
      <c r="A573" s="88" t="s">
        <v>655</v>
      </c>
      <c r="B573" s="88" t="s">
        <v>2496</v>
      </c>
      <c r="C573" s="86" t="s">
        <v>2542</v>
      </c>
      <c r="D573" s="86" t="s">
        <v>1897</v>
      </c>
      <c r="E573" s="86" t="s">
        <v>1948</v>
      </c>
      <c r="F573" s="86" t="s">
        <v>973</v>
      </c>
      <c r="G573" s="85" t="s">
        <v>1711</v>
      </c>
      <c r="K573" s="85">
        <v>34</v>
      </c>
      <c r="M573" s="85">
        <v>34</v>
      </c>
    </row>
    <row r="574" spans="1:13">
      <c r="A574" s="88" t="s">
        <v>656</v>
      </c>
      <c r="B574" s="88" t="s">
        <v>2497</v>
      </c>
      <c r="C574" s="86" t="s">
        <v>2543</v>
      </c>
      <c r="D574" s="86" t="s">
        <v>1869</v>
      </c>
      <c r="E574" s="86" t="s">
        <v>1945</v>
      </c>
      <c r="F574" s="86" t="s">
        <v>974</v>
      </c>
      <c r="G574" s="85" t="s">
        <v>1712</v>
      </c>
      <c r="H574" s="85">
        <v>14</v>
      </c>
      <c r="M574" s="85">
        <v>14</v>
      </c>
    </row>
    <row r="575" spans="1:13">
      <c r="A575" s="88" t="s">
        <v>657</v>
      </c>
      <c r="B575" s="88" t="s">
        <v>2497</v>
      </c>
      <c r="C575" s="86" t="s">
        <v>2543</v>
      </c>
      <c r="D575" s="86" t="s">
        <v>1869</v>
      </c>
      <c r="E575" s="86" t="s">
        <v>1946</v>
      </c>
      <c r="F575" s="86" t="s">
        <v>975</v>
      </c>
      <c r="G575" s="85" t="s">
        <v>1713</v>
      </c>
      <c r="I575" s="85">
        <v>42</v>
      </c>
      <c r="M575" s="85">
        <v>42</v>
      </c>
    </row>
    <row r="576" spans="1:13">
      <c r="A576" s="88" t="s">
        <v>658</v>
      </c>
      <c r="B576" s="88" t="s">
        <v>2497</v>
      </c>
      <c r="C576" s="86" t="s">
        <v>2543</v>
      </c>
      <c r="D576" s="86" t="s">
        <v>1869</v>
      </c>
      <c r="E576" s="86" t="s">
        <v>1947</v>
      </c>
      <c r="F576" s="86" t="s">
        <v>976</v>
      </c>
      <c r="G576" s="85" t="s">
        <v>1714</v>
      </c>
      <c r="J576" s="85">
        <v>51</v>
      </c>
      <c r="M576" s="85">
        <v>51</v>
      </c>
    </row>
    <row r="577" spans="1:13">
      <c r="A577" s="88" t="s">
        <v>659</v>
      </c>
      <c r="B577" s="88" t="s">
        <v>2497</v>
      </c>
      <c r="C577" s="86" t="s">
        <v>2543</v>
      </c>
      <c r="D577" s="86" t="s">
        <v>1869</v>
      </c>
      <c r="E577" s="86" t="s">
        <v>1948</v>
      </c>
      <c r="F577" s="86" t="s">
        <v>977</v>
      </c>
      <c r="G577" s="85" t="s">
        <v>1715</v>
      </c>
      <c r="K577" s="85">
        <v>39</v>
      </c>
      <c r="M577" s="85">
        <v>39</v>
      </c>
    </row>
    <row r="578" spans="1:13">
      <c r="A578" s="88" t="s">
        <v>660</v>
      </c>
      <c r="B578" s="88" t="s">
        <v>2498</v>
      </c>
      <c r="C578" s="86" t="s">
        <v>2543</v>
      </c>
      <c r="D578" s="86" t="s">
        <v>1895</v>
      </c>
      <c r="E578" s="86" t="s">
        <v>1945</v>
      </c>
      <c r="F578" s="86" t="s">
        <v>978</v>
      </c>
      <c r="G578" s="85" t="s">
        <v>1716</v>
      </c>
      <c r="H578" s="85">
        <v>9</v>
      </c>
      <c r="M578" s="85">
        <v>9</v>
      </c>
    </row>
    <row r="579" spans="1:13">
      <c r="A579" s="88" t="s">
        <v>661</v>
      </c>
      <c r="B579" s="88" t="s">
        <v>2498</v>
      </c>
      <c r="C579" s="86" t="s">
        <v>2543</v>
      </c>
      <c r="D579" s="86" t="s">
        <v>1895</v>
      </c>
      <c r="E579" s="86" t="s">
        <v>1946</v>
      </c>
      <c r="F579" s="86" t="s">
        <v>979</v>
      </c>
      <c r="G579" s="85" t="s">
        <v>1717</v>
      </c>
      <c r="I579" s="85">
        <v>28</v>
      </c>
      <c r="M579" s="85">
        <v>28</v>
      </c>
    </row>
    <row r="580" spans="1:13">
      <c r="A580" s="88" t="s">
        <v>662</v>
      </c>
      <c r="B580" s="88" t="s">
        <v>2498</v>
      </c>
      <c r="C580" s="86" t="s">
        <v>2543</v>
      </c>
      <c r="D580" s="86" t="s">
        <v>1895</v>
      </c>
      <c r="E580" s="86" t="s">
        <v>1947</v>
      </c>
      <c r="F580" s="86" t="s">
        <v>980</v>
      </c>
      <c r="G580" s="85" t="s">
        <v>1718</v>
      </c>
      <c r="J580" s="85">
        <v>33</v>
      </c>
      <c r="M580" s="85">
        <v>33</v>
      </c>
    </row>
    <row r="581" spans="1:13">
      <c r="A581" s="88" t="s">
        <v>663</v>
      </c>
      <c r="B581" s="88" t="s">
        <v>2498</v>
      </c>
      <c r="C581" s="86" t="s">
        <v>2543</v>
      </c>
      <c r="D581" s="86" t="s">
        <v>1895</v>
      </c>
      <c r="E581" s="86" t="s">
        <v>1948</v>
      </c>
      <c r="F581" s="86" t="s">
        <v>981</v>
      </c>
      <c r="G581" s="85" t="s">
        <v>1719</v>
      </c>
      <c r="K581" s="85">
        <v>27</v>
      </c>
      <c r="M581" s="85">
        <v>27</v>
      </c>
    </row>
    <row r="582" spans="1:13">
      <c r="A582" s="88" t="s">
        <v>664</v>
      </c>
      <c r="B582" s="88" t="s">
        <v>2499</v>
      </c>
      <c r="C582" s="86" t="s">
        <v>2543</v>
      </c>
      <c r="D582" s="86" t="s">
        <v>1870</v>
      </c>
      <c r="E582" s="86" t="s">
        <v>1945</v>
      </c>
      <c r="F582" s="86" t="s">
        <v>982</v>
      </c>
      <c r="G582" s="85" t="s">
        <v>1720</v>
      </c>
      <c r="H582" s="85">
        <v>23</v>
      </c>
      <c r="M582" s="85">
        <v>23</v>
      </c>
    </row>
    <row r="583" spans="1:13">
      <c r="A583" s="88" t="s">
        <v>665</v>
      </c>
      <c r="B583" s="88" t="s">
        <v>2499</v>
      </c>
      <c r="C583" s="86" t="s">
        <v>2543</v>
      </c>
      <c r="D583" s="86" t="s">
        <v>1870</v>
      </c>
      <c r="E583" s="86" t="s">
        <v>1946</v>
      </c>
      <c r="F583" s="86" t="s">
        <v>983</v>
      </c>
      <c r="G583" s="85" t="s">
        <v>1721</v>
      </c>
      <c r="I583" s="85">
        <v>68</v>
      </c>
      <c r="M583" s="85">
        <v>68</v>
      </c>
    </row>
    <row r="584" spans="1:13">
      <c r="A584" s="88" t="s">
        <v>666</v>
      </c>
      <c r="B584" s="88" t="s">
        <v>2499</v>
      </c>
      <c r="C584" s="86" t="s">
        <v>2543</v>
      </c>
      <c r="D584" s="86" t="s">
        <v>1870</v>
      </c>
      <c r="E584" s="86" t="s">
        <v>1947</v>
      </c>
      <c r="F584" s="86" t="s">
        <v>984</v>
      </c>
      <c r="G584" s="85" t="s">
        <v>1722</v>
      </c>
      <c r="J584" s="85">
        <v>90</v>
      </c>
      <c r="M584" s="85">
        <v>90</v>
      </c>
    </row>
    <row r="585" spans="1:13">
      <c r="A585" s="88" t="s">
        <v>667</v>
      </c>
      <c r="B585" s="88" t="s">
        <v>2499</v>
      </c>
      <c r="C585" s="86" t="s">
        <v>2543</v>
      </c>
      <c r="D585" s="86" t="s">
        <v>1870</v>
      </c>
      <c r="E585" s="86" t="s">
        <v>1948</v>
      </c>
      <c r="F585" s="86" t="s">
        <v>985</v>
      </c>
      <c r="G585" s="85" t="s">
        <v>1723</v>
      </c>
      <c r="K585" s="85">
        <v>66</v>
      </c>
      <c r="M585" s="85">
        <v>66</v>
      </c>
    </row>
    <row r="586" spans="1:13">
      <c r="A586" s="88" t="s">
        <v>668</v>
      </c>
      <c r="B586" s="88" t="s">
        <v>2500</v>
      </c>
      <c r="C586" s="86" t="s">
        <v>2543</v>
      </c>
      <c r="D586" s="86" t="s">
        <v>1850</v>
      </c>
      <c r="E586" s="86" t="s">
        <v>1945</v>
      </c>
      <c r="F586" s="86" t="s">
        <v>986</v>
      </c>
      <c r="G586" s="85" t="s">
        <v>1724</v>
      </c>
      <c r="H586" s="85">
        <v>23</v>
      </c>
      <c r="M586" s="85">
        <v>23</v>
      </c>
    </row>
    <row r="587" spans="1:13">
      <c r="A587" s="88" t="s">
        <v>669</v>
      </c>
      <c r="B587" s="88" t="s">
        <v>2500</v>
      </c>
      <c r="C587" s="86" t="s">
        <v>2543</v>
      </c>
      <c r="D587" s="86" t="s">
        <v>1850</v>
      </c>
      <c r="E587" s="86" t="s">
        <v>1946</v>
      </c>
      <c r="F587" s="86" t="s">
        <v>987</v>
      </c>
      <c r="G587" s="85" t="s">
        <v>1725</v>
      </c>
      <c r="I587" s="85">
        <v>68</v>
      </c>
      <c r="M587" s="85">
        <v>68</v>
      </c>
    </row>
    <row r="588" spans="1:13">
      <c r="A588" s="88" t="s">
        <v>670</v>
      </c>
      <c r="B588" s="88" t="s">
        <v>2500</v>
      </c>
      <c r="C588" s="86" t="s">
        <v>2543</v>
      </c>
      <c r="D588" s="86" t="s">
        <v>1850</v>
      </c>
      <c r="E588" s="86" t="s">
        <v>1947</v>
      </c>
      <c r="F588" s="86" t="s">
        <v>988</v>
      </c>
      <c r="G588" s="85" t="s">
        <v>1726</v>
      </c>
      <c r="J588" s="85">
        <v>90</v>
      </c>
      <c r="M588" s="85">
        <v>90</v>
      </c>
    </row>
    <row r="589" spans="1:13">
      <c r="A589" s="88" t="s">
        <v>671</v>
      </c>
      <c r="B589" s="88" t="s">
        <v>2500</v>
      </c>
      <c r="C589" s="86" t="s">
        <v>2543</v>
      </c>
      <c r="D589" s="86" t="s">
        <v>1850</v>
      </c>
      <c r="E589" s="86" t="s">
        <v>1948</v>
      </c>
      <c r="F589" s="86" t="s">
        <v>989</v>
      </c>
      <c r="G589" s="85" t="s">
        <v>1727</v>
      </c>
      <c r="K589" s="85">
        <v>66</v>
      </c>
      <c r="M589" s="85">
        <v>66</v>
      </c>
    </row>
    <row r="590" spans="1:13">
      <c r="A590" s="88" t="s">
        <v>672</v>
      </c>
      <c r="B590" s="88" t="s">
        <v>2501</v>
      </c>
      <c r="C590" s="86" t="s">
        <v>2543</v>
      </c>
      <c r="D590" s="86" t="s">
        <v>1853</v>
      </c>
      <c r="E590" s="86" t="s">
        <v>1945</v>
      </c>
      <c r="F590" s="86" t="s">
        <v>990</v>
      </c>
      <c r="G590" s="85" t="s">
        <v>1728</v>
      </c>
      <c r="H590" s="85">
        <v>14</v>
      </c>
      <c r="M590" s="85">
        <v>14</v>
      </c>
    </row>
    <row r="591" spans="1:13">
      <c r="A591" s="88" t="s">
        <v>673</v>
      </c>
      <c r="B591" s="88" t="s">
        <v>2501</v>
      </c>
      <c r="C591" s="86" t="s">
        <v>2543</v>
      </c>
      <c r="D591" s="86" t="s">
        <v>1853</v>
      </c>
      <c r="E591" s="86" t="s">
        <v>1946</v>
      </c>
      <c r="F591" s="86" t="s">
        <v>991</v>
      </c>
      <c r="G591" s="85" t="s">
        <v>1729</v>
      </c>
      <c r="I591" s="85">
        <v>42</v>
      </c>
      <c r="M591" s="85">
        <v>42</v>
      </c>
    </row>
    <row r="592" spans="1:13">
      <c r="A592" s="88" t="s">
        <v>674</v>
      </c>
      <c r="B592" s="88" t="s">
        <v>2501</v>
      </c>
      <c r="C592" s="86" t="s">
        <v>2543</v>
      </c>
      <c r="D592" s="86" t="s">
        <v>1853</v>
      </c>
      <c r="E592" s="86" t="s">
        <v>1947</v>
      </c>
      <c r="F592" s="86" t="s">
        <v>992</v>
      </c>
      <c r="G592" s="85" t="s">
        <v>1730</v>
      </c>
      <c r="J592" s="85">
        <v>51</v>
      </c>
      <c r="M592" s="85">
        <v>51</v>
      </c>
    </row>
    <row r="593" spans="1:13">
      <c r="A593" s="88" t="s">
        <v>675</v>
      </c>
      <c r="B593" s="88" t="s">
        <v>2501</v>
      </c>
      <c r="C593" s="86" t="s">
        <v>2543</v>
      </c>
      <c r="D593" s="86" t="s">
        <v>1853</v>
      </c>
      <c r="E593" s="86" t="s">
        <v>1948</v>
      </c>
      <c r="F593" s="86" t="s">
        <v>993</v>
      </c>
      <c r="G593" s="85" t="s">
        <v>1731</v>
      </c>
      <c r="K593" s="85">
        <v>39</v>
      </c>
      <c r="M593" s="85">
        <v>39</v>
      </c>
    </row>
    <row r="594" spans="1:13">
      <c r="A594" s="88" t="s">
        <v>676</v>
      </c>
      <c r="B594" s="88" t="s">
        <v>2502</v>
      </c>
      <c r="C594" s="86" t="s">
        <v>2543</v>
      </c>
      <c r="D594" s="86" t="s">
        <v>1866</v>
      </c>
      <c r="E594" s="86" t="s">
        <v>1945</v>
      </c>
      <c r="F594" s="86" t="s">
        <v>994</v>
      </c>
      <c r="G594" s="85" t="s">
        <v>1732</v>
      </c>
      <c r="H594" s="85">
        <v>9</v>
      </c>
      <c r="M594" s="85">
        <v>9</v>
      </c>
    </row>
    <row r="595" spans="1:13">
      <c r="A595" s="88" t="s">
        <v>677</v>
      </c>
      <c r="B595" s="88" t="s">
        <v>2502</v>
      </c>
      <c r="C595" s="86" t="s">
        <v>2543</v>
      </c>
      <c r="D595" s="86" t="s">
        <v>1866</v>
      </c>
      <c r="E595" s="86" t="s">
        <v>1946</v>
      </c>
      <c r="F595" s="86" t="s">
        <v>995</v>
      </c>
      <c r="G595" s="85" t="s">
        <v>1733</v>
      </c>
      <c r="I595" s="85">
        <v>28</v>
      </c>
      <c r="M595" s="85">
        <v>28</v>
      </c>
    </row>
    <row r="596" spans="1:13">
      <c r="A596" s="88" t="s">
        <v>678</v>
      </c>
      <c r="B596" s="88" t="s">
        <v>2502</v>
      </c>
      <c r="C596" s="86" t="s">
        <v>2543</v>
      </c>
      <c r="D596" s="86" t="s">
        <v>1866</v>
      </c>
      <c r="E596" s="86" t="s">
        <v>1947</v>
      </c>
      <c r="F596" s="86" t="s">
        <v>996</v>
      </c>
      <c r="G596" s="85" t="s">
        <v>1734</v>
      </c>
      <c r="J596" s="85">
        <v>33</v>
      </c>
      <c r="M596" s="85">
        <v>33</v>
      </c>
    </row>
    <row r="597" spans="1:13">
      <c r="A597" s="88" t="s">
        <v>679</v>
      </c>
      <c r="B597" s="88" t="s">
        <v>2502</v>
      </c>
      <c r="C597" s="86" t="s">
        <v>2543</v>
      </c>
      <c r="D597" s="86" t="s">
        <v>1866</v>
      </c>
      <c r="E597" s="86" t="s">
        <v>1948</v>
      </c>
      <c r="F597" s="86" t="s">
        <v>997</v>
      </c>
      <c r="G597" s="85" t="s">
        <v>1735</v>
      </c>
      <c r="K597" s="85">
        <v>27</v>
      </c>
      <c r="M597" s="85">
        <v>27</v>
      </c>
    </row>
    <row r="598" spans="1:13">
      <c r="A598" s="88" t="s">
        <v>680</v>
      </c>
      <c r="B598" s="88" t="s">
        <v>2503</v>
      </c>
      <c r="C598" s="86" t="s">
        <v>1914</v>
      </c>
      <c r="D598" s="86" t="s">
        <v>1916</v>
      </c>
      <c r="E598" s="86" t="s">
        <v>1945</v>
      </c>
      <c r="F598" s="86" t="s">
        <v>998</v>
      </c>
      <c r="G598" s="85" t="s">
        <v>1736</v>
      </c>
      <c r="H598" s="85">
        <v>14</v>
      </c>
      <c r="M598" s="85">
        <v>14</v>
      </c>
    </row>
    <row r="599" spans="1:13">
      <c r="A599" s="88" t="s">
        <v>681</v>
      </c>
      <c r="B599" s="88" t="s">
        <v>2503</v>
      </c>
      <c r="C599" s="86" t="s">
        <v>1914</v>
      </c>
      <c r="D599" s="86" t="s">
        <v>1916</v>
      </c>
      <c r="E599" s="86" t="s">
        <v>1946</v>
      </c>
      <c r="F599" s="86" t="s">
        <v>999</v>
      </c>
      <c r="G599" s="85" t="s">
        <v>1737</v>
      </c>
      <c r="I599" s="85">
        <v>42</v>
      </c>
      <c r="M599" s="85">
        <v>42</v>
      </c>
    </row>
    <row r="600" spans="1:13">
      <c r="A600" s="88" t="s">
        <v>682</v>
      </c>
      <c r="B600" s="88" t="s">
        <v>2503</v>
      </c>
      <c r="C600" s="86" t="s">
        <v>1914</v>
      </c>
      <c r="D600" s="86" t="s">
        <v>1916</v>
      </c>
      <c r="E600" s="86" t="s">
        <v>1947</v>
      </c>
      <c r="F600" s="86" t="s">
        <v>1000</v>
      </c>
      <c r="G600" s="85" t="s">
        <v>1738</v>
      </c>
      <c r="J600" s="85">
        <v>51</v>
      </c>
      <c r="M600" s="85">
        <v>51</v>
      </c>
    </row>
    <row r="601" spans="1:13">
      <c r="A601" s="88" t="s">
        <v>683</v>
      </c>
      <c r="B601" s="88" t="s">
        <v>2503</v>
      </c>
      <c r="C601" s="86" t="s">
        <v>1914</v>
      </c>
      <c r="D601" s="86" t="s">
        <v>1916</v>
      </c>
      <c r="E601" s="86" t="s">
        <v>1948</v>
      </c>
      <c r="F601" s="86" t="s">
        <v>1001</v>
      </c>
      <c r="G601" s="85" t="s">
        <v>1739</v>
      </c>
      <c r="K601" s="85">
        <v>39</v>
      </c>
      <c r="M601" s="85">
        <v>39</v>
      </c>
    </row>
    <row r="602" spans="1:13">
      <c r="A602" s="88" t="s">
        <v>684</v>
      </c>
      <c r="B602" s="88" t="s">
        <v>2504</v>
      </c>
      <c r="C602" s="86" t="s">
        <v>1914</v>
      </c>
      <c r="D602" s="86" t="s">
        <v>1869</v>
      </c>
      <c r="E602" s="86" t="s">
        <v>1945</v>
      </c>
      <c r="F602" s="86" t="s">
        <v>1002</v>
      </c>
      <c r="G602" s="85" t="s">
        <v>1740</v>
      </c>
      <c r="H602" s="85">
        <v>19</v>
      </c>
      <c r="M602" s="85">
        <v>19</v>
      </c>
    </row>
    <row r="603" spans="1:13">
      <c r="A603" s="88" t="s">
        <v>685</v>
      </c>
      <c r="B603" s="88" t="s">
        <v>2504</v>
      </c>
      <c r="C603" s="86" t="s">
        <v>1914</v>
      </c>
      <c r="D603" s="86" t="s">
        <v>1869</v>
      </c>
      <c r="E603" s="86" t="s">
        <v>1946</v>
      </c>
      <c r="F603" s="86" t="s">
        <v>1003</v>
      </c>
      <c r="G603" s="85" t="s">
        <v>1741</v>
      </c>
      <c r="I603" s="85">
        <v>56</v>
      </c>
      <c r="M603" s="85">
        <v>56</v>
      </c>
    </row>
    <row r="604" spans="1:13">
      <c r="A604" s="88" t="s">
        <v>686</v>
      </c>
      <c r="B604" s="88" t="s">
        <v>2504</v>
      </c>
      <c r="C604" s="86" t="s">
        <v>1914</v>
      </c>
      <c r="D604" s="86" t="s">
        <v>1869</v>
      </c>
      <c r="E604" s="86" t="s">
        <v>1947</v>
      </c>
      <c r="F604" s="86" t="s">
        <v>1004</v>
      </c>
      <c r="G604" s="85" t="s">
        <v>1742</v>
      </c>
      <c r="J604" s="85">
        <v>71</v>
      </c>
      <c r="M604" s="85">
        <v>71</v>
      </c>
    </row>
    <row r="605" spans="1:13">
      <c r="A605" s="88" t="s">
        <v>687</v>
      </c>
      <c r="B605" s="88" t="s">
        <v>2504</v>
      </c>
      <c r="C605" s="86" t="s">
        <v>1914</v>
      </c>
      <c r="D605" s="86" t="s">
        <v>1869</v>
      </c>
      <c r="E605" s="86" t="s">
        <v>1948</v>
      </c>
      <c r="F605" s="86" t="s">
        <v>1005</v>
      </c>
      <c r="G605" s="85" t="s">
        <v>1743</v>
      </c>
      <c r="K605" s="85">
        <v>54</v>
      </c>
      <c r="M605" s="85">
        <v>54</v>
      </c>
    </row>
    <row r="606" spans="1:13">
      <c r="A606" s="88" t="s">
        <v>688</v>
      </c>
      <c r="B606" s="88" t="s">
        <v>2505</v>
      </c>
      <c r="C606" s="86" t="s">
        <v>1914</v>
      </c>
      <c r="D606" s="86" t="s">
        <v>1870</v>
      </c>
      <c r="E606" s="86" t="s">
        <v>1945</v>
      </c>
      <c r="F606" s="86" t="s">
        <v>1006</v>
      </c>
      <c r="G606" s="85" t="s">
        <v>1744</v>
      </c>
      <c r="H606" s="85">
        <v>23</v>
      </c>
      <c r="M606" s="85">
        <v>23</v>
      </c>
    </row>
    <row r="607" spans="1:13">
      <c r="A607" s="88" t="s">
        <v>689</v>
      </c>
      <c r="B607" s="88" t="s">
        <v>2505</v>
      </c>
      <c r="C607" s="86" t="s">
        <v>1914</v>
      </c>
      <c r="D607" s="86" t="s">
        <v>1870</v>
      </c>
      <c r="E607" s="86" t="s">
        <v>1946</v>
      </c>
      <c r="F607" s="86" t="s">
        <v>1007</v>
      </c>
      <c r="G607" s="85" t="s">
        <v>1745</v>
      </c>
      <c r="I607" s="85">
        <v>68</v>
      </c>
      <c r="M607" s="85">
        <v>68</v>
      </c>
    </row>
    <row r="608" spans="1:13">
      <c r="A608" s="88" t="s">
        <v>690</v>
      </c>
      <c r="B608" s="88" t="s">
        <v>2505</v>
      </c>
      <c r="C608" s="86" t="s">
        <v>1914</v>
      </c>
      <c r="D608" s="86" t="s">
        <v>1870</v>
      </c>
      <c r="E608" s="86" t="s">
        <v>1947</v>
      </c>
      <c r="F608" s="86" t="s">
        <v>1008</v>
      </c>
      <c r="G608" s="85" t="s">
        <v>1746</v>
      </c>
      <c r="J608" s="85">
        <v>90</v>
      </c>
      <c r="M608" s="85">
        <v>90</v>
      </c>
    </row>
    <row r="609" spans="1:13">
      <c r="A609" s="88" t="s">
        <v>691</v>
      </c>
      <c r="B609" s="88" t="s">
        <v>2505</v>
      </c>
      <c r="C609" s="86" t="s">
        <v>1914</v>
      </c>
      <c r="D609" s="86" t="s">
        <v>1870</v>
      </c>
      <c r="E609" s="86" t="s">
        <v>1948</v>
      </c>
      <c r="F609" s="86" t="s">
        <v>1009</v>
      </c>
      <c r="G609" s="85" t="s">
        <v>1747</v>
      </c>
      <c r="K609" s="85">
        <v>66</v>
      </c>
      <c r="M609" s="85">
        <v>66</v>
      </c>
    </row>
    <row r="610" spans="1:13">
      <c r="A610" s="88" t="s">
        <v>692</v>
      </c>
      <c r="B610" s="88" t="s">
        <v>2506</v>
      </c>
      <c r="C610" s="86" t="s">
        <v>1914</v>
      </c>
      <c r="D610" s="86" t="s">
        <v>1853</v>
      </c>
      <c r="E610" s="86" t="s">
        <v>1945</v>
      </c>
      <c r="F610" s="86" t="s">
        <v>1010</v>
      </c>
      <c r="G610" s="85" t="s">
        <v>1748</v>
      </c>
      <c r="H610" s="85">
        <v>19</v>
      </c>
      <c r="M610" s="85">
        <v>19</v>
      </c>
    </row>
    <row r="611" spans="1:13">
      <c r="A611" s="88" t="s">
        <v>693</v>
      </c>
      <c r="B611" s="88" t="s">
        <v>2506</v>
      </c>
      <c r="C611" s="86" t="s">
        <v>1914</v>
      </c>
      <c r="D611" s="86" t="s">
        <v>1853</v>
      </c>
      <c r="E611" s="86" t="s">
        <v>1946</v>
      </c>
      <c r="F611" s="86" t="s">
        <v>1011</v>
      </c>
      <c r="G611" s="85" t="s">
        <v>1749</v>
      </c>
      <c r="I611" s="85">
        <v>56</v>
      </c>
      <c r="M611" s="85">
        <v>56</v>
      </c>
    </row>
    <row r="612" spans="1:13">
      <c r="A612" s="88" t="s">
        <v>694</v>
      </c>
      <c r="B612" s="88" t="s">
        <v>2506</v>
      </c>
      <c r="C612" s="86" t="s">
        <v>1914</v>
      </c>
      <c r="D612" s="86" t="s">
        <v>1853</v>
      </c>
      <c r="E612" s="86" t="s">
        <v>1947</v>
      </c>
      <c r="F612" s="86" t="s">
        <v>1012</v>
      </c>
      <c r="G612" s="85" t="s">
        <v>1750</v>
      </c>
      <c r="J612" s="85">
        <v>71</v>
      </c>
      <c r="M612" s="85">
        <v>71</v>
      </c>
    </row>
    <row r="613" spans="1:13">
      <c r="A613" s="88" t="s">
        <v>695</v>
      </c>
      <c r="B613" s="88" t="s">
        <v>2506</v>
      </c>
      <c r="C613" s="86" t="s">
        <v>1914</v>
      </c>
      <c r="D613" s="86" t="s">
        <v>1853</v>
      </c>
      <c r="E613" s="86" t="s">
        <v>1948</v>
      </c>
      <c r="F613" s="86" t="s">
        <v>1013</v>
      </c>
      <c r="G613" s="85" t="s">
        <v>1751</v>
      </c>
      <c r="K613" s="85">
        <v>54</v>
      </c>
      <c r="M613" s="85">
        <v>54</v>
      </c>
    </row>
    <row r="614" spans="1:13">
      <c r="A614" s="88" t="s">
        <v>696</v>
      </c>
      <c r="B614" s="88" t="s">
        <v>2507</v>
      </c>
      <c r="C614" s="86" t="s">
        <v>1918</v>
      </c>
      <c r="D614" s="86" t="s">
        <v>1850</v>
      </c>
      <c r="E614" s="86" t="s">
        <v>1945</v>
      </c>
      <c r="F614" s="86" t="s">
        <v>1014</v>
      </c>
      <c r="G614" s="85" t="s">
        <v>1752</v>
      </c>
      <c r="H614" s="85">
        <v>65</v>
      </c>
      <c r="M614" s="85">
        <v>65</v>
      </c>
    </row>
    <row r="615" spans="1:13">
      <c r="A615" s="88" t="s">
        <v>697</v>
      </c>
      <c r="B615" s="88" t="s">
        <v>2507</v>
      </c>
      <c r="C615" s="86" t="s">
        <v>1918</v>
      </c>
      <c r="D615" s="86" t="s">
        <v>1850</v>
      </c>
      <c r="E615" s="86" t="s">
        <v>1946</v>
      </c>
      <c r="F615" s="86" t="s">
        <v>1015</v>
      </c>
      <c r="G615" s="85" t="s">
        <v>1753</v>
      </c>
      <c r="I615" s="85">
        <v>193</v>
      </c>
      <c r="M615" s="85">
        <v>193</v>
      </c>
    </row>
    <row r="616" spans="1:13">
      <c r="A616" s="88" t="s">
        <v>698</v>
      </c>
      <c r="B616" s="88" t="s">
        <v>2507</v>
      </c>
      <c r="C616" s="86" t="s">
        <v>1918</v>
      </c>
      <c r="D616" s="86" t="s">
        <v>1850</v>
      </c>
      <c r="E616" s="86" t="s">
        <v>1947</v>
      </c>
      <c r="F616" s="86" t="s">
        <v>1016</v>
      </c>
      <c r="G616" s="85" t="s">
        <v>1754</v>
      </c>
      <c r="J616" s="85">
        <v>255</v>
      </c>
      <c r="M616" s="85">
        <v>255</v>
      </c>
    </row>
    <row r="617" spans="1:13">
      <c r="A617" s="88" t="s">
        <v>699</v>
      </c>
      <c r="B617" s="88" t="s">
        <v>2507</v>
      </c>
      <c r="C617" s="86" t="s">
        <v>1918</v>
      </c>
      <c r="D617" s="86" t="s">
        <v>1850</v>
      </c>
      <c r="E617" s="86" t="s">
        <v>1948</v>
      </c>
      <c r="F617" s="86" t="s">
        <v>1017</v>
      </c>
      <c r="G617" s="85" t="s">
        <v>1755</v>
      </c>
      <c r="K617" s="85">
        <v>185</v>
      </c>
      <c r="M617" s="85">
        <v>185</v>
      </c>
    </row>
    <row r="618" spans="1:13">
      <c r="A618" s="88" t="s">
        <v>700</v>
      </c>
      <c r="B618" s="88" t="s">
        <v>2507</v>
      </c>
      <c r="C618" s="86" t="s">
        <v>1918</v>
      </c>
      <c r="D618" s="86" t="s">
        <v>1850</v>
      </c>
      <c r="E618" s="86" t="s">
        <v>1949</v>
      </c>
      <c r="F618" s="86" t="s">
        <v>1018</v>
      </c>
      <c r="G618" s="85" t="s">
        <v>1756</v>
      </c>
      <c r="L618" s="85">
        <v>58</v>
      </c>
      <c r="M618" s="85">
        <v>58</v>
      </c>
    </row>
    <row r="619" spans="1:13">
      <c r="A619" s="88" t="s">
        <v>701</v>
      </c>
      <c r="B619" s="88" t="s">
        <v>2508</v>
      </c>
      <c r="C619" s="86" t="s">
        <v>1918</v>
      </c>
      <c r="D619" s="86" t="s">
        <v>1869</v>
      </c>
      <c r="E619" s="86" t="s">
        <v>1945</v>
      </c>
      <c r="F619" s="86" t="s">
        <v>1019</v>
      </c>
      <c r="G619" s="85" t="s">
        <v>1757</v>
      </c>
      <c r="H619" s="85">
        <v>32</v>
      </c>
      <c r="M619" s="85">
        <v>32</v>
      </c>
    </row>
    <row r="620" spans="1:13">
      <c r="A620" s="88" t="s">
        <v>702</v>
      </c>
      <c r="B620" s="88" t="s">
        <v>2508</v>
      </c>
      <c r="C620" s="86" t="s">
        <v>1918</v>
      </c>
      <c r="D620" s="86" t="s">
        <v>1869</v>
      </c>
      <c r="E620" s="86" t="s">
        <v>1946</v>
      </c>
      <c r="F620" s="86" t="s">
        <v>1020</v>
      </c>
      <c r="G620" s="85" t="s">
        <v>1758</v>
      </c>
      <c r="I620" s="85">
        <v>97</v>
      </c>
      <c r="M620" s="85">
        <v>97</v>
      </c>
    </row>
    <row r="621" spans="1:13">
      <c r="A621" s="88" t="s">
        <v>703</v>
      </c>
      <c r="B621" s="88" t="s">
        <v>2508</v>
      </c>
      <c r="C621" s="86" t="s">
        <v>1918</v>
      </c>
      <c r="D621" s="86" t="s">
        <v>1869</v>
      </c>
      <c r="E621" s="86" t="s">
        <v>1947</v>
      </c>
      <c r="F621" s="86" t="s">
        <v>1021</v>
      </c>
      <c r="G621" s="85" t="s">
        <v>1759</v>
      </c>
      <c r="J621" s="85">
        <v>126</v>
      </c>
      <c r="M621" s="85">
        <v>126</v>
      </c>
    </row>
    <row r="622" spans="1:13">
      <c r="A622" s="88" t="s">
        <v>704</v>
      </c>
      <c r="B622" s="88" t="s">
        <v>2508</v>
      </c>
      <c r="C622" s="86" t="s">
        <v>1918</v>
      </c>
      <c r="D622" s="86" t="s">
        <v>1869</v>
      </c>
      <c r="E622" s="86" t="s">
        <v>1948</v>
      </c>
      <c r="F622" s="86" t="s">
        <v>1022</v>
      </c>
      <c r="G622" s="85" t="s">
        <v>1760</v>
      </c>
      <c r="K622" s="85">
        <v>93</v>
      </c>
      <c r="M622" s="85">
        <v>93</v>
      </c>
    </row>
    <row r="623" spans="1:13">
      <c r="A623" s="88" t="s">
        <v>705</v>
      </c>
      <c r="B623" s="88" t="s">
        <v>2508</v>
      </c>
      <c r="C623" s="86" t="s">
        <v>1918</v>
      </c>
      <c r="D623" s="86" t="s">
        <v>1869</v>
      </c>
      <c r="E623" s="86" t="s">
        <v>1949</v>
      </c>
      <c r="F623" s="86" t="s">
        <v>1023</v>
      </c>
      <c r="G623" s="85" t="s">
        <v>1761</v>
      </c>
      <c r="L623" s="85">
        <v>29</v>
      </c>
      <c r="M623" s="85">
        <v>29</v>
      </c>
    </row>
    <row r="624" spans="1:13">
      <c r="A624" s="88" t="s">
        <v>706</v>
      </c>
      <c r="B624" s="88" t="s">
        <v>2509</v>
      </c>
      <c r="C624" s="86" t="s">
        <v>1918</v>
      </c>
      <c r="D624" s="86" t="s">
        <v>1870</v>
      </c>
      <c r="E624" s="86" t="s">
        <v>1945</v>
      </c>
      <c r="F624" s="86" t="s">
        <v>1024</v>
      </c>
      <c r="G624" s="85" t="s">
        <v>1762</v>
      </c>
      <c r="H624" s="85">
        <v>65</v>
      </c>
      <c r="M624" s="85">
        <v>65</v>
      </c>
    </row>
    <row r="625" spans="1:13">
      <c r="A625" s="88" t="s">
        <v>707</v>
      </c>
      <c r="B625" s="88" t="s">
        <v>2509</v>
      </c>
      <c r="C625" s="86" t="s">
        <v>1918</v>
      </c>
      <c r="D625" s="86" t="s">
        <v>1870</v>
      </c>
      <c r="E625" s="86" t="s">
        <v>1946</v>
      </c>
      <c r="F625" s="86" t="s">
        <v>1025</v>
      </c>
      <c r="G625" s="85" t="s">
        <v>1763</v>
      </c>
      <c r="I625" s="85">
        <v>193</v>
      </c>
      <c r="M625" s="85">
        <v>193</v>
      </c>
    </row>
    <row r="626" spans="1:13">
      <c r="A626" s="88" t="s">
        <v>708</v>
      </c>
      <c r="B626" s="88" t="s">
        <v>2509</v>
      </c>
      <c r="C626" s="86" t="s">
        <v>1918</v>
      </c>
      <c r="D626" s="86" t="s">
        <v>1870</v>
      </c>
      <c r="E626" s="86" t="s">
        <v>1947</v>
      </c>
      <c r="F626" s="86" t="s">
        <v>1026</v>
      </c>
      <c r="G626" s="85" t="s">
        <v>1764</v>
      </c>
      <c r="J626" s="85">
        <v>255</v>
      </c>
      <c r="M626" s="85">
        <v>255</v>
      </c>
    </row>
    <row r="627" spans="1:13">
      <c r="A627" s="88" t="s">
        <v>709</v>
      </c>
      <c r="B627" s="88" t="s">
        <v>2509</v>
      </c>
      <c r="C627" s="86" t="s">
        <v>1918</v>
      </c>
      <c r="D627" s="86" t="s">
        <v>1870</v>
      </c>
      <c r="E627" s="86" t="s">
        <v>1948</v>
      </c>
      <c r="F627" s="86" t="s">
        <v>1027</v>
      </c>
      <c r="G627" s="85" t="s">
        <v>1765</v>
      </c>
      <c r="K627" s="85">
        <v>185</v>
      </c>
      <c r="M627" s="85">
        <v>185</v>
      </c>
    </row>
    <row r="628" spans="1:13">
      <c r="A628" s="88" t="s">
        <v>710</v>
      </c>
      <c r="B628" s="88" t="s">
        <v>2509</v>
      </c>
      <c r="C628" s="86" t="s">
        <v>1918</v>
      </c>
      <c r="D628" s="86" t="s">
        <v>1870</v>
      </c>
      <c r="E628" s="86" t="s">
        <v>1949</v>
      </c>
      <c r="F628" s="86" t="s">
        <v>1028</v>
      </c>
      <c r="G628" s="85" t="s">
        <v>1766</v>
      </c>
      <c r="L628" s="85">
        <v>58</v>
      </c>
      <c r="M628" s="85">
        <v>58</v>
      </c>
    </row>
    <row r="629" spans="1:13">
      <c r="A629" s="88" t="s">
        <v>711</v>
      </c>
      <c r="B629" s="88" t="s">
        <v>2510</v>
      </c>
      <c r="C629" s="86" t="s">
        <v>1918</v>
      </c>
      <c r="D629" s="86" t="s">
        <v>1916</v>
      </c>
      <c r="E629" s="86" t="s">
        <v>1945</v>
      </c>
      <c r="F629" s="86" t="s">
        <v>1029</v>
      </c>
      <c r="G629" s="85" t="s">
        <v>1767</v>
      </c>
      <c r="H629" s="85">
        <v>23</v>
      </c>
      <c r="M629" s="85">
        <v>23</v>
      </c>
    </row>
    <row r="630" spans="1:13">
      <c r="A630" s="88" t="s">
        <v>712</v>
      </c>
      <c r="B630" s="88" t="s">
        <v>2510</v>
      </c>
      <c r="C630" s="86" t="s">
        <v>1918</v>
      </c>
      <c r="D630" s="86" t="s">
        <v>1916</v>
      </c>
      <c r="E630" s="86" t="s">
        <v>1946</v>
      </c>
      <c r="F630" s="86" t="s">
        <v>1030</v>
      </c>
      <c r="G630" s="85" t="s">
        <v>1768</v>
      </c>
      <c r="I630" s="85">
        <v>68</v>
      </c>
      <c r="M630" s="85">
        <v>68</v>
      </c>
    </row>
    <row r="631" spans="1:13">
      <c r="A631" s="88" t="s">
        <v>713</v>
      </c>
      <c r="B631" s="88" t="s">
        <v>2510</v>
      </c>
      <c r="C631" s="86" t="s">
        <v>1918</v>
      </c>
      <c r="D631" s="86" t="s">
        <v>1916</v>
      </c>
      <c r="E631" s="86" t="s">
        <v>1947</v>
      </c>
      <c r="F631" s="86" t="s">
        <v>1031</v>
      </c>
      <c r="G631" s="85" t="s">
        <v>1769</v>
      </c>
      <c r="J631" s="85">
        <v>90</v>
      </c>
      <c r="M631" s="85">
        <v>90</v>
      </c>
    </row>
    <row r="632" spans="1:13">
      <c r="A632" s="88" t="s">
        <v>714</v>
      </c>
      <c r="B632" s="88" t="s">
        <v>2510</v>
      </c>
      <c r="C632" s="86" t="s">
        <v>1918</v>
      </c>
      <c r="D632" s="86" t="s">
        <v>1916</v>
      </c>
      <c r="E632" s="86" t="s">
        <v>1948</v>
      </c>
      <c r="F632" s="86" t="s">
        <v>1032</v>
      </c>
      <c r="G632" s="85" t="s">
        <v>1770</v>
      </c>
      <c r="K632" s="85">
        <v>66</v>
      </c>
      <c r="M632" s="85">
        <v>66</v>
      </c>
    </row>
    <row r="633" spans="1:13">
      <c r="A633" s="88" t="s">
        <v>715</v>
      </c>
      <c r="B633" s="88" t="s">
        <v>2510</v>
      </c>
      <c r="C633" s="86" t="s">
        <v>1918</v>
      </c>
      <c r="D633" s="86" t="s">
        <v>1916</v>
      </c>
      <c r="E633" s="86" t="s">
        <v>1949</v>
      </c>
      <c r="F633" s="86" t="s">
        <v>1033</v>
      </c>
      <c r="G633" s="85" t="s">
        <v>1771</v>
      </c>
      <c r="L633" s="85">
        <v>17</v>
      </c>
      <c r="M633" s="85">
        <v>17</v>
      </c>
    </row>
    <row r="634" spans="1:13">
      <c r="A634" s="88" t="s">
        <v>716</v>
      </c>
      <c r="B634" s="88" t="s">
        <v>2511</v>
      </c>
      <c r="C634" s="86" t="s">
        <v>1918</v>
      </c>
      <c r="D634" s="86" t="s">
        <v>1885</v>
      </c>
      <c r="E634" s="86" t="s">
        <v>1945</v>
      </c>
      <c r="F634" s="86" t="s">
        <v>1034</v>
      </c>
      <c r="G634" s="85" t="s">
        <v>1772</v>
      </c>
      <c r="H634" s="85">
        <v>23</v>
      </c>
      <c r="M634" s="85">
        <v>23</v>
      </c>
    </row>
    <row r="635" spans="1:13">
      <c r="A635" s="88" t="s">
        <v>717</v>
      </c>
      <c r="B635" s="88" t="s">
        <v>2511</v>
      </c>
      <c r="C635" s="86" t="s">
        <v>1918</v>
      </c>
      <c r="D635" s="86" t="s">
        <v>1885</v>
      </c>
      <c r="E635" s="86" t="s">
        <v>1946</v>
      </c>
      <c r="F635" s="86" t="s">
        <v>1035</v>
      </c>
      <c r="G635" s="85" t="s">
        <v>1773</v>
      </c>
      <c r="I635" s="85">
        <v>68</v>
      </c>
      <c r="M635" s="85">
        <v>68</v>
      </c>
    </row>
    <row r="636" spans="1:13">
      <c r="A636" s="88" t="s">
        <v>718</v>
      </c>
      <c r="B636" s="88" t="s">
        <v>2511</v>
      </c>
      <c r="C636" s="86" t="s">
        <v>1918</v>
      </c>
      <c r="D636" s="86" t="s">
        <v>1885</v>
      </c>
      <c r="E636" s="86" t="s">
        <v>1947</v>
      </c>
      <c r="F636" s="86" t="s">
        <v>1036</v>
      </c>
      <c r="G636" s="85" t="s">
        <v>1774</v>
      </c>
      <c r="J636" s="85">
        <v>90</v>
      </c>
      <c r="M636" s="85">
        <v>90</v>
      </c>
    </row>
    <row r="637" spans="1:13">
      <c r="A637" s="88" t="s">
        <v>719</v>
      </c>
      <c r="B637" s="88" t="s">
        <v>2511</v>
      </c>
      <c r="C637" s="86" t="s">
        <v>1918</v>
      </c>
      <c r="D637" s="86" t="s">
        <v>1885</v>
      </c>
      <c r="E637" s="86" t="s">
        <v>1948</v>
      </c>
      <c r="F637" s="86" t="s">
        <v>1037</v>
      </c>
      <c r="G637" s="85" t="s">
        <v>1775</v>
      </c>
      <c r="K637" s="85">
        <v>66</v>
      </c>
      <c r="M637" s="85">
        <v>66</v>
      </c>
    </row>
    <row r="638" spans="1:13">
      <c r="A638" s="88" t="s">
        <v>720</v>
      </c>
      <c r="B638" s="88" t="s">
        <v>2511</v>
      </c>
      <c r="C638" s="86" t="s">
        <v>1918</v>
      </c>
      <c r="D638" s="86" t="s">
        <v>1885</v>
      </c>
      <c r="E638" s="86" t="s">
        <v>1949</v>
      </c>
      <c r="F638" s="86" t="s">
        <v>1038</v>
      </c>
      <c r="G638" s="85" t="s">
        <v>1776</v>
      </c>
      <c r="L638" s="85">
        <v>17</v>
      </c>
      <c r="M638" s="85">
        <v>17</v>
      </c>
    </row>
    <row r="639" spans="1:13">
      <c r="A639" s="88" t="s">
        <v>721</v>
      </c>
      <c r="B639" s="88" t="s">
        <v>2512</v>
      </c>
      <c r="C639" s="86" t="s">
        <v>1918</v>
      </c>
      <c r="D639" s="86" t="s">
        <v>1921</v>
      </c>
      <c r="E639" s="86" t="s">
        <v>1945</v>
      </c>
      <c r="F639" s="86" t="s">
        <v>1039</v>
      </c>
      <c r="G639" s="85" t="s">
        <v>1777</v>
      </c>
      <c r="H639" s="85">
        <v>32</v>
      </c>
      <c r="M639" s="85">
        <v>32</v>
      </c>
    </row>
    <row r="640" spans="1:13">
      <c r="A640" s="88" t="s">
        <v>722</v>
      </c>
      <c r="B640" s="88" t="s">
        <v>2512</v>
      </c>
      <c r="C640" s="86" t="s">
        <v>1918</v>
      </c>
      <c r="D640" s="86" t="s">
        <v>1921</v>
      </c>
      <c r="E640" s="86" t="s">
        <v>1946</v>
      </c>
      <c r="F640" s="86" t="s">
        <v>1040</v>
      </c>
      <c r="G640" s="85" t="s">
        <v>1778</v>
      </c>
      <c r="I640" s="85">
        <v>97</v>
      </c>
      <c r="M640" s="85">
        <v>97</v>
      </c>
    </row>
    <row r="641" spans="1:13">
      <c r="A641" s="88" t="s">
        <v>723</v>
      </c>
      <c r="B641" s="88" t="s">
        <v>2512</v>
      </c>
      <c r="C641" s="86" t="s">
        <v>1918</v>
      </c>
      <c r="D641" s="86" t="s">
        <v>1921</v>
      </c>
      <c r="E641" s="86" t="s">
        <v>1947</v>
      </c>
      <c r="F641" s="86" t="s">
        <v>1041</v>
      </c>
      <c r="G641" s="85" t="s">
        <v>1779</v>
      </c>
      <c r="J641" s="85">
        <v>126</v>
      </c>
      <c r="M641" s="85">
        <v>126</v>
      </c>
    </row>
    <row r="642" spans="1:13">
      <c r="A642" s="88" t="s">
        <v>724</v>
      </c>
      <c r="B642" s="88" t="s">
        <v>2512</v>
      </c>
      <c r="C642" s="86" t="s">
        <v>1918</v>
      </c>
      <c r="D642" s="86" t="s">
        <v>1921</v>
      </c>
      <c r="E642" s="86" t="s">
        <v>1948</v>
      </c>
      <c r="F642" s="86" t="s">
        <v>1042</v>
      </c>
      <c r="G642" s="85" t="s">
        <v>1780</v>
      </c>
      <c r="K642" s="85">
        <v>93</v>
      </c>
      <c r="M642" s="85">
        <v>93</v>
      </c>
    </row>
    <row r="643" spans="1:13">
      <c r="A643" s="88" t="s">
        <v>725</v>
      </c>
      <c r="B643" s="88" t="s">
        <v>2512</v>
      </c>
      <c r="C643" s="86" t="s">
        <v>1918</v>
      </c>
      <c r="D643" s="86" t="s">
        <v>1921</v>
      </c>
      <c r="E643" s="86" t="s">
        <v>1949</v>
      </c>
      <c r="F643" s="86" t="s">
        <v>1043</v>
      </c>
      <c r="G643" s="85" t="s">
        <v>1781</v>
      </c>
      <c r="L643" s="85">
        <v>17</v>
      </c>
      <c r="M643" s="85">
        <v>17</v>
      </c>
    </row>
    <row r="644" spans="1:13">
      <c r="A644" s="88" t="s">
        <v>726</v>
      </c>
      <c r="B644" s="88" t="s">
        <v>2513</v>
      </c>
      <c r="C644" s="86" t="s">
        <v>1923</v>
      </c>
      <c r="D644" s="86" t="s">
        <v>1897</v>
      </c>
      <c r="E644" s="86" t="s">
        <v>1945</v>
      </c>
      <c r="F644" s="86" t="s">
        <v>1044</v>
      </c>
      <c r="G644" s="85" t="s">
        <v>1782</v>
      </c>
      <c r="H644" s="85">
        <v>19</v>
      </c>
      <c r="M644" s="85">
        <v>19</v>
      </c>
    </row>
    <row r="645" spans="1:13">
      <c r="A645" s="88" t="s">
        <v>727</v>
      </c>
      <c r="B645" s="88" t="s">
        <v>2513</v>
      </c>
      <c r="C645" s="86" t="s">
        <v>1923</v>
      </c>
      <c r="D645" s="86" t="s">
        <v>1897</v>
      </c>
      <c r="E645" s="86" t="s">
        <v>1946</v>
      </c>
      <c r="F645" s="86" t="s">
        <v>1045</v>
      </c>
      <c r="G645" s="85" t="s">
        <v>1783</v>
      </c>
      <c r="I645" s="85">
        <v>56</v>
      </c>
      <c r="M645" s="85">
        <v>56</v>
      </c>
    </row>
    <row r="646" spans="1:13">
      <c r="A646" s="88" t="s">
        <v>728</v>
      </c>
      <c r="B646" s="88" t="s">
        <v>2513</v>
      </c>
      <c r="C646" s="86" t="s">
        <v>1923</v>
      </c>
      <c r="D646" s="86" t="s">
        <v>1897</v>
      </c>
      <c r="E646" s="86" t="s">
        <v>1947</v>
      </c>
      <c r="F646" s="86" t="s">
        <v>1046</v>
      </c>
      <c r="G646" s="85" t="s">
        <v>1784</v>
      </c>
      <c r="J646" s="85">
        <v>71</v>
      </c>
      <c r="M646" s="85">
        <v>71</v>
      </c>
    </row>
    <row r="647" spans="1:13">
      <c r="A647" s="88" t="s">
        <v>729</v>
      </c>
      <c r="B647" s="88" t="s">
        <v>2513</v>
      </c>
      <c r="C647" s="86" t="s">
        <v>1923</v>
      </c>
      <c r="D647" s="86" t="s">
        <v>1897</v>
      </c>
      <c r="E647" s="86" t="s">
        <v>1948</v>
      </c>
      <c r="F647" s="86" t="s">
        <v>1047</v>
      </c>
      <c r="G647" s="85" t="s">
        <v>1785</v>
      </c>
      <c r="K647" s="85">
        <v>54</v>
      </c>
      <c r="M647" s="85">
        <v>54</v>
      </c>
    </row>
    <row r="648" spans="1:13">
      <c r="A648" s="88" t="s">
        <v>730</v>
      </c>
      <c r="B648" s="88" t="s">
        <v>2513</v>
      </c>
      <c r="C648" s="86" t="s">
        <v>1923</v>
      </c>
      <c r="D648" s="86" t="s">
        <v>1897</v>
      </c>
      <c r="E648" s="86" t="s">
        <v>1949</v>
      </c>
      <c r="F648" s="86" t="s">
        <v>1048</v>
      </c>
      <c r="G648" s="85" t="s">
        <v>1786</v>
      </c>
      <c r="L648" s="85">
        <v>10</v>
      </c>
      <c r="M648" s="85">
        <v>10</v>
      </c>
    </row>
    <row r="649" spans="1:13">
      <c r="A649" s="88" t="s">
        <v>731</v>
      </c>
      <c r="B649" s="88" t="s">
        <v>2514</v>
      </c>
      <c r="C649" s="86" t="s">
        <v>1923</v>
      </c>
      <c r="D649" s="86" t="s">
        <v>1870</v>
      </c>
      <c r="E649" s="86" t="s">
        <v>1945</v>
      </c>
      <c r="F649" s="86" t="s">
        <v>1049</v>
      </c>
      <c r="G649" s="85" t="s">
        <v>1787</v>
      </c>
      <c r="H649" s="85">
        <v>65</v>
      </c>
      <c r="M649" s="85">
        <v>65</v>
      </c>
    </row>
    <row r="650" spans="1:13">
      <c r="A650" s="88" t="s">
        <v>732</v>
      </c>
      <c r="B650" s="88" t="s">
        <v>2514</v>
      </c>
      <c r="C650" s="86" t="s">
        <v>1923</v>
      </c>
      <c r="D650" s="86" t="s">
        <v>1870</v>
      </c>
      <c r="E650" s="86" t="s">
        <v>1946</v>
      </c>
      <c r="F650" s="86" t="s">
        <v>1050</v>
      </c>
      <c r="G650" s="85" t="s">
        <v>1788</v>
      </c>
      <c r="I650" s="85">
        <v>193</v>
      </c>
      <c r="M650" s="85">
        <v>193</v>
      </c>
    </row>
    <row r="651" spans="1:13">
      <c r="A651" s="88" t="s">
        <v>733</v>
      </c>
      <c r="B651" s="88" t="s">
        <v>2514</v>
      </c>
      <c r="C651" s="86" t="s">
        <v>1923</v>
      </c>
      <c r="D651" s="86" t="s">
        <v>1870</v>
      </c>
      <c r="E651" s="86" t="s">
        <v>1947</v>
      </c>
      <c r="F651" s="86" t="s">
        <v>1051</v>
      </c>
      <c r="G651" s="85" t="s">
        <v>1789</v>
      </c>
      <c r="J651" s="85">
        <v>255</v>
      </c>
      <c r="M651" s="85">
        <v>255</v>
      </c>
    </row>
    <row r="652" spans="1:13">
      <c r="A652" s="88" t="s">
        <v>734</v>
      </c>
      <c r="B652" s="88" t="s">
        <v>2514</v>
      </c>
      <c r="C652" s="86" t="s">
        <v>1923</v>
      </c>
      <c r="D652" s="86" t="s">
        <v>1870</v>
      </c>
      <c r="E652" s="86" t="s">
        <v>1948</v>
      </c>
      <c r="F652" s="86" t="s">
        <v>1052</v>
      </c>
      <c r="G652" s="85" t="s">
        <v>1790</v>
      </c>
      <c r="K652" s="85">
        <v>185</v>
      </c>
      <c r="M652" s="85">
        <v>185</v>
      </c>
    </row>
    <row r="653" spans="1:13">
      <c r="A653" s="88" t="s">
        <v>735</v>
      </c>
      <c r="B653" s="88" t="s">
        <v>2514</v>
      </c>
      <c r="C653" s="86" t="s">
        <v>1923</v>
      </c>
      <c r="D653" s="86" t="s">
        <v>1870</v>
      </c>
      <c r="E653" s="86" t="s">
        <v>1949</v>
      </c>
      <c r="F653" s="86" t="s">
        <v>1053</v>
      </c>
      <c r="G653" s="85" t="s">
        <v>1791</v>
      </c>
      <c r="L653" s="85">
        <v>55</v>
      </c>
      <c r="M653" s="85">
        <v>55</v>
      </c>
    </row>
    <row r="654" spans="1:13">
      <c r="A654" s="88" t="s">
        <v>736</v>
      </c>
      <c r="B654" s="88" t="s">
        <v>2515</v>
      </c>
      <c r="C654" s="86" t="s">
        <v>1923</v>
      </c>
      <c r="D654" s="86" t="s">
        <v>1850</v>
      </c>
      <c r="E654" s="86" t="s">
        <v>1945</v>
      </c>
      <c r="F654" s="86" t="s">
        <v>1054</v>
      </c>
      <c r="G654" s="85" t="s">
        <v>1792</v>
      </c>
      <c r="H654" s="85">
        <v>73</v>
      </c>
      <c r="M654" s="85">
        <v>73</v>
      </c>
    </row>
    <row r="655" spans="1:13">
      <c r="A655" s="88" t="s">
        <v>737</v>
      </c>
      <c r="B655" s="88" t="s">
        <v>2515</v>
      </c>
      <c r="C655" s="86" t="s">
        <v>1923</v>
      </c>
      <c r="D655" s="86" t="s">
        <v>1850</v>
      </c>
      <c r="E655" s="86" t="s">
        <v>1946</v>
      </c>
      <c r="F655" s="86" t="s">
        <v>1055</v>
      </c>
      <c r="G655" s="85" t="s">
        <v>1793</v>
      </c>
      <c r="I655" s="85">
        <v>220</v>
      </c>
      <c r="M655" s="85">
        <v>220</v>
      </c>
    </row>
    <row r="656" spans="1:13">
      <c r="A656" s="88" t="s">
        <v>738</v>
      </c>
      <c r="B656" s="88" t="s">
        <v>2515</v>
      </c>
      <c r="C656" s="86" t="s">
        <v>1923</v>
      </c>
      <c r="D656" s="86" t="s">
        <v>1850</v>
      </c>
      <c r="E656" s="86" t="s">
        <v>1947</v>
      </c>
      <c r="F656" s="86" t="s">
        <v>1056</v>
      </c>
      <c r="G656" s="85" t="s">
        <v>1794</v>
      </c>
      <c r="J656" s="85">
        <v>292</v>
      </c>
      <c r="M656" s="85">
        <v>292</v>
      </c>
    </row>
    <row r="657" spans="1:13">
      <c r="A657" s="88" t="s">
        <v>739</v>
      </c>
      <c r="B657" s="88" t="s">
        <v>2515</v>
      </c>
      <c r="C657" s="86" t="s">
        <v>1923</v>
      </c>
      <c r="D657" s="86" t="s">
        <v>1850</v>
      </c>
      <c r="E657" s="86" t="s">
        <v>1948</v>
      </c>
      <c r="F657" s="86" t="s">
        <v>1057</v>
      </c>
      <c r="G657" s="85" t="s">
        <v>1795</v>
      </c>
      <c r="K657" s="85">
        <v>212</v>
      </c>
      <c r="M657" s="85">
        <v>212</v>
      </c>
    </row>
    <row r="658" spans="1:13">
      <c r="A658" s="88" t="s">
        <v>740</v>
      </c>
      <c r="B658" s="88" t="s">
        <v>2515</v>
      </c>
      <c r="C658" s="86" t="s">
        <v>1923</v>
      </c>
      <c r="D658" s="86" t="s">
        <v>1850</v>
      </c>
      <c r="E658" s="86" t="s">
        <v>1949</v>
      </c>
      <c r="F658" s="86" t="s">
        <v>1058</v>
      </c>
      <c r="G658" s="85" t="s">
        <v>1796</v>
      </c>
      <c r="L658" s="85">
        <v>55</v>
      </c>
      <c r="M658" s="85">
        <v>55</v>
      </c>
    </row>
    <row r="659" spans="1:13">
      <c r="A659" s="88" t="s">
        <v>741</v>
      </c>
      <c r="B659" s="88" t="s">
        <v>2516</v>
      </c>
      <c r="C659" s="86" t="s">
        <v>1923</v>
      </c>
      <c r="D659" s="86" t="s">
        <v>1869</v>
      </c>
      <c r="E659" s="86" t="s">
        <v>1945</v>
      </c>
      <c r="F659" s="86" t="s">
        <v>1059</v>
      </c>
      <c r="G659" s="85" t="s">
        <v>1797</v>
      </c>
      <c r="H659" s="85">
        <v>28</v>
      </c>
      <c r="M659" s="85">
        <v>28</v>
      </c>
    </row>
    <row r="660" spans="1:13">
      <c r="A660" s="88" t="s">
        <v>742</v>
      </c>
      <c r="B660" s="88" t="s">
        <v>2516</v>
      </c>
      <c r="C660" s="86" t="s">
        <v>1923</v>
      </c>
      <c r="D660" s="86" t="s">
        <v>1869</v>
      </c>
      <c r="E660" s="86" t="s">
        <v>1946</v>
      </c>
      <c r="F660" s="86" t="s">
        <v>1060</v>
      </c>
      <c r="G660" s="85" t="s">
        <v>1798</v>
      </c>
      <c r="I660" s="85">
        <v>84</v>
      </c>
      <c r="M660" s="85">
        <v>84</v>
      </c>
    </row>
    <row r="661" spans="1:13">
      <c r="A661" s="88" t="s">
        <v>743</v>
      </c>
      <c r="B661" s="88" t="s">
        <v>2516</v>
      </c>
      <c r="C661" s="86" t="s">
        <v>1923</v>
      </c>
      <c r="D661" s="86" t="s">
        <v>1869</v>
      </c>
      <c r="E661" s="86" t="s">
        <v>1947</v>
      </c>
      <c r="F661" s="86" t="s">
        <v>1061</v>
      </c>
      <c r="G661" s="85" t="s">
        <v>1799</v>
      </c>
      <c r="J661" s="85">
        <v>107</v>
      </c>
      <c r="M661" s="85">
        <v>107</v>
      </c>
    </row>
    <row r="662" spans="1:13">
      <c r="A662" s="88" t="s">
        <v>744</v>
      </c>
      <c r="B662" s="88" t="s">
        <v>2516</v>
      </c>
      <c r="C662" s="86" t="s">
        <v>1923</v>
      </c>
      <c r="D662" s="86" t="s">
        <v>1869</v>
      </c>
      <c r="E662" s="86" t="s">
        <v>1948</v>
      </c>
      <c r="F662" s="86" t="s">
        <v>1062</v>
      </c>
      <c r="G662" s="85" t="s">
        <v>1800</v>
      </c>
      <c r="K662" s="85">
        <v>80</v>
      </c>
      <c r="M662" s="85">
        <v>80</v>
      </c>
    </row>
    <row r="663" spans="1:13">
      <c r="A663" s="88" t="s">
        <v>745</v>
      </c>
      <c r="B663" s="88" t="s">
        <v>2516</v>
      </c>
      <c r="C663" s="86" t="s">
        <v>1923</v>
      </c>
      <c r="D663" s="86" t="s">
        <v>1869</v>
      </c>
      <c r="E663" s="86" t="s">
        <v>1949</v>
      </c>
      <c r="F663" s="86" t="s">
        <v>1063</v>
      </c>
      <c r="G663" s="85" t="s">
        <v>1801</v>
      </c>
      <c r="L663" s="85">
        <v>20</v>
      </c>
      <c r="M663" s="85">
        <v>20</v>
      </c>
    </row>
    <row r="664" spans="1:13">
      <c r="A664" s="88" t="s">
        <v>746</v>
      </c>
      <c r="B664" s="88" t="s">
        <v>2517</v>
      </c>
      <c r="C664" s="86" t="s">
        <v>1923</v>
      </c>
      <c r="D664" s="86" t="s">
        <v>1853</v>
      </c>
      <c r="E664" s="86" t="s">
        <v>1945</v>
      </c>
      <c r="F664" s="86" t="s">
        <v>1064</v>
      </c>
      <c r="G664" s="85" t="s">
        <v>1802</v>
      </c>
      <c r="H664" s="85">
        <v>19</v>
      </c>
      <c r="M664" s="85">
        <v>19</v>
      </c>
    </row>
    <row r="665" spans="1:13">
      <c r="A665" s="88" t="s">
        <v>747</v>
      </c>
      <c r="B665" s="88" t="s">
        <v>2517</v>
      </c>
      <c r="C665" s="86" t="s">
        <v>1923</v>
      </c>
      <c r="D665" s="86" t="s">
        <v>1853</v>
      </c>
      <c r="E665" s="86" t="s">
        <v>1946</v>
      </c>
      <c r="F665" s="86" t="s">
        <v>1065</v>
      </c>
      <c r="G665" s="85" t="s">
        <v>1803</v>
      </c>
      <c r="I665" s="85">
        <v>56</v>
      </c>
      <c r="M665" s="85">
        <v>56</v>
      </c>
    </row>
    <row r="666" spans="1:13">
      <c r="A666" s="88" t="s">
        <v>748</v>
      </c>
      <c r="B666" s="88" t="s">
        <v>2517</v>
      </c>
      <c r="C666" s="86" t="s">
        <v>1923</v>
      </c>
      <c r="D666" s="86" t="s">
        <v>1853</v>
      </c>
      <c r="E666" s="86" t="s">
        <v>1947</v>
      </c>
      <c r="F666" s="86" t="s">
        <v>1066</v>
      </c>
      <c r="G666" s="85" t="s">
        <v>1804</v>
      </c>
      <c r="J666" s="85">
        <v>71</v>
      </c>
      <c r="M666" s="85">
        <v>71</v>
      </c>
    </row>
    <row r="667" spans="1:13">
      <c r="A667" s="88" t="s">
        <v>749</v>
      </c>
      <c r="B667" s="88" t="s">
        <v>2517</v>
      </c>
      <c r="C667" s="86" t="s">
        <v>1923</v>
      </c>
      <c r="D667" s="86" t="s">
        <v>1853</v>
      </c>
      <c r="E667" s="86" t="s">
        <v>1948</v>
      </c>
      <c r="F667" s="86" t="s">
        <v>1067</v>
      </c>
      <c r="G667" s="85" t="s">
        <v>1805</v>
      </c>
      <c r="K667" s="85">
        <v>54</v>
      </c>
      <c r="M667" s="85">
        <v>54</v>
      </c>
    </row>
    <row r="668" spans="1:13">
      <c r="A668" s="88" t="s">
        <v>750</v>
      </c>
      <c r="B668" s="88" t="s">
        <v>2517</v>
      </c>
      <c r="C668" s="86" t="s">
        <v>1923</v>
      </c>
      <c r="D668" s="86" t="s">
        <v>1853</v>
      </c>
      <c r="E668" s="86" t="s">
        <v>1949</v>
      </c>
      <c r="F668" s="86" t="s">
        <v>1068</v>
      </c>
      <c r="G668" s="85" t="s">
        <v>1806</v>
      </c>
      <c r="L668" s="85">
        <v>10</v>
      </c>
      <c r="M668" s="85">
        <v>10</v>
      </c>
    </row>
    <row r="669" spans="1:13">
      <c r="A669" s="88" t="s">
        <v>751</v>
      </c>
      <c r="B669" s="88" t="s">
        <v>2518</v>
      </c>
      <c r="C669" s="86" t="s">
        <v>1923</v>
      </c>
      <c r="D669" s="86" t="s">
        <v>1925</v>
      </c>
      <c r="E669" s="86" t="s">
        <v>1945</v>
      </c>
      <c r="F669" s="86" t="s">
        <v>1069</v>
      </c>
      <c r="G669" s="85" t="s">
        <v>1807</v>
      </c>
      <c r="H669" s="85">
        <v>9</v>
      </c>
      <c r="M669" s="85">
        <v>9</v>
      </c>
    </row>
    <row r="670" spans="1:13">
      <c r="A670" s="88" t="s">
        <v>752</v>
      </c>
      <c r="B670" s="88" t="s">
        <v>2518</v>
      </c>
      <c r="C670" s="86" t="s">
        <v>1923</v>
      </c>
      <c r="D670" s="86" t="s">
        <v>1925</v>
      </c>
      <c r="E670" s="86" t="s">
        <v>1946</v>
      </c>
      <c r="F670" s="86" t="s">
        <v>1070</v>
      </c>
      <c r="G670" s="85" t="s">
        <v>1808</v>
      </c>
      <c r="I670" s="85">
        <v>28</v>
      </c>
      <c r="M670" s="85">
        <v>28</v>
      </c>
    </row>
    <row r="671" spans="1:13">
      <c r="A671" s="88" t="s">
        <v>753</v>
      </c>
      <c r="B671" s="88" t="s">
        <v>2518</v>
      </c>
      <c r="C671" s="86" t="s">
        <v>1923</v>
      </c>
      <c r="D671" s="86" t="s">
        <v>1925</v>
      </c>
      <c r="E671" s="86" t="s">
        <v>1947</v>
      </c>
      <c r="F671" s="86" t="s">
        <v>1071</v>
      </c>
      <c r="G671" s="85" t="s">
        <v>1809</v>
      </c>
      <c r="J671" s="85">
        <v>33</v>
      </c>
      <c r="M671" s="85">
        <v>33</v>
      </c>
    </row>
    <row r="672" spans="1:13">
      <c r="A672" s="88" t="s">
        <v>754</v>
      </c>
      <c r="B672" s="88" t="s">
        <v>2518</v>
      </c>
      <c r="C672" s="86" t="s">
        <v>1923</v>
      </c>
      <c r="D672" s="86" t="s">
        <v>1925</v>
      </c>
      <c r="E672" s="86" t="s">
        <v>1948</v>
      </c>
      <c r="F672" s="86" t="s">
        <v>1072</v>
      </c>
      <c r="G672" s="85" t="s">
        <v>1810</v>
      </c>
      <c r="K672" s="85">
        <v>27</v>
      </c>
      <c r="M672" s="85">
        <v>27</v>
      </c>
    </row>
    <row r="673" spans="1:13">
      <c r="A673" s="88" t="s">
        <v>755</v>
      </c>
      <c r="B673" s="88" t="s">
        <v>2518</v>
      </c>
      <c r="C673" s="86" t="s">
        <v>1923</v>
      </c>
      <c r="D673" s="86" t="s">
        <v>1925</v>
      </c>
      <c r="E673" s="86" t="s">
        <v>1949</v>
      </c>
      <c r="F673" s="86" t="s">
        <v>1073</v>
      </c>
      <c r="G673" s="85" t="s">
        <v>1811</v>
      </c>
      <c r="L673" s="85">
        <v>7</v>
      </c>
      <c r="M673" s="85">
        <v>7</v>
      </c>
    </row>
    <row r="674" spans="1:13">
      <c r="A674" s="88" t="s">
        <v>756</v>
      </c>
      <c r="B674" s="88" t="s">
        <v>2519</v>
      </c>
      <c r="C674" s="86" t="s">
        <v>1926</v>
      </c>
      <c r="D674" s="86" t="s">
        <v>1869</v>
      </c>
      <c r="E674" s="86" t="s">
        <v>1945</v>
      </c>
      <c r="F674" s="86" t="s">
        <v>1074</v>
      </c>
      <c r="G674" s="85" t="s">
        <v>1812</v>
      </c>
      <c r="H674" s="85">
        <v>14</v>
      </c>
      <c r="M674" s="85">
        <v>14</v>
      </c>
    </row>
    <row r="675" spans="1:13">
      <c r="A675" s="88" t="s">
        <v>757</v>
      </c>
      <c r="B675" s="88" t="s">
        <v>2519</v>
      </c>
      <c r="C675" s="86" t="s">
        <v>1926</v>
      </c>
      <c r="D675" s="86" t="s">
        <v>1869</v>
      </c>
      <c r="E675" s="86" t="s">
        <v>1946</v>
      </c>
      <c r="F675" s="86" t="s">
        <v>1075</v>
      </c>
      <c r="G675" s="85" t="s">
        <v>1813</v>
      </c>
      <c r="I675" s="85">
        <v>42</v>
      </c>
      <c r="M675" s="85">
        <v>42</v>
      </c>
    </row>
    <row r="676" spans="1:13">
      <c r="A676" s="88" t="s">
        <v>758</v>
      </c>
      <c r="B676" s="88" t="s">
        <v>2519</v>
      </c>
      <c r="C676" s="86" t="s">
        <v>1926</v>
      </c>
      <c r="D676" s="86" t="s">
        <v>1869</v>
      </c>
      <c r="E676" s="86" t="s">
        <v>1947</v>
      </c>
      <c r="F676" s="86" t="s">
        <v>1076</v>
      </c>
      <c r="G676" s="85" t="s">
        <v>1814</v>
      </c>
      <c r="J676" s="85">
        <v>51</v>
      </c>
      <c r="M676" s="85">
        <v>51</v>
      </c>
    </row>
    <row r="677" spans="1:13">
      <c r="A677" s="88" t="s">
        <v>759</v>
      </c>
      <c r="B677" s="88" t="s">
        <v>2519</v>
      </c>
      <c r="C677" s="86" t="s">
        <v>1926</v>
      </c>
      <c r="D677" s="86" t="s">
        <v>1869</v>
      </c>
      <c r="E677" s="86" t="s">
        <v>1948</v>
      </c>
      <c r="F677" s="86" t="s">
        <v>1077</v>
      </c>
      <c r="G677" s="85" t="s">
        <v>1815</v>
      </c>
      <c r="K677" s="85">
        <v>39</v>
      </c>
      <c r="M677" s="85">
        <v>39</v>
      </c>
    </row>
    <row r="678" spans="1:13">
      <c r="A678" s="88" t="s">
        <v>760</v>
      </c>
      <c r="B678" s="88" t="s">
        <v>2519</v>
      </c>
      <c r="C678" s="86" t="s">
        <v>1926</v>
      </c>
      <c r="D678" s="86" t="s">
        <v>1869</v>
      </c>
      <c r="E678" s="86" t="s">
        <v>1949</v>
      </c>
      <c r="F678" s="86" t="s">
        <v>1078</v>
      </c>
      <c r="G678" s="85" t="s">
        <v>1816</v>
      </c>
      <c r="L678" s="85">
        <v>16</v>
      </c>
      <c r="M678" s="85">
        <v>16</v>
      </c>
    </row>
    <row r="679" spans="1:13">
      <c r="A679" s="88" t="s">
        <v>761</v>
      </c>
      <c r="B679" s="88" t="s">
        <v>2520</v>
      </c>
      <c r="C679" s="86" t="s">
        <v>1926</v>
      </c>
      <c r="D679" s="86" t="s">
        <v>1850</v>
      </c>
      <c r="E679" s="86" t="s">
        <v>1945</v>
      </c>
      <c r="F679" s="86" t="s">
        <v>1079</v>
      </c>
      <c r="G679" s="85" t="s">
        <v>1817</v>
      </c>
      <c r="H679" s="85">
        <v>32</v>
      </c>
      <c r="M679" s="85">
        <v>32</v>
      </c>
    </row>
    <row r="680" spans="1:13">
      <c r="A680" s="88" t="s">
        <v>762</v>
      </c>
      <c r="B680" s="88" t="s">
        <v>2520</v>
      </c>
      <c r="C680" s="86" t="s">
        <v>1926</v>
      </c>
      <c r="D680" s="86" t="s">
        <v>1850</v>
      </c>
      <c r="E680" s="86" t="s">
        <v>1946</v>
      </c>
      <c r="F680" s="86" t="s">
        <v>1080</v>
      </c>
      <c r="G680" s="85" t="s">
        <v>1818</v>
      </c>
      <c r="I680" s="85">
        <v>97</v>
      </c>
      <c r="M680" s="85">
        <v>97</v>
      </c>
    </row>
    <row r="681" spans="1:13">
      <c r="A681" s="88" t="s">
        <v>763</v>
      </c>
      <c r="B681" s="88" t="s">
        <v>2520</v>
      </c>
      <c r="C681" s="86" t="s">
        <v>1926</v>
      </c>
      <c r="D681" s="86" t="s">
        <v>1850</v>
      </c>
      <c r="E681" s="86" t="s">
        <v>1947</v>
      </c>
      <c r="F681" s="86" t="s">
        <v>1081</v>
      </c>
      <c r="G681" s="85" t="s">
        <v>1819</v>
      </c>
      <c r="J681" s="85">
        <v>126</v>
      </c>
      <c r="M681" s="85">
        <v>126</v>
      </c>
    </row>
    <row r="682" spans="1:13">
      <c r="A682" s="88" t="s">
        <v>764</v>
      </c>
      <c r="B682" s="88" t="s">
        <v>2520</v>
      </c>
      <c r="C682" s="86" t="s">
        <v>1926</v>
      </c>
      <c r="D682" s="86" t="s">
        <v>1850</v>
      </c>
      <c r="E682" s="86" t="s">
        <v>1948</v>
      </c>
      <c r="F682" s="86" t="s">
        <v>1082</v>
      </c>
      <c r="G682" s="85" t="s">
        <v>1820</v>
      </c>
      <c r="K682" s="85">
        <v>93</v>
      </c>
      <c r="M682" s="85">
        <v>93</v>
      </c>
    </row>
    <row r="683" spans="1:13">
      <c r="A683" s="88" t="s">
        <v>765</v>
      </c>
      <c r="B683" s="88" t="s">
        <v>2520</v>
      </c>
      <c r="C683" s="86" t="s">
        <v>1926</v>
      </c>
      <c r="D683" s="86" t="s">
        <v>1850</v>
      </c>
      <c r="E683" s="86" t="s">
        <v>1949</v>
      </c>
      <c r="F683" s="86" t="s">
        <v>1083</v>
      </c>
      <c r="G683" s="85" t="s">
        <v>1821</v>
      </c>
      <c r="L683" s="85">
        <v>27</v>
      </c>
      <c r="M683" s="85">
        <v>27</v>
      </c>
    </row>
    <row r="684" spans="1:13">
      <c r="A684" s="88" t="s">
        <v>766</v>
      </c>
      <c r="B684" s="88" t="s">
        <v>2521</v>
      </c>
      <c r="C684" s="86" t="s">
        <v>1926</v>
      </c>
      <c r="D684" s="86" t="s">
        <v>1870</v>
      </c>
      <c r="E684" s="86" t="s">
        <v>1945</v>
      </c>
      <c r="F684" s="86" t="s">
        <v>1084</v>
      </c>
      <c r="G684" s="85" t="s">
        <v>1822</v>
      </c>
      <c r="H684" s="85">
        <v>19</v>
      </c>
      <c r="M684" s="85">
        <v>19</v>
      </c>
    </row>
    <row r="685" spans="1:13">
      <c r="A685" s="88" t="s">
        <v>767</v>
      </c>
      <c r="B685" s="88" t="s">
        <v>2521</v>
      </c>
      <c r="C685" s="86" t="s">
        <v>1926</v>
      </c>
      <c r="D685" s="86" t="s">
        <v>1870</v>
      </c>
      <c r="E685" s="86" t="s">
        <v>1946</v>
      </c>
      <c r="F685" s="86" t="s">
        <v>1085</v>
      </c>
      <c r="G685" s="85" t="s">
        <v>1823</v>
      </c>
      <c r="I685" s="85">
        <v>56</v>
      </c>
      <c r="M685" s="85">
        <v>56</v>
      </c>
    </row>
    <row r="686" spans="1:13">
      <c r="A686" s="88" t="s">
        <v>768</v>
      </c>
      <c r="B686" s="88" t="s">
        <v>2521</v>
      </c>
      <c r="C686" s="86" t="s">
        <v>1926</v>
      </c>
      <c r="D686" s="86" t="s">
        <v>1870</v>
      </c>
      <c r="E686" s="86" t="s">
        <v>1947</v>
      </c>
      <c r="F686" s="86" t="s">
        <v>1086</v>
      </c>
      <c r="G686" s="85" t="s">
        <v>1824</v>
      </c>
      <c r="J686" s="85">
        <v>71</v>
      </c>
      <c r="M686" s="85">
        <v>71</v>
      </c>
    </row>
    <row r="687" spans="1:13">
      <c r="A687" s="88" t="s">
        <v>769</v>
      </c>
      <c r="B687" s="88" t="s">
        <v>2521</v>
      </c>
      <c r="C687" s="86" t="s">
        <v>1926</v>
      </c>
      <c r="D687" s="86" t="s">
        <v>1870</v>
      </c>
      <c r="E687" s="86" t="s">
        <v>1948</v>
      </c>
      <c r="F687" s="86" t="s">
        <v>1087</v>
      </c>
      <c r="G687" s="85" t="s">
        <v>1825</v>
      </c>
      <c r="K687" s="85">
        <v>54</v>
      </c>
      <c r="M687" s="85">
        <v>54</v>
      </c>
    </row>
    <row r="688" spans="1:13">
      <c r="A688" s="88" t="s">
        <v>770</v>
      </c>
      <c r="B688" s="88" t="s">
        <v>2521</v>
      </c>
      <c r="C688" s="86" t="s">
        <v>1926</v>
      </c>
      <c r="D688" s="86" t="s">
        <v>1870</v>
      </c>
      <c r="E688" s="86" t="s">
        <v>1949</v>
      </c>
      <c r="F688" s="86" t="s">
        <v>1088</v>
      </c>
      <c r="G688" s="85" t="s">
        <v>1826</v>
      </c>
      <c r="L688" s="85">
        <v>22</v>
      </c>
      <c r="M688" s="85">
        <v>22</v>
      </c>
    </row>
    <row r="689" spans="1:13">
      <c r="A689" s="88" t="s">
        <v>771</v>
      </c>
      <c r="B689" s="88" t="s">
        <v>2522</v>
      </c>
      <c r="C689" s="86" t="s">
        <v>1926</v>
      </c>
      <c r="D689" s="86" t="s">
        <v>1859</v>
      </c>
      <c r="E689" s="86" t="s">
        <v>1945</v>
      </c>
      <c r="F689" s="86" t="s">
        <v>1089</v>
      </c>
      <c r="G689" s="85" t="s">
        <v>1827</v>
      </c>
      <c r="H689" s="85">
        <v>9</v>
      </c>
      <c r="M689" s="85">
        <v>9</v>
      </c>
    </row>
    <row r="690" spans="1:13">
      <c r="A690" s="88" t="s">
        <v>772</v>
      </c>
      <c r="B690" s="88" t="s">
        <v>2522</v>
      </c>
      <c r="C690" s="86" t="s">
        <v>1926</v>
      </c>
      <c r="D690" s="86" t="s">
        <v>1859</v>
      </c>
      <c r="E690" s="86" t="s">
        <v>1946</v>
      </c>
      <c r="F690" s="86" t="s">
        <v>1090</v>
      </c>
      <c r="G690" s="85" t="s">
        <v>1828</v>
      </c>
      <c r="I690" s="85">
        <v>28</v>
      </c>
      <c r="M690" s="85">
        <v>28</v>
      </c>
    </row>
    <row r="691" spans="1:13">
      <c r="A691" s="88" t="s">
        <v>773</v>
      </c>
      <c r="B691" s="88" t="s">
        <v>2522</v>
      </c>
      <c r="C691" s="86" t="s">
        <v>1926</v>
      </c>
      <c r="D691" s="86" t="s">
        <v>1859</v>
      </c>
      <c r="E691" s="86" t="s">
        <v>1947</v>
      </c>
      <c r="F691" s="86" t="s">
        <v>1091</v>
      </c>
      <c r="G691" s="85" t="s">
        <v>1829</v>
      </c>
      <c r="J691" s="85">
        <v>33</v>
      </c>
      <c r="M691" s="85">
        <v>33</v>
      </c>
    </row>
    <row r="692" spans="1:13">
      <c r="A692" s="88" t="s">
        <v>774</v>
      </c>
      <c r="B692" s="88" t="s">
        <v>2522</v>
      </c>
      <c r="C692" s="86" t="s">
        <v>1926</v>
      </c>
      <c r="D692" s="86" t="s">
        <v>1859</v>
      </c>
      <c r="E692" s="86" t="s">
        <v>1948</v>
      </c>
      <c r="F692" s="86" t="s">
        <v>1092</v>
      </c>
      <c r="G692" s="85" t="s">
        <v>1830</v>
      </c>
      <c r="K692" s="85">
        <v>27</v>
      </c>
      <c r="M692" s="85">
        <v>27</v>
      </c>
    </row>
    <row r="693" spans="1:13">
      <c r="A693" s="88" t="s">
        <v>775</v>
      </c>
      <c r="B693" s="88" t="s">
        <v>2522</v>
      </c>
      <c r="C693" s="86" t="s">
        <v>1926</v>
      </c>
      <c r="D693" s="86" t="s">
        <v>1859</v>
      </c>
      <c r="E693" s="86" t="s">
        <v>1949</v>
      </c>
      <c r="F693" s="86" t="s">
        <v>1093</v>
      </c>
      <c r="G693" s="85" t="s">
        <v>1831</v>
      </c>
      <c r="L693" s="85">
        <v>9</v>
      </c>
      <c r="M693" s="85">
        <v>9</v>
      </c>
    </row>
    <row r="694" spans="1:13">
      <c r="A694" s="88" t="s">
        <v>776</v>
      </c>
      <c r="B694" s="88" t="s">
        <v>2523</v>
      </c>
      <c r="C694" s="86" t="s">
        <v>1926</v>
      </c>
      <c r="D694" s="86" t="s">
        <v>1866</v>
      </c>
      <c r="E694" s="86" t="s">
        <v>1945</v>
      </c>
      <c r="F694" s="86" t="s">
        <v>1094</v>
      </c>
      <c r="G694" s="85" t="s">
        <v>1832</v>
      </c>
      <c r="H694" s="85">
        <v>9</v>
      </c>
      <c r="M694" s="85">
        <v>9</v>
      </c>
    </row>
    <row r="695" spans="1:13">
      <c r="A695" s="88" t="s">
        <v>777</v>
      </c>
      <c r="B695" s="88" t="s">
        <v>2523</v>
      </c>
      <c r="C695" s="86" t="s">
        <v>1926</v>
      </c>
      <c r="D695" s="86" t="s">
        <v>1866</v>
      </c>
      <c r="E695" s="86" t="s">
        <v>1946</v>
      </c>
      <c r="F695" s="86" t="s">
        <v>1095</v>
      </c>
      <c r="G695" s="85" t="s">
        <v>1833</v>
      </c>
      <c r="I695" s="85">
        <v>28</v>
      </c>
      <c r="M695" s="85">
        <v>28</v>
      </c>
    </row>
    <row r="696" spans="1:13">
      <c r="A696" s="88" t="s">
        <v>778</v>
      </c>
      <c r="B696" s="88" t="s">
        <v>2523</v>
      </c>
      <c r="C696" s="86" t="s">
        <v>1926</v>
      </c>
      <c r="D696" s="86" t="s">
        <v>1866</v>
      </c>
      <c r="E696" s="86" t="s">
        <v>1947</v>
      </c>
      <c r="F696" s="86" t="s">
        <v>1096</v>
      </c>
      <c r="G696" s="85" t="s">
        <v>1834</v>
      </c>
      <c r="J696" s="85">
        <v>33</v>
      </c>
      <c r="M696" s="85">
        <v>33</v>
      </c>
    </row>
    <row r="697" spans="1:13">
      <c r="A697" s="88" t="s">
        <v>779</v>
      </c>
      <c r="B697" s="88" t="s">
        <v>2523</v>
      </c>
      <c r="C697" s="86" t="s">
        <v>1926</v>
      </c>
      <c r="D697" s="86" t="s">
        <v>1866</v>
      </c>
      <c r="E697" s="86" t="s">
        <v>1948</v>
      </c>
      <c r="F697" s="86" t="s">
        <v>1097</v>
      </c>
      <c r="G697" s="85" t="s">
        <v>1835</v>
      </c>
      <c r="K697" s="85">
        <v>27</v>
      </c>
      <c r="M697" s="85">
        <v>27</v>
      </c>
    </row>
    <row r="698" spans="1:13">
      <c r="A698" s="88" t="s">
        <v>780</v>
      </c>
      <c r="B698" s="88" t="s">
        <v>2523</v>
      </c>
      <c r="C698" s="86" t="s">
        <v>1926</v>
      </c>
      <c r="D698" s="86" t="s">
        <v>1866</v>
      </c>
      <c r="E698" s="86" t="s">
        <v>1949</v>
      </c>
      <c r="F698" s="86" t="s">
        <v>1098</v>
      </c>
      <c r="G698" s="85" t="s">
        <v>1836</v>
      </c>
      <c r="L698" s="85">
        <v>9</v>
      </c>
      <c r="M698" s="85">
        <v>9</v>
      </c>
    </row>
    <row r="699" spans="1:13">
      <c r="A699" s="88" t="s">
        <v>781</v>
      </c>
      <c r="B699" s="88" t="s">
        <v>2524</v>
      </c>
      <c r="C699" s="86" t="s">
        <v>1926</v>
      </c>
      <c r="D699" s="86" t="s">
        <v>1895</v>
      </c>
      <c r="E699" s="86" t="s">
        <v>1945</v>
      </c>
      <c r="F699" s="86" t="s">
        <v>1099</v>
      </c>
      <c r="G699" s="85" t="s">
        <v>1837</v>
      </c>
      <c r="H699" s="85">
        <v>9</v>
      </c>
      <c r="M699" s="85">
        <v>9</v>
      </c>
    </row>
    <row r="700" spans="1:13">
      <c r="A700" s="88" t="s">
        <v>782</v>
      </c>
      <c r="B700" s="88" t="s">
        <v>2524</v>
      </c>
      <c r="C700" s="86" t="s">
        <v>1926</v>
      </c>
      <c r="D700" s="86" t="s">
        <v>1895</v>
      </c>
      <c r="E700" s="86" t="s">
        <v>1946</v>
      </c>
      <c r="F700" s="86" t="s">
        <v>1100</v>
      </c>
      <c r="G700" s="85" t="s">
        <v>1838</v>
      </c>
      <c r="I700" s="85">
        <v>28</v>
      </c>
      <c r="M700" s="85">
        <v>28</v>
      </c>
    </row>
    <row r="701" spans="1:13">
      <c r="A701" s="88" t="s">
        <v>783</v>
      </c>
      <c r="B701" s="88" t="s">
        <v>2524</v>
      </c>
      <c r="C701" s="86" t="s">
        <v>1926</v>
      </c>
      <c r="D701" s="86" t="s">
        <v>1895</v>
      </c>
      <c r="E701" s="86" t="s">
        <v>1947</v>
      </c>
      <c r="F701" s="86" t="s">
        <v>1101</v>
      </c>
      <c r="G701" s="85" t="s">
        <v>1839</v>
      </c>
      <c r="J701" s="85">
        <v>33</v>
      </c>
      <c r="M701" s="85">
        <v>33</v>
      </c>
    </row>
    <row r="702" spans="1:13">
      <c r="A702" s="88" t="s">
        <v>784</v>
      </c>
      <c r="B702" s="88" t="s">
        <v>2524</v>
      </c>
      <c r="C702" s="86" t="s">
        <v>1926</v>
      </c>
      <c r="D702" s="86" t="s">
        <v>1895</v>
      </c>
      <c r="E702" s="86" t="s">
        <v>1948</v>
      </c>
      <c r="F702" s="86" t="s">
        <v>1102</v>
      </c>
      <c r="G702" s="85" t="s">
        <v>1840</v>
      </c>
      <c r="K702" s="85">
        <v>27</v>
      </c>
      <c r="M702" s="85">
        <v>27</v>
      </c>
    </row>
    <row r="703" spans="1:13">
      <c r="A703" s="88" t="s">
        <v>785</v>
      </c>
      <c r="B703" s="88" t="s">
        <v>2524</v>
      </c>
      <c r="C703" s="86" t="s">
        <v>1926</v>
      </c>
      <c r="D703" s="86" t="s">
        <v>1895</v>
      </c>
      <c r="E703" s="86" t="s">
        <v>1949</v>
      </c>
      <c r="F703" s="86" t="s">
        <v>1103</v>
      </c>
      <c r="G703" s="85" t="s">
        <v>1841</v>
      </c>
      <c r="L703" s="85">
        <v>9</v>
      </c>
      <c r="M703" s="85">
        <v>9</v>
      </c>
    </row>
    <row r="704" spans="1:13">
      <c r="A704" s="88" t="s">
        <v>615</v>
      </c>
      <c r="B704" s="88" t="s">
        <v>2486</v>
      </c>
      <c r="C704" s="86" t="s">
        <v>2540</v>
      </c>
      <c r="D704" s="86" t="s">
        <v>1870</v>
      </c>
      <c r="E704" s="86" t="s">
        <v>1949</v>
      </c>
      <c r="F704" s="86" t="s">
        <v>933</v>
      </c>
      <c r="G704" s="85" t="s">
        <v>1671</v>
      </c>
      <c r="L704" s="85">
        <v>21</v>
      </c>
      <c r="M704" s="85">
        <v>21</v>
      </c>
    </row>
    <row r="705" spans="1:13">
      <c r="A705" s="88" t="s">
        <v>236</v>
      </c>
      <c r="B705" s="88" t="s">
        <v>2400</v>
      </c>
      <c r="C705" s="86" t="s">
        <v>2530</v>
      </c>
      <c r="D705" s="86" t="s">
        <v>1856</v>
      </c>
      <c r="E705" s="86" t="s">
        <v>1948</v>
      </c>
      <c r="F705" s="86" t="s">
        <v>2336</v>
      </c>
      <c r="G705" s="85" t="s">
        <v>1292</v>
      </c>
      <c r="K705" s="85">
        <v>7</v>
      </c>
      <c r="M705" s="85">
        <v>7</v>
      </c>
    </row>
    <row r="706" spans="1:13">
      <c r="A706" s="88" t="s">
        <v>48</v>
      </c>
      <c r="B706" s="88" t="s">
        <v>1928</v>
      </c>
      <c r="C706" s="86" t="s">
        <v>2544</v>
      </c>
      <c r="D706" s="86" t="s">
        <v>1850</v>
      </c>
      <c r="E706" s="86" t="s">
        <v>1945</v>
      </c>
      <c r="F706" s="86" t="s">
        <v>2337</v>
      </c>
      <c r="G706" s="85" t="s">
        <v>1104</v>
      </c>
      <c r="H706" s="85">
        <v>71</v>
      </c>
      <c r="M706" s="85">
        <v>71</v>
      </c>
    </row>
    <row r="707" spans="1:13">
      <c r="A707" s="88" t="s">
        <v>49</v>
      </c>
      <c r="B707" s="88" t="s">
        <v>1928</v>
      </c>
      <c r="C707" s="86" t="s">
        <v>2544</v>
      </c>
      <c r="D707" s="86" t="s">
        <v>1850</v>
      </c>
      <c r="E707" s="86" t="s">
        <v>1946</v>
      </c>
      <c r="F707" s="86" t="s">
        <v>2338</v>
      </c>
      <c r="G707" s="85" t="s">
        <v>1105</v>
      </c>
      <c r="I707" s="85">
        <v>213</v>
      </c>
      <c r="M707" s="85">
        <v>213</v>
      </c>
    </row>
    <row r="708" spans="1:13">
      <c r="A708" s="88" t="s">
        <v>50</v>
      </c>
      <c r="B708" s="88" t="s">
        <v>1928</v>
      </c>
      <c r="C708" s="86" t="s">
        <v>2544</v>
      </c>
      <c r="D708" s="86" t="s">
        <v>1850</v>
      </c>
      <c r="E708" s="86" t="s">
        <v>1947</v>
      </c>
      <c r="F708" s="86" t="s">
        <v>2339</v>
      </c>
      <c r="G708" s="85" t="s">
        <v>1106</v>
      </c>
      <c r="J708" s="85">
        <v>282</v>
      </c>
      <c r="M708" s="85">
        <v>282</v>
      </c>
    </row>
    <row r="709" spans="1:13">
      <c r="A709" s="88" t="s">
        <v>51</v>
      </c>
      <c r="B709" s="88" t="s">
        <v>1928</v>
      </c>
      <c r="C709" s="86" t="s">
        <v>2544</v>
      </c>
      <c r="D709" s="86" t="s">
        <v>1850</v>
      </c>
      <c r="E709" s="86" t="s">
        <v>1948</v>
      </c>
      <c r="F709" s="86" t="s">
        <v>2340</v>
      </c>
      <c r="G709" s="85" t="s">
        <v>1107</v>
      </c>
      <c r="K709" s="85">
        <v>205</v>
      </c>
      <c r="M709" s="85">
        <v>205</v>
      </c>
    </row>
    <row r="710" spans="1:13">
      <c r="A710" s="88" t="s">
        <v>52</v>
      </c>
      <c r="B710" s="88" t="s">
        <v>1928</v>
      </c>
      <c r="C710" s="86" t="s">
        <v>2544</v>
      </c>
      <c r="D710" s="86" t="s">
        <v>1850</v>
      </c>
      <c r="E710" s="86" t="s">
        <v>1949</v>
      </c>
      <c r="F710" s="86" t="s">
        <v>2341</v>
      </c>
      <c r="G710" s="85" t="s">
        <v>1108</v>
      </c>
      <c r="L710" s="85">
        <v>60</v>
      </c>
      <c r="M710" s="85">
        <v>60</v>
      </c>
    </row>
    <row r="711" spans="1:13">
      <c r="A711" s="88" t="s">
        <v>53</v>
      </c>
      <c r="B711" s="88" t="s">
        <v>1929</v>
      </c>
      <c r="C711" s="86" t="s">
        <v>2544</v>
      </c>
      <c r="D711" s="86" t="s">
        <v>1849</v>
      </c>
      <c r="E711" s="86" t="s">
        <v>1945</v>
      </c>
      <c r="F711" s="86" t="s">
        <v>2342</v>
      </c>
      <c r="G711" s="85" t="s">
        <v>1109</v>
      </c>
      <c r="H711" s="85">
        <v>35</v>
      </c>
      <c r="M711" s="85">
        <v>35</v>
      </c>
    </row>
    <row r="712" spans="1:13">
      <c r="A712" s="88" t="s">
        <v>54</v>
      </c>
      <c r="B712" s="88" t="s">
        <v>1929</v>
      </c>
      <c r="C712" s="86" t="s">
        <v>2544</v>
      </c>
      <c r="D712" s="86" t="s">
        <v>1849</v>
      </c>
      <c r="E712" s="86" t="s">
        <v>1946</v>
      </c>
      <c r="F712" s="86" t="s">
        <v>2343</v>
      </c>
      <c r="G712" s="85" t="s">
        <v>1110</v>
      </c>
      <c r="I712" s="85">
        <v>104</v>
      </c>
      <c r="M712" s="85">
        <v>104</v>
      </c>
    </row>
    <row r="713" spans="1:13">
      <c r="A713" s="88" t="s">
        <v>55</v>
      </c>
      <c r="B713" s="88" t="s">
        <v>1929</v>
      </c>
      <c r="C713" s="86" t="s">
        <v>2544</v>
      </c>
      <c r="D713" s="86" t="s">
        <v>1849</v>
      </c>
      <c r="E713" s="86" t="s">
        <v>1947</v>
      </c>
      <c r="F713" s="86" t="s">
        <v>2344</v>
      </c>
      <c r="G713" s="85" t="s">
        <v>1111</v>
      </c>
      <c r="J713" s="85">
        <v>135</v>
      </c>
      <c r="M713" s="85">
        <v>135</v>
      </c>
    </row>
    <row r="714" spans="1:13">
      <c r="A714" s="88" t="s">
        <v>56</v>
      </c>
      <c r="B714" s="88" t="s">
        <v>1929</v>
      </c>
      <c r="C714" s="86" t="s">
        <v>2544</v>
      </c>
      <c r="D714" s="86" t="s">
        <v>1849</v>
      </c>
      <c r="E714" s="86" t="s">
        <v>1948</v>
      </c>
      <c r="F714" s="86" t="s">
        <v>2345</v>
      </c>
      <c r="G714" s="85" t="s">
        <v>1112</v>
      </c>
      <c r="K714" s="85">
        <v>100</v>
      </c>
      <c r="M714" s="85">
        <v>100</v>
      </c>
    </row>
    <row r="715" spans="1:13">
      <c r="A715" s="88" t="s">
        <v>57</v>
      </c>
      <c r="B715" s="88" t="s">
        <v>1929</v>
      </c>
      <c r="C715" s="86" t="s">
        <v>2544</v>
      </c>
      <c r="D715" s="86" t="s">
        <v>1849</v>
      </c>
      <c r="E715" s="86" t="s">
        <v>1949</v>
      </c>
      <c r="F715" s="86" t="s">
        <v>2346</v>
      </c>
      <c r="G715" s="85" t="s">
        <v>1113</v>
      </c>
      <c r="L715" s="85">
        <v>25</v>
      </c>
      <c r="M715" s="85">
        <v>25</v>
      </c>
    </row>
    <row r="716" spans="1:13">
      <c r="A716" s="88" t="s">
        <v>58</v>
      </c>
      <c r="B716" s="88" t="s">
        <v>1930</v>
      </c>
      <c r="C716" s="86" t="s">
        <v>2544</v>
      </c>
      <c r="D716" s="86" t="s">
        <v>1846</v>
      </c>
      <c r="E716" s="86" t="s">
        <v>1945</v>
      </c>
      <c r="F716" s="86" t="s">
        <v>2347</v>
      </c>
      <c r="G716" s="85" t="s">
        <v>1114</v>
      </c>
      <c r="H716" s="85">
        <v>35</v>
      </c>
      <c r="M716" s="85">
        <v>35</v>
      </c>
    </row>
    <row r="717" spans="1:13">
      <c r="A717" s="88" t="s">
        <v>59</v>
      </c>
      <c r="B717" s="88" t="s">
        <v>1930</v>
      </c>
      <c r="C717" s="86" t="s">
        <v>2544</v>
      </c>
      <c r="D717" s="86" t="s">
        <v>1846</v>
      </c>
      <c r="E717" s="86" t="s">
        <v>1946</v>
      </c>
      <c r="F717" s="86" t="s">
        <v>2348</v>
      </c>
      <c r="G717" s="85" t="s">
        <v>1115</v>
      </c>
      <c r="I717" s="85">
        <v>104</v>
      </c>
      <c r="M717" s="85">
        <v>104</v>
      </c>
    </row>
    <row r="718" spans="1:13">
      <c r="A718" s="88" t="s">
        <v>60</v>
      </c>
      <c r="B718" s="88" t="s">
        <v>1930</v>
      </c>
      <c r="C718" s="86" t="s">
        <v>2544</v>
      </c>
      <c r="D718" s="86" t="s">
        <v>1846</v>
      </c>
      <c r="E718" s="86" t="s">
        <v>1947</v>
      </c>
      <c r="F718" s="86" t="s">
        <v>2349</v>
      </c>
      <c r="G718" s="85" t="s">
        <v>1116</v>
      </c>
      <c r="J718" s="85">
        <v>135</v>
      </c>
      <c r="M718" s="85">
        <v>135</v>
      </c>
    </row>
    <row r="719" spans="1:13">
      <c r="A719" s="88" t="s">
        <v>61</v>
      </c>
      <c r="B719" s="88" t="s">
        <v>1930</v>
      </c>
      <c r="C719" s="86" t="s">
        <v>2544</v>
      </c>
      <c r="D719" s="86" t="s">
        <v>1846</v>
      </c>
      <c r="E719" s="86" t="s">
        <v>1948</v>
      </c>
      <c r="F719" s="86" t="s">
        <v>2350</v>
      </c>
      <c r="G719" s="85" t="s">
        <v>1117</v>
      </c>
      <c r="K719" s="85">
        <v>100</v>
      </c>
      <c r="M719" s="85">
        <v>100</v>
      </c>
    </row>
    <row r="720" spans="1:13">
      <c r="A720" s="88" t="s">
        <v>62</v>
      </c>
      <c r="B720" s="88" t="s">
        <v>1930</v>
      </c>
      <c r="C720" s="86" t="s">
        <v>2544</v>
      </c>
      <c r="D720" s="86" t="s">
        <v>1846</v>
      </c>
      <c r="E720" s="86" t="s">
        <v>1949</v>
      </c>
      <c r="F720" s="86" t="s">
        <v>2351</v>
      </c>
      <c r="G720" s="85" t="s">
        <v>1118</v>
      </c>
      <c r="L720" s="85">
        <v>25</v>
      </c>
      <c r="M720" s="85">
        <v>25</v>
      </c>
    </row>
    <row r="721" spans="1:13">
      <c r="A721" s="88" t="s">
        <v>63</v>
      </c>
      <c r="B721" s="88" t="s">
        <v>1931</v>
      </c>
      <c r="C721" s="86" t="s">
        <v>2544</v>
      </c>
      <c r="D721" s="86" t="s">
        <v>1847</v>
      </c>
      <c r="E721" s="86" t="s">
        <v>1945</v>
      </c>
      <c r="F721" s="86" t="s">
        <v>2352</v>
      </c>
      <c r="G721" s="85" t="s">
        <v>1119</v>
      </c>
      <c r="H721" s="85">
        <v>35</v>
      </c>
      <c r="M721" s="85">
        <v>35</v>
      </c>
    </row>
    <row r="722" spans="1:13">
      <c r="A722" s="88" t="s">
        <v>64</v>
      </c>
      <c r="B722" s="88" t="s">
        <v>1931</v>
      </c>
      <c r="C722" s="86" t="s">
        <v>2544</v>
      </c>
      <c r="D722" s="86" t="s">
        <v>1847</v>
      </c>
      <c r="E722" s="86" t="s">
        <v>1946</v>
      </c>
      <c r="F722" s="86" t="s">
        <v>2353</v>
      </c>
      <c r="G722" s="85" t="s">
        <v>1120</v>
      </c>
      <c r="I722" s="85">
        <v>104</v>
      </c>
      <c r="M722" s="85">
        <v>104</v>
      </c>
    </row>
    <row r="723" spans="1:13">
      <c r="A723" s="88" t="s">
        <v>65</v>
      </c>
      <c r="B723" s="88" t="s">
        <v>1931</v>
      </c>
      <c r="C723" s="86" t="s">
        <v>2544</v>
      </c>
      <c r="D723" s="86" t="s">
        <v>1847</v>
      </c>
      <c r="E723" s="86" t="s">
        <v>1947</v>
      </c>
      <c r="F723" s="86" t="s">
        <v>2354</v>
      </c>
      <c r="G723" s="85" t="s">
        <v>1121</v>
      </c>
      <c r="J723" s="85">
        <v>135</v>
      </c>
      <c r="M723" s="85">
        <v>135</v>
      </c>
    </row>
    <row r="724" spans="1:13">
      <c r="A724" s="88" t="s">
        <v>66</v>
      </c>
      <c r="B724" s="88" t="s">
        <v>1931</v>
      </c>
      <c r="C724" s="86" t="s">
        <v>2544</v>
      </c>
      <c r="D724" s="86" t="s">
        <v>1847</v>
      </c>
      <c r="E724" s="86" t="s">
        <v>1948</v>
      </c>
      <c r="F724" s="86" t="s">
        <v>2355</v>
      </c>
      <c r="G724" s="85" t="s">
        <v>1122</v>
      </c>
      <c r="K724" s="85">
        <v>100</v>
      </c>
      <c r="M724" s="85">
        <v>100</v>
      </c>
    </row>
    <row r="725" spans="1:13">
      <c r="A725" s="88" t="s">
        <v>67</v>
      </c>
      <c r="B725" s="88" t="s">
        <v>1931</v>
      </c>
      <c r="C725" s="86" t="s">
        <v>2544</v>
      </c>
      <c r="D725" s="86" t="s">
        <v>1847</v>
      </c>
      <c r="E725" s="86" t="s">
        <v>1949</v>
      </c>
      <c r="F725" s="86" t="s">
        <v>2356</v>
      </c>
      <c r="G725" s="85" t="s">
        <v>1123</v>
      </c>
      <c r="L725" s="85">
        <v>25</v>
      </c>
      <c r="M725" s="85">
        <v>25</v>
      </c>
    </row>
    <row r="726" spans="1:13">
      <c r="A726" s="88" t="s">
        <v>68</v>
      </c>
      <c r="B726" s="88" t="s">
        <v>1932</v>
      </c>
      <c r="C726" s="86" t="s">
        <v>2545</v>
      </c>
      <c r="D726" s="86" t="s">
        <v>1849</v>
      </c>
      <c r="E726" s="86" t="s">
        <v>1945</v>
      </c>
      <c r="F726" s="86" t="s">
        <v>2357</v>
      </c>
      <c r="G726" s="85" t="s">
        <v>1124</v>
      </c>
      <c r="H726" s="85">
        <v>17</v>
      </c>
      <c r="M726" s="85">
        <v>17</v>
      </c>
    </row>
    <row r="727" spans="1:13">
      <c r="A727" s="88" t="s">
        <v>69</v>
      </c>
      <c r="B727" s="88" t="s">
        <v>1932</v>
      </c>
      <c r="C727" s="86" t="s">
        <v>2545</v>
      </c>
      <c r="D727" s="86" t="s">
        <v>1849</v>
      </c>
      <c r="E727" s="86" t="s">
        <v>1946</v>
      </c>
      <c r="F727" s="86" t="s">
        <v>2358</v>
      </c>
      <c r="G727" s="85" t="s">
        <v>1125</v>
      </c>
      <c r="I727" s="85">
        <v>43</v>
      </c>
      <c r="M727" s="85">
        <v>43</v>
      </c>
    </row>
    <row r="728" spans="1:13">
      <c r="A728" s="88" t="s">
        <v>70</v>
      </c>
      <c r="B728" s="88" t="s">
        <v>1932</v>
      </c>
      <c r="C728" s="86" t="s">
        <v>2545</v>
      </c>
      <c r="D728" s="86" t="s">
        <v>1849</v>
      </c>
      <c r="E728" s="86" t="s">
        <v>1947</v>
      </c>
      <c r="F728" s="86" t="s">
        <v>2359</v>
      </c>
      <c r="G728" s="85" t="s">
        <v>1126</v>
      </c>
      <c r="J728" s="85">
        <v>55</v>
      </c>
      <c r="M728" s="85">
        <v>55</v>
      </c>
    </row>
    <row r="729" spans="1:13">
      <c r="A729" s="88" t="s">
        <v>71</v>
      </c>
      <c r="B729" s="88" t="s">
        <v>1932</v>
      </c>
      <c r="C729" s="86" t="s">
        <v>2545</v>
      </c>
      <c r="D729" s="86" t="s">
        <v>1849</v>
      </c>
      <c r="E729" s="86" t="s">
        <v>1948</v>
      </c>
      <c r="F729" s="86" t="s">
        <v>2360</v>
      </c>
      <c r="G729" s="85" t="s">
        <v>1127</v>
      </c>
      <c r="K729" s="85">
        <v>41</v>
      </c>
      <c r="M729" s="85">
        <v>41</v>
      </c>
    </row>
    <row r="730" spans="1:13">
      <c r="A730" s="88" t="s">
        <v>72</v>
      </c>
      <c r="B730" s="88" t="s">
        <v>1932</v>
      </c>
      <c r="C730" s="86" t="s">
        <v>2545</v>
      </c>
      <c r="D730" s="86" t="s">
        <v>1849</v>
      </c>
      <c r="E730" s="86" t="s">
        <v>1949</v>
      </c>
      <c r="F730" s="86" t="s">
        <v>2361</v>
      </c>
      <c r="G730" s="85" t="s">
        <v>1128</v>
      </c>
      <c r="L730" s="85">
        <v>14</v>
      </c>
      <c r="M730" s="85">
        <v>14</v>
      </c>
    </row>
    <row r="731" spans="1:13">
      <c r="A731" s="88" t="s">
        <v>73</v>
      </c>
      <c r="B731" s="88" t="s">
        <v>1933</v>
      </c>
      <c r="C731" s="86" t="s">
        <v>2545</v>
      </c>
      <c r="D731" s="86" t="s">
        <v>1847</v>
      </c>
      <c r="E731" s="86" t="s">
        <v>1945</v>
      </c>
      <c r="F731" s="86" t="s">
        <v>2362</v>
      </c>
      <c r="G731" s="85" t="s">
        <v>1129</v>
      </c>
      <c r="H731" s="85">
        <v>17</v>
      </c>
      <c r="M731" s="85">
        <v>17</v>
      </c>
    </row>
    <row r="732" spans="1:13">
      <c r="A732" s="88" t="s">
        <v>74</v>
      </c>
      <c r="B732" s="88" t="s">
        <v>1933</v>
      </c>
      <c r="C732" s="86" t="s">
        <v>2545</v>
      </c>
      <c r="D732" s="86" t="s">
        <v>1847</v>
      </c>
      <c r="E732" s="86" t="s">
        <v>1946</v>
      </c>
      <c r="F732" s="86" t="s">
        <v>2363</v>
      </c>
      <c r="G732" s="85" t="s">
        <v>1130</v>
      </c>
      <c r="I732" s="85">
        <v>43</v>
      </c>
      <c r="M732" s="85">
        <v>43</v>
      </c>
    </row>
    <row r="733" spans="1:13">
      <c r="A733" s="88" t="s">
        <v>75</v>
      </c>
      <c r="B733" s="88" t="s">
        <v>1933</v>
      </c>
      <c r="C733" s="86" t="s">
        <v>2545</v>
      </c>
      <c r="D733" s="86" t="s">
        <v>1847</v>
      </c>
      <c r="E733" s="86" t="s">
        <v>1947</v>
      </c>
      <c r="F733" s="86" t="s">
        <v>2364</v>
      </c>
      <c r="G733" s="85" t="s">
        <v>1131</v>
      </c>
      <c r="J733" s="85">
        <v>55</v>
      </c>
      <c r="M733" s="85">
        <v>55</v>
      </c>
    </row>
    <row r="734" spans="1:13">
      <c r="A734" s="88" t="s">
        <v>76</v>
      </c>
      <c r="B734" s="88" t="s">
        <v>1933</v>
      </c>
      <c r="C734" s="86" t="s">
        <v>2545</v>
      </c>
      <c r="D734" s="86" t="s">
        <v>1847</v>
      </c>
      <c r="E734" s="86" t="s">
        <v>1948</v>
      </c>
      <c r="F734" s="86" t="s">
        <v>2365</v>
      </c>
      <c r="G734" s="85" t="s">
        <v>1132</v>
      </c>
      <c r="K734" s="85">
        <v>41</v>
      </c>
      <c r="M734" s="85">
        <v>41</v>
      </c>
    </row>
    <row r="735" spans="1:13">
      <c r="A735" s="88" t="s">
        <v>77</v>
      </c>
      <c r="B735" s="88" t="s">
        <v>1933</v>
      </c>
      <c r="C735" s="86" t="s">
        <v>2545</v>
      </c>
      <c r="D735" s="86" t="s">
        <v>1847</v>
      </c>
      <c r="E735" s="86" t="s">
        <v>1949</v>
      </c>
      <c r="F735" s="86" t="s">
        <v>2366</v>
      </c>
      <c r="G735" s="85" t="s">
        <v>1133</v>
      </c>
      <c r="L735" s="85">
        <v>14</v>
      </c>
      <c r="M735" s="85">
        <v>14</v>
      </c>
    </row>
    <row r="736" spans="1:13">
      <c r="A736" s="88" t="s">
        <v>78</v>
      </c>
      <c r="B736" s="88" t="s">
        <v>1934</v>
      </c>
      <c r="C736" s="86" t="s">
        <v>2545</v>
      </c>
      <c r="D736" s="86" t="s">
        <v>1850</v>
      </c>
      <c r="E736" s="86" t="s">
        <v>1945</v>
      </c>
      <c r="F736" s="86" t="s">
        <v>2367</v>
      </c>
      <c r="G736" s="85" t="s">
        <v>1134</v>
      </c>
      <c r="H736" s="85">
        <v>23</v>
      </c>
      <c r="M736" s="85">
        <v>23</v>
      </c>
    </row>
    <row r="737" spans="1:13">
      <c r="A737" s="88" t="s">
        <v>79</v>
      </c>
      <c r="B737" s="88" t="s">
        <v>1934</v>
      </c>
      <c r="C737" s="86" t="s">
        <v>2545</v>
      </c>
      <c r="D737" s="86" t="s">
        <v>1850</v>
      </c>
      <c r="E737" s="86" t="s">
        <v>1946</v>
      </c>
      <c r="F737" s="86" t="s">
        <v>2368</v>
      </c>
      <c r="G737" s="85" t="s">
        <v>1135</v>
      </c>
      <c r="I737" s="85">
        <v>63</v>
      </c>
      <c r="M737" s="85">
        <v>63</v>
      </c>
    </row>
    <row r="738" spans="1:13">
      <c r="A738" s="88" t="s">
        <v>80</v>
      </c>
      <c r="B738" s="88" t="s">
        <v>1934</v>
      </c>
      <c r="C738" s="86" t="s">
        <v>2545</v>
      </c>
      <c r="D738" s="86" t="s">
        <v>1850</v>
      </c>
      <c r="E738" s="86" t="s">
        <v>1947</v>
      </c>
      <c r="F738" s="86" t="s">
        <v>2369</v>
      </c>
      <c r="G738" s="85" t="s">
        <v>1136</v>
      </c>
      <c r="J738" s="85">
        <v>81</v>
      </c>
      <c r="M738" s="85">
        <v>81</v>
      </c>
    </row>
    <row r="739" spans="1:13">
      <c r="A739" s="88" t="s">
        <v>81</v>
      </c>
      <c r="B739" s="88" t="s">
        <v>1934</v>
      </c>
      <c r="C739" s="86" t="s">
        <v>2545</v>
      </c>
      <c r="D739" s="86" t="s">
        <v>1850</v>
      </c>
      <c r="E739" s="86" t="s">
        <v>1948</v>
      </c>
      <c r="F739" s="86" t="s">
        <v>2370</v>
      </c>
      <c r="G739" s="85" t="s">
        <v>1137</v>
      </c>
      <c r="K739" s="85">
        <v>61</v>
      </c>
      <c r="M739" s="85">
        <v>61</v>
      </c>
    </row>
    <row r="740" spans="1:13">
      <c r="A740" s="88" t="s">
        <v>82</v>
      </c>
      <c r="B740" s="88" t="s">
        <v>1934</v>
      </c>
      <c r="C740" s="86" t="s">
        <v>2545</v>
      </c>
      <c r="D740" s="86" t="s">
        <v>1850</v>
      </c>
      <c r="E740" s="86" t="s">
        <v>1949</v>
      </c>
      <c r="F740" s="86" t="s">
        <v>2371</v>
      </c>
      <c r="G740" s="85" t="s">
        <v>1138</v>
      </c>
      <c r="L740" s="85">
        <v>24</v>
      </c>
      <c r="M740" s="85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2025-07-18T10:57:00Z</cp:lastPrinted>
  <dcterms:created xsi:type="dcterms:W3CDTF">2020-11-11T02:21:38Z</dcterms:created>
  <dcterms:modified xsi:type="dcterms:W3CDTF">2025-07-18T11:17:02Z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