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4-INTERNAL-PURCHASE-ORDER/4-2-TRIM-ORDER/TRIM-PO/SIGN-PO/SEOUL/"/>
    </mc:Choice>
  </mc:AlternateContent>
  <xr:revisionPtr revIDLastSave="107" documentId="13_ncr:1_{BFD2EE36-4402-4AD3-A5A2-6B20BA6BFF13}" xr6:coauthVersionLast="47" xr6:coauthVersionMax="47" xr10:uidLastSave="{ADC1D829-F1EA-457D-BBFF-5C7B9330FFA5}"/>
  <bookViews>
    <workbookView xWindow="-120" yWindow="-120" windowWidth="20730" windowHeight="11040" tabRatio="601" activeTab="2" xr2:uid="{00000000-000D-0000-FFFF-FFFF00000000}"/>
  </bookViews>
  <sheets>
    <sheet name="MER.QT-1.BM2" sheetId="1" r:id="rId1"/>
    <sheet name="BARCODES" sheetId="5" state="hidden" r:id="rId2"/>
    <sheet name="BARCODES (L2)" sheetId="9" r:id="rId3"/>
    <sheet name="Sheet2" sheetId="8" state="hidden" r:id="rId4"/>
    <sheet name="Sheet1" sheetId="7" state="hidden" r:id="rId5"/>
  </sheet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(L2)'!$A$2:$K$68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(L2)'!$B$1:$K$49</definedName>
    <definedName name="_xlnm.Print_Titles" localSheetId="2">'BARCODES (L2)'!$2:$2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9" l="1"/>
  <c r="J47" i="9" s="1"/>
  <c r="I46" i="9"/>
  <c r="J46" i="9" s="1"/>
  <c r="I45" i="9"/>
  <c r="J45" i="9" s="1"/>
  <c r="I44" i="9"/>
  <c r="J44" i="9" s="1"/>
  <c r="I43" i="9"/>
  <c r="J43" i="9" s="1"/>
  <c r="I42" i="9"/>
  <c r="J42" i="9" s="1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I34" i="9"/>
  <c r="J34" i="9" s="1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6" i="9"/>
  <c r="J26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7" i="9"/>
  <c r="J7" i="9" s="1"/>
  <c r="I6" i="9"/>
  <c r="J6" i="9" s="1"/>
  <c r="I5" i="9"/>
  <c r="J5" i="9" s="1"/>
  <c r="I4" i="9"/>
  <c r="J4" i="9" s="1"/>
  <c r="I3" i="9"/>
  <c r="J3" i="9" s="1"/>
  <c r="H1" i="9"/>
  <c r="H48" i="9"/>
  <c r="J35" i="9"/>
  <c r="H8" i="1"/>
  <c r="H7" i="1"/>
  <c r="J48" i="9" l="1"/>
  <c r="I11" i="1" s="1"/>
  <c r="J1" i="9"/>
  <c r="I48" i="9"/>
  <c r="I1" i="9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<sst xmlns="http://schemas.openxmlformats.org/spreadsheetml/2006/main" count="17089" uniqueCount="4900">
  <si>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</si>
  <si>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</si>
  <si>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</si>
  <si>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</si>
  <si>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</si>
  <si>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</si>
  <si>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</si>
  <si>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</si>
  <si>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</si>
  <si>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</si>
  <si>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</si>
  <si>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</si>
  <si>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</si>
  <si>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</si>
  <si>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</si>
  <si>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</si>
  <si>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</si>
  <si>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</si>
  <si>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</si>
  <si>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</si>
  <si>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</si>
  <si>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</si>
  <si>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</si>
  <si>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</si>
  <si>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</si>
  <si>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</si>
  <si>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</si>
  <si>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</si>
  <si>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</si>
  <si>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</si>
  <si>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</si>
  <si>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</si>
  <si>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</si>
  <si>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</si>
  <si>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</si>
  <si>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</si>
  <si>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</si>
  <si>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</si>
  <si>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</si>
  <si>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</si>
  <si>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</si>
  <si>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</si>
  <si>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</si>
  <si>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</si>
  <si>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</si>
  <si>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</si>
  <si>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</si>
  <si>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</si>
  <si>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</si>
  <si>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</si>
  <si>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</si>
  <si>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</si>
  <si>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</si>
  <si>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</si>
  <si>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</si>
  <si>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</si>
  <si>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</si>
  <si>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</si>
  <si>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</si>
  <si>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</si>
  <si>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</si>
  <si>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</si>
  <si>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</si>
  <si>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</si>
  <si>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</si>
  <si>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</si>
  <si>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</si>
  <si>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</si>
  <si>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</si>
  <si>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</si>
  <si>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</si>
  <si>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</si>
  <si>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</si>
  <si>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</si>
  <si>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</si>
  <si>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</si>
  <si>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</si>
  <si>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</si>
  <si>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</si>
  <si>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</si>
  <si>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</si>
  <si>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</si>
  <si>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</si>
  <si>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</si>
  <si>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</si>
  <si>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</si>
  <si>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</si>
  <si>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</si>
  <si>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</si>
  <si>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</si>
  <si>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</si>
  <si>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</si>
  <si>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</si>
  <si>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</si>
  <si>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</si>
  <si>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</si>
  <si>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</si>
  <si>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</si>
  <si>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</si>
  <si>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</si>
  <si>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</si>
  <si>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</si>
  <si>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</si>
  <si>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</si>
  <si>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</si>
  <si>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</si>
  <si>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</si>
  <si>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</si>
  <si>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</si>
  <si>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</si>
  <si>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</si>
  <si>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</si>
  <si>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</si>
  <si>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</si>
  <si>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</si>
  <si>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</si>
  <si>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</si>
  <si>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</si>
  <si>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</si>
  <si>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</si>
  <si>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</si>
  <si>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</si>
  <si>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</si>
  <si>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</si>
  <si>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</si>
  <si>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</si>
  <si>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</si>
  <si>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</si>
  <si>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</si>
  <si>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</si>
  <si>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</si>
  <si>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</si>
  <si>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</si>
  <si>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</si>
  <si>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</si>
  <si>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</si>
  <si>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</si>
  <si>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</si>
  <si>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</si>
  <si>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</si>
  <si>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</si>
  <si>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</si>
  <si>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</si>
  <si>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</si>
  <si>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</si>
  <si>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</si>
  <si>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</si>
  <si>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</si>
  <si>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</si>
  <si>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</si>
  <si>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</si>
  <si>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</si>
  <si>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</si>
  <si>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</si>
  <si>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</si>
  <si>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</si>
  <si>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</si>
  <si>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</si>
  <si>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</si>
  <si>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</si>
  <si>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</si>
  <si>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</si>
  <si>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</si>
  <si>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</si>
  <si>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</si>
  <si>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</si>
  <si>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</si>
  <si>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</si>
  <si>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</si>
  <si>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</si>
  <si>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</si>
  <si>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</si>
  <si>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</si>
  <si>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</si>
  <si>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</si>
  <si>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</si>
  <si>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</si>
  <si>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</si>
  <si>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</si>
  <si>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</si>
  <si>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</si>
  <si>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</si>
  <si>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</si>
  <si>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</si>
  <si>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</si>
  <si>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</si>
  <si>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</si>
  <si>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</si>
  <si>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</si>
  <si>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</si>
  <si>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</si>
  <si>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</si>
  <si>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</si>
  <si>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</si>
  <si>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</si>
  <si>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</si>
  <si>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</si>
  <si>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</si>
  <si>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</si>
  <si>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</si>
  <si>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</si>
  <si>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</si>
  <si>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</si>
  <si>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</si>
  <si>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</si>
  <si>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</si>
  <si>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</si>
  <si>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</si>
  <si>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</si>
  <si>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</si>
  <si>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</si>
  <si>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</si>
  <si>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</si>
  <si>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</si>
  <si>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</si>
  <si>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</si>
  <si>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</si>
  <si>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</si>
  <si>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</si>
  <si>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</si>
  <si>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</si>
  <si>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</si>
  <si>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</si>
  <si>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</si>
  <si>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</si>
  <si>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</si>
  <si>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</si>
  <si>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</si>
  <si>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</si>
  <si>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</si>
  <si>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</si>
  <si>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</si>
  <si>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</si>
  <si>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</si>
  <si>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</si>
  <si>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</si>
  <si>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</si>
  <si>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</si>
  <si>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</si>
  <si>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</si>
  <si>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</si>
  <si>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</si>
  <si>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</si>
  <si>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</si>
  <si>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</si>
  <si>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</si>
  <si>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</si>
  <si>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</si>
  <si>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</si>
  <si>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</si>
  <si>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</si>
  <si>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</si>
  <si>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</si>
  <si>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</si>
  <si>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</si>
  <si>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</si>
  <si>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</si>
  <si>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</si>
  <si>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</si>
  <si>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</si>
  <si>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</si>
  <si>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</si>
  <si>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</si>
  <si>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</si>
  <si>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</si>
  <si>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</si>
  <si>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</si>
  <si>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</si>
  <si>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</si>
  <si>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</si>
  <si>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</si>
  <si>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</si>
  <si>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</si>
  <si>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</si>
  <si>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</si>
  <si>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</si>
  <si>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</si>
  <si>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</si>
  <si>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</si>
  <si>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</si>
  <si>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</si>
  <si>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</si>
  <si>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</si>
  <si>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</si>
  <si>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</si>
  <si>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</si>
  <si>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</si>
  <si>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</si>
  <si>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</si>
  <si>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</si>
  <si>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</si>
  <si>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</si>
  <si>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</si>
  <si>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</si>
  <si>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</si>
  <si>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</si>
  <si>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</si>
  <si>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</si>
  <si>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</si>
  <si>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</si>
  <si>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</si>
  <si>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</si>
  <si>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</si>
  <si>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</si>
  <si>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</si>
  <si>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</si>
  <si>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</si>
  <si>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</si>
  <si>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</si>
  <si>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</si>
  <si>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</si>
  <si>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</si>
  <si>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</si>
  <si>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</si>
  <si>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</si>
  <si>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</si>
  <si>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</si>
  <si>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</si>
  <si>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</si>
  <si>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</si>
  <si>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</si>
  <si>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</si>
  <si>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</si>
  <si>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</si>
  <si>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</si>
  <si>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</si>
  <si>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</si>
  <si>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</si>
  <si>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</si>
  <si>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</si>
  <si>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</si>
  <si>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</si>
  <si>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</si>
  <si>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</si>
  <si>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</si>
  <si>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</si>
  <si>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</si>
  <si>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</si>
  <si>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</si>
  <si>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</si>
  <si>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</si>
  <si>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</si>
  <si>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</si>
  <si>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</si>
  <si>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</si>
  <si>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</si>
  <si>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</si>
  <si>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</si>
  <si>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</si>
  <si>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</si>
  <si>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</si>
  <si>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</si>
  <si>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</si>
  <si>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</si>
  <si>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</si>
  <si>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</si>
  <si>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</si>
  <si>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</si>
  <si>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</si>
  <si>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</si>
  <si>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</si>
  <si>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</si>
  <si>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</si>
  <si>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</si>
  <si>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</si>
  <si>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</si>
  <si>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</si>
  <si>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</si>
  <si>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</si>
  <si>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</si>
  <si>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</si>
  <si>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</si>
  <si>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</si>
  <si>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</si>
  <si>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</si>
  <si>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</si>
  <si>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</si>
  <si>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</si>
  <si>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</si>
  <si>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</si>
  <si>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</si>
  <si>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</si>
  <si>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</si>
  <si>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</si>
  <si>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</si>
  <si>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</si>
  <si>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</si>
  <si>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</si>
  <si>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</si>
  <si>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</si>
  <si>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</si>
  <si>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</si>
  <si>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</si>
  <si>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</si>
  <si>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</si>
  <si>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</si>
  <si>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</si>
  <si>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</si>
  <si>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</si>
  <si>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</si>
  <si>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</si>
  <si>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</si>
  <si>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</si>
  <si>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</si>
  <si>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</si>
  <si>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</si>
  <si>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</si>
  <si>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</si>
  <si>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</si>
  <si>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</si>
  <si>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</si>
  <si>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</si>
  <si>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</si>
  <si>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</si>
  <si>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</si>
  <si>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</si>
  <si>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</si>
  <si>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</si>
  <si>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</si>
  <si>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</si>
  <si>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</si>
  <si>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</si>
  <si>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</si>
  <si>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</si>
  <si>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</si>
  <si>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</si>
  <si>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</si>
  <si>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</si>
  <si>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</si>
  <si>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</si>
  <si>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</si>
  <si>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</si>
  <si>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</si>
  <si>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</si>
  <si>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</si>
  <si>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</si>
  <si>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</si>
  <si>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</si>
  <si>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</si>
  <si>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</si>
  <si>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</si>
  <si>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</si>
  <si>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</si>
  <si>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</si>
  <si>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</si>
  <si>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</si>
  <si>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</si>
  <si>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</si>
  <si>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</si>
  <si>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</si>
  <si>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</si>
  <si>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</si>
  <si>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</si>
  <si>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</si>
  <si>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</si>
  <si>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</si>
  <si>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</si>
  <si>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</si>
  <si>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</si>
  <si>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</si>
  <si>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</si>
  <si>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</si>
  <si>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</si>
  <si>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</si>
  <si>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</si>
  <si>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</si>
  <si>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</si>
  <si>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</si>
  <si>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</si>
  <si>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</si>
  <si>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</si>
  <si>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</si>
  <si>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</si>
  <si>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</si>
  <si>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</si>
  <si>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</si>
  <si>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</si>
  <si>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</si>
  <si>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</si>
  <si>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</si>
  <si>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</si>
  <si>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</si>
  <si>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</si>
  <si>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</si>
  <si>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</si>
  <si>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</si>
  <si>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</si>
  <si>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</si>
  <si>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</si>
  <si>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</si>
  <si>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</si>
  <si>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</si>
  <si>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</si>
  <si>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</si>
  <si>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</si>
  <si>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</si>
  <si>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</si>
  <si>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</si>
  <si>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</si>
  <si>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</si>
  <si>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</si>
  <si>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</si>
  <si>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</si>
  <si>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</si>
  <si>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</si>
  <si>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</si>
  <si>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</si>
  <si>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</si>
  <si>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</si>
  <si>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</si>
  <si>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</si>
  <si>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</si>
  <si>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</si>
  <si>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</si>
  <si>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</si>
  <si>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</si>
  <si>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</si>
  <si>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</si>
  <si>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</si>
  <si>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</si>
  <si>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</si>
  <si>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</si>
  <si>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</si>
  <si>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</si>
  <si>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</si>
  <si>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</si>
  <si>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</si>
  <si>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</si>
  <si>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</si>
  <si>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</si>
  <si>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</si>
  <si>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</si>
  <si>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</si>
  <si>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</si>
  <si>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</si>
  <si>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</si>
  <si>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</si>
  <si>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</si>
  <si>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</si>
  <si>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</si>
  <si>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</si>
  <si>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</si>
  <si>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</si>
  <si>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</si>
  <si>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</si>
  <si>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</si>
  <si>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</si>
  <si>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</si>
  <si>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</si>
  <si>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</si>
  <si>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</si>
  <si>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</si>
  <si>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</si>
  <si>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</si>
  <si>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</si>
  <si>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</si>
  <si>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</si>
  <si>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</si>
  <si>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</si>
  <si>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</si>
  <si>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</si>
  <si>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</si>
  <si>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</si>
  <si>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</si>
  <si>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</si>
  <si>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</si>
  <si>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</si>
  <si>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</si>
  <si>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</si>
  <si>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</si>
  <si>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</si>
  <si>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</si>
  <si>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</si>
  <si>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</si>
  <si>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</si>
  <si>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</si>
  <si>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</si>
  <si>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</si>
  <si>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</si>
  <si>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</si>
  <si>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</si>
  <si>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</si>
  <si>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</si>
  <si>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</si>
  <si>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</si>
  <si>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</si>
  <si>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</si>
  <si>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</si>
  <si>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</si>
  <si>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</si>
  <si>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</si>
  <si>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</si>
  <si>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</si>
  <si>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</si>
  <si>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</si>
  <si>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</si>
  <si>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</si>
  <si>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</si>
  <si>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</si>
  <si>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</si>
  <si>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</si>
  <si>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</si>
  <si>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</si>
  <si>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</si>
  <si>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</si>
  <si>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</si>
  <si>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</si>
  <si>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</si>
  <si>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</si>
  <si>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</si>
  <si>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</si>
  <si>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</si>
  <si>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</si>
  <si>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</si>
  <si>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</si>
  <si>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</si>
  <si>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</si>
  <si>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</si>
  <si>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</si>
  <si>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</si>
  <si>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</si>
  <si>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</si>
  <si>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</si>
  <si>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</si>
  <si>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</si>
  <si>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</si>
  <si>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</si>
  <si>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</si>
  <si>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</si>
  <si>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</si>
  <si>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</si>
  <si>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</si>
  <si>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</si>
  <si>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</si>
  <si>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</si>
  <si>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</si>
  <si>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</si>
  <si>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</si>
  <si>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</si>
  <si>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</si>
  <si>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</si>
  <si>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</si>
  <si>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</si>
  <si>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</si>
  <si>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</si>
  <si>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</si>
  <si>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</si>
  <si>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</si>
  <si>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</si>
  <si>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</si>
  <si>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</si>
  <si>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</si>
  <si>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</si>
  <si>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</si>
  <si>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</si>
  <si>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</si>
  <si>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</si>
  <si>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</si>
  <si>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</si>
  <si>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</si>
  <si>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</si>
  <si>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</si>
  <si>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</si>
  <si>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</si>
  <si>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</si>
  <si>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</si>
  <si>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</si>
  <si>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</si>
  <si>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</si>
  <si>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</si>
  <si>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</si>
  <si>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</si>
  <si>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</si>
  <si>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</si>
  <si>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</si>
  <si>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</si>
  <si>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</si>
  <si>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</si>
  <si>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</si>
  <si>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</si>
  <si>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</si>
  <si>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</si>
  <si>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</si>
  <si>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</si>
  <si>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</si>
  <si>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</si>
  <si>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</si>
  <si>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</si>
  <si>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</si>
  <si>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</si>
  <si>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</si>
  <si>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</si>
  <si>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</si>
  <si>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</si>
  <si>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</si>
  <si>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</si>
  <si>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</si>
  <si>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</si>
  <si>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</si>
  <si>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</si>
  <si>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</si>
  <si>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</si>
  <si>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</si>
  <si>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</si>
  <si>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</si>
  <si>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</si>
  <si>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</si>
  <si>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</si>
  <si>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</si>
  <si>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</si>
  <si>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</si>
  <si>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</si>
  <si>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</si>
  <si>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</si>
  <si>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</si>
  <si>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</si>
  <si>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</si>
  <si>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</si>
  <si>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</si>
  <si>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</si>
  <si>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</si>
  <si>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</si>
  <si>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</si>
  <si>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</si>
  <si>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</si>
  <si>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</si>
  <si>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</si>
  <si>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</si>
  <si>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</si>
  <si>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</si>
  <si>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</si>
  <si>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</si>
  <si>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</si>
  <si>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</si>
  <si>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</si>
  <si>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</si>
  <si>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</si>
  <si>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</si>
  <si>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</si>
  <si>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</si>
  <si>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</si>
  <si>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</si>
  <si>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</si>
  <si>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</si>
  <si>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</si>
  <si>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</si>
  <si>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</si>
  <si>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</si>
  <si>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</si>
  <si>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</si>
  <si>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</si>
  <si>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</si>
  <si>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</si>
  <si>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</si>
  <si>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</si>
  <si>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</si>
  <si>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</si>
  <si>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</si>
  <si>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</si>
  <si>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</si>
  <si>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</si>
  <si>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</si>
  <si>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</si>
  <si>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</si>
  <si>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</si>
  <si>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</si>
  <si>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</si>
  <si>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</si>
  <si>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</si>
  <si>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</si>
  <si>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</si>
  <si>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</si>
  <si>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</si>
  <si>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</si>
  <si>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</si>
  <si>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</si>
  <si>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</si>
  <si>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</si>
  <si>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</si>
  <si>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</si>
  <si>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</si>
  <si>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</si>
  <si>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</si>
  <si>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</si>
  <si>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</si>
  <si>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</si>
  <si>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</si>
  <si>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</si>
  <si>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</si>
  <si>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</si>
  <si>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</si>
  <si>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</si>
  <si>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</si>
  <si>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</si>
  <si>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</si>
  <si>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</si>
  <si>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</si>
  <si>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</si>
  <si>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</si>
  <si>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</si>
  <si>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</si>
  <si>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</si>
  <si>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</si>
  <si>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</si>
  <si>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</si>
  <si>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</si>
  <si>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</si>
  <si>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</si>
  <si>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</si>
  <si>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</si>
  <si>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</si>
  <si>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</si>
  <si>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</si>
  <si>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</si>
  <si>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</si>
  <si>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</si>
  <si>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</si>
  <si>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</si>
  <si>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</si>
  <si>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</si>
  <si>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</si>
  <si>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</si>
  <si>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</si>
  <si>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</si>
  <si>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</si>
  <si>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</si>
  <si>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</si>
  <si>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</si>
  <si>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</si>
  <si>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</si>
  <si>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</si>
  <si>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</si>
  <si>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</si>
  <si>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</si>
  <si>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</si>
  <si>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</si>
  <si>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</si>
  <si>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</si>
  <si>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</si>
  <si>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</si>
  <si>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</si>
  <si>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</si>
  <si>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</si>
  <si>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</si>
  <si>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</si>
  <si>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</si>
  <si>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</si>
  <si>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</si>
  <si>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</si>
  <si>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</si>
  <si>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</si>
  <si>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</si>
  <si>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</si>
  <si>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</si>
  <si>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</si>
  <si>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</si>
  <si>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</si>
  <si>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</si>
  <si>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</si>
  <si>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</si>
  <si>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</si>
  <si>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</si>
  <si>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</si>
  <si>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</si>
  <si>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</si>
  <si>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</si>
  <si>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</si>
  <si>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</si>
  <si>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</si>
  <si>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</si>
  <si>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</si>
  <si>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</si>
  <si>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</si>
  <si>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</si>
  <si>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</si>
  <si>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</si>
  <si>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</si>
  <si>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</si>
  <si>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</si>
  <si>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</si>
  <si>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</si>
  <si>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</si>
  <si>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</si>
  <si>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</si>
  <si>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</si>
  <si>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</si>
  <si>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</si>
  <si>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</si>
  <si>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</si>
  <si>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</si>
  <si>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</si>
  <si>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</si>
  <si>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</si>
  <si>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</si>
  <si>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</si>
  <si>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</si>
  <si>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</si>
  <si>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</si>
  <si>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</si>
  <si>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</si>
  <si>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</si>
  <si>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</si>
  <si>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</si>
  <si>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</si>
  <si>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</si>
  <si>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</si>
  <si>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</si>
  <si>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</si>
  <si>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</si>
  <si>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</si>
  <si>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</si>
  <si>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</si>
  <si>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</si>
  <si>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</si>
  <si>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</si>
  <si>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</si>
  <si>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</si>
  <si>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</si>
  <si>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</si>
  <si>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</si>
  <si>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</si>
  <si>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</si>
  <si>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</si>
  <si>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</si>
  <si>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</si>
  <si>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</si>
  <si>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</si>
  <si>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</si>
  <si>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</si>
  <si>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</si>
  <si>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</si>
  <si>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</si>
  <si>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</si>
  <si>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</si>
  <si>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</si>
  <si>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</si>
  <si>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</si>
  <si>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</si>
  <si>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</si>
  <si>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</si>
  <si>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</si>
  <si>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</si>
  <si>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</si>
  <si>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</si>
  <si>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</si>
  <si>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</si>
  <si>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</si>
  <si>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</si>
  <si>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</si>
  <si>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</si>
  <si>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</si>
  <si>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</si>
  <si>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</si>
  <si>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</si>
  <si>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</si>
  <si>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</si>
  <si>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</si>
  <si>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</si>
  <si>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</si>
  <si>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</si>
  <si>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</si>
  <si>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</si>
  <si>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</si>
  <si>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</si>
  <si>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</si>
  <si>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</si>
  <si>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</si>
  <si>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</si>
  <si>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</si>
  <si>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</si>
  <si>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</si>
  <si>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</si>
  <si>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</si>
  <si>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</si>
  <si>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</si>
  <si>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</si>
  <si>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</si>
  <si>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</si>
  <si>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</si>
  <si>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</si>
  <si>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</si>
  <si>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</si>
  <si>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</si>
  <si>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</si>
  <si>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</si>
  <si>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</si>
  <si>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</si>
  <si>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</si>
  <si>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</si>
  <si>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</si>
  <si>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</si>
  <si>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</si>
  <si>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</si>
  <si>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</si>
  <si>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</si>
  <si>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</si>
  <si>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</si>
  <si>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</si>
  <si>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</si>
  <si>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</si>
  <si>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</si>
  <si>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</si>
  <si>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</si>
  <si>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</si>
  <si>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</si>
  <si>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</si>
  <si>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</si>
  <si>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</si>
  <si>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</si>
  <si>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</si>
  <si>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</si>
  <si>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</si>
  <si>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</si>
  <si>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</si>
  <si>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</si>
  <si>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</si>
  <si>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</si>
  <si>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</si>
  <si>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</si>
  <si>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</si>
  <si>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</si>
  <si>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</si>
  <si>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</si>
  <si>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</si>
  <si>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</si>
  <si>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</si>
  <si>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</si>
  <si>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</si>
  <si>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</si>
  <si>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</si>
  <si>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</si>
  <si>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</si>
  <si>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</si>
  <si>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</si>
  <si>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</si>
  <si>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</si>
  <si>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</si>
  <si>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</si>
  <si>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</si>
  <si>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</si>
  <si>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</si>
  <si>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</si>
  <si>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</si>
  <si>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</si>
  <si>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</si>
  <si>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</si>
  <si>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</si>
  <si>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</si>
  <si>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</si>
  <si>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</si>
  <si>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</si>
  <si>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</si>
  <si>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</si>
  <si>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</si>
  <si>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</si>
  <si>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</si>
  <si>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</si>
  <si>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</si>
  <si>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</si>
  <si>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</si>
  <si>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</si>
  <si>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</si>
  <si>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</si>
  <si>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</si>
  <si>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</si>
  <si>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</si>
  <si>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</si>
  <si>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</si>
  <si>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</si>
  <si>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</si>
  <si>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</si>
  <si>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</si>
  <si>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</si>
  <si>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</si>
  <si>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</si>
  <si>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</si>
  <si>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</si>
  <si>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</si>
  <si>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</si>
  <si>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</si>
  <si>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</si>
  <si>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</si>
  <si>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</si>
  <si>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</si>
  <si>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</si>
  <si>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</si>
  <si>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</si>
  <si>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</si>
  <si>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</si>
  <si>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</si>
  <si>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</si>
  <si>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</si>
  <si>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</si>
  <si>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</si>
  <si>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</si>
  <si>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</si>
  <si>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</si>
  <si>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</si>
  <si>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</si>
  <si>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</si>
  <si>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</si>
  <si>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</si>
  <si>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</si>
  <si>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</si>
  <si>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</si>
  <si>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</si>
  <si>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</si>
  <si>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</si>
  <si>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</si>
  <si>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</si>
  <si>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</si>
  <si>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</si>
  <si>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</si>
  <si>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</si>
  <si>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</si>
  <si>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</si>
  <si>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</si>
  <si>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</si>
  <si>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</si>
  <si>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</si>
  <si>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</si>
  <si>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</si>
  <si>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</si>
  <si>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</si>
  <si>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</si>
  <si>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</si>
  <si>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</si>
  <si>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</si>
  <si>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</si>
  <si>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</si>
  <si>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</si>
  <si>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</si>
  <si>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</si>
  <si>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</si>
  <si>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</si>
  <si>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</si>
  <si>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</si>
  <si>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</si>
  <si>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</si>
  <si>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</si>
  <si>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</si>
  <si>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</si>
  <si>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</si>
  <si>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</si>
  <si>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</si>
  <si>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</si>
  <si>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</si>
  <si>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</si>
  <si>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</si>
  <si>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</si>
  <si>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</si>
  <si>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</si>
  <si>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</si>
  <si>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</si>
  <si>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</si>
  <si>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</si>
  <si>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</si>
  <si>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</si>
  <si>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</si>
  <si>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</si>
  <si>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</si>
  <si>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</si>
  <si>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</si>
  <si>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</si>
  <si>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</si>
  <si>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</si>
  <si>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</si>
  <si>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</si>
  <si>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</si>
  <si>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</si>
  <si>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</si>
  <si>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</si>
  <si>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</si>
  <si>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</si>
  <si>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</si>
  <si>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</si>
  <si>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</si>
  <si>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</si>
  <si>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</si>
  <si>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</si>
  <si>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</si>
  <si>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</si>
  <si>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</si>
  <si>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</si>
  <si>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</si>
  <si>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</si>
  <si>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</si>
  <si>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</si>
  <si>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</si>
  <si>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</si>
  <si>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</si>
  <si>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</si>
  <si>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</si>
  <si>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</si>
  <si>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</si>
  <si>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</si>
  <si>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</si>
  <si>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</si>
  <si>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</si>
  <si>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</si>
  <si>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</si>
  <si>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</si>
  <si>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</si>
  <si>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</si>
  <si>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</si>
  <si>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</si>
  <si>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</si>
  <si>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</si>
  <si>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</si>
  <si>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</si>
  <si>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</si>
  <si>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</si>
  <si>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</si>
  <si>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</si>
  <si>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</si>
  <si>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</si>
  <si>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</si>
  <si>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</si>
  <si>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</si>
  <si>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</si>
  <si>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</si>
  <si>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</si>
  <si>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</si>
  <si>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</si>
  <si>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</si>
  <si>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</si>
  <si>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</si>
  <si>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</si>
  <si>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</si>
  <si>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</si>
  <si>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</si>
  <si>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</si>
  <si>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</si>
  <si>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</si>
  <si>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</si>
  <si>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</si>
  <si>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</si>
  <si>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</si>
  <si>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</si>
  <si>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</si>
  <si>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</si>
  <si>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</si>
  <si>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</si>
  <si>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</si>
  <si>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</si>
  <si>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</si>
  <si>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</si>
  <si>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</si>
  <si>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</si>
  <si>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</si>
  <si>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</si>
  <si>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</si>
  <si>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</si>
  <si>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</si>
  <si>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</si>
  <si>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</si>
  <si>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</si>
  <si>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</si>
  <si>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</si>
  <si>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</si>
  <si>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</si>
  <si>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</si>
  <si>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</si>
  <si>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</si>
  <si>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</si>
  <si>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</si>
  <si>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</si>
  <si>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</si>
  <si>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</si>
  <si>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</si>
  <si>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</si>
  <si>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</si>
  <si>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</si>
  <si>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</si>
  <si>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</si>
  <si>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</si>
  <si>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</si>
  <si>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</si>
  <si>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</si>
  <si>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</si>
  <si>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</si>
  <si>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</si>
  <si>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</si>
  <si>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</si>
  <si>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</si>
  <si>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</si>
  <si>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</si>
  <si>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</si>
  <si>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</si>
  <si>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</si>
  <si>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</si>
  <si>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</si>
  <si>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</si>
  <si>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</si>
  <si>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</si>
  <si>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</si>
  <si>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</si>
  <si>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</si>
  <si>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</si>
  <si>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</si>
  <si>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</si>
  <si>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</si>
  <si>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</si>
  <si>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</si>
  <si>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</si>
  <si>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</si>
  <si>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</si>
  <si>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</si>
  <si>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</si>
  <si>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</si>
  <si>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</si>
  <si>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</si>
  <si>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</si>
  <si>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</si>
  <si>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</si>
  <si>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</si>
  <si>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</si>
  <si>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</si>
  <si>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</si>
  <si>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</si>
  <si>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</si>
  <si>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</si>
  <si>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</si>
  <si>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</si>
  <si>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</si>
  <si>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</si>
  <si>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</si>
  <si>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</si>
  <si>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</si>
  <si>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</si>
  <si>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</si>
  <si>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</si>
  <si>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</si>
  <si>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</si>
  <si>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</si>
  <si>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</si>
  <si>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</si>
  <si>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</si>
  <si>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</si>
  <si>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</si>
  <si>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</si>
  <si>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</si>
  <si>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</si>
  <si>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</si>
  <si>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</si>
  <si>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</si>
  <si>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</si>
  <si>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</si>
  <si>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</si>
  <si>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</si>
  <si>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</si>
  <si>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</si>
  <si>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</si>
  <si>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</si>
  <si>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</si>
  <si>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</si>
  <si>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</si>
  <si>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</si>
  <si>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</si>
  <si>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</si>
  <si>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</si>
  <si>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</si>
  <si>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</si>
  <si>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</si>
  <si>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</si>
  <si>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</si>
  <si>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</si>
  <si>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</si>
  <si>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</si>
  <si>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</si>
  <si>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</si>
  <si>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</si>
  <si>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</si>
  <si>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</si>
  <si>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</si>
  <si>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</si>
  <si>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</si>
  <si>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</si>
  <si>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</si>
  <si>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</si>
  <si>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</si>
  <si>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</si>
  <si>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</si>
  <si>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</si>
  <si>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</si>
  <si>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</si>
  <si>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</si>
  <si>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</si>
  <si>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</si>
  <si>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</si>
  <si>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</si>
  <si>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</si>
  <si>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</si>
  <si>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</si>
  <si>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</si>
  <si>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</si>
  <si>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</si>
  <si>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</si>
  <si>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</si>
  <si>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</si>
  <si>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</si>
  <si>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</si>
  <si>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</si>
  <si>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</si>
  <si>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</si>
  <si>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</si>
  <si>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</si>
  <si>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</si>
  <si>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</si>
  <si>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</si>
  <si>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</si>
  <si>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</si>
  <si>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</si>
  <si>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</si>
  <si>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</si>
  <si>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</si>
  <si>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</si>
  <si>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</si>
  <si>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</si>
  <si>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</si>
  <si>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</si>
  <si>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</si>
  <si>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</si>
  <si>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</si>
  <si>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</si>
  <si>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</si>
  <si>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</si>
  <si>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</si>
  <si>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</si>
  <si>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</si>
  <si>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</si>
  <si>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</si>
  <si>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</si>
  <si>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</si>
  <si>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</si>
  <si>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</si>
  <si>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</si>
  <si>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</si>
  <si>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</si>
  <si>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</si>
  <si>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</si>
  <si>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</si>
  <si>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</si>
  <si>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</si>
  <si>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</si>
  <si>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</si>
  <si>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</si>
  <si>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</si>
  <si>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</si>
  <si>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</si>
  <si>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</si>
  <si>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</si>
  <si>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</si>
  <si>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</si>
  <si>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</si>
  <si>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</si>
  <si>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</si>
  <si>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</si>
  <si>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</si>
  <si>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</si>
  <si>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</si>
  <si>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</si>
  <si>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</si>
  <si>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</si>
  <si>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</si>
  <si>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</si>
  <si>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</si>
  <si>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</si>
  <si>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</si>
  <si>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</si>
  <si>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</si>
  <si>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</si>
  <si>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</si>
  <si>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</si>
  <si>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</si>
  <si>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</si>
  <si>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</si>
  <si>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</si>
  <si>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</si>
  <si>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</si>
  <si>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</si>
  <si>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</si>
  <si>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</si>
  <si>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</si>
  <si>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</si>
  <si>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</si>
  <si>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</si>
  <si>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</si>
  <si>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</si>
  <si>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</si>
  <si>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</si>
  <si>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</si>
  <si>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</si>
  <si>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</si>
  <si>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</si>
  <si>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</si>
  <si>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</si>
  <si>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</si>
  <si>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</si>
  <si>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</si>
  <si>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</si>
  <si>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</si>
  <si>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</si>
  <si>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</si>
  <si>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</si>
  <si>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</si>
  <si>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</si>
  <si>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</si>
  <si>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</si>
  <si>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</si>
  <si>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</si>
  <si>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</si>
  <si>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</si>
  <si>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</si>
  <si>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</si>
  <si>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</si>
  <si>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</si>
  <si>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</si>
  <si>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</si>
  <si>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</si>
  <si>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</si>
  <si>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</si>
  <si>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</si>
  <si>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</si>
  <si>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</si>
  <si>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</si>
  <si>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</si>
  <si>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</si>
  <si>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</si>
  <si>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</si>
  <si>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</si>
  <si>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</si>
  <si>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</si>
  <si>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</si>
  <si>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</si>
  <si>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</si>
  <si>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</si>
  <si>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</si>
  <si>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</si>
  <si>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</si>
  <si>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</si>
  <si>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</si>
  <si>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</si>
  <si>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</si>
  <si>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</si>
  <si>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</si>
  <si>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</si>
  <si>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</si>
  <si>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</si>
  <si>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</si>
  <si>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</si>
  <si>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</si>
  <si>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</si>
  <si>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</si>
  <si>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</si>
  <si>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</si>
  <si>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</si>
  <si>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</si>
  <si>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</si>
  <si>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</si>
  <si>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</si>
  <si>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</si>
  <si>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</si>
  <si>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</si>
  <si>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</si>
  <si>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</si>
  <si>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</si>
  <si>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</si>
  <si>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</si>
  <si>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</si>
  <si>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</si>
  <si>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</si>
  <si>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</si>
  <si>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</si>
  <si>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</si>
  <si>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</si>
  <si>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</si>
  <si>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</si>
  <si>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</si>
  <si>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</si>
  <si>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</si>
  <si>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</si>
  <si>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</si>
  <si>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</si>
  <si>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</si>
  <si>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</si>
  <si>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</si>
  <si>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</si>
  <si>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</si>
  <si>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</si>
  <si>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</si>
  <si>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</si>
  <si>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</si>
  <si>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</si>
  <si>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</si>
  <si>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</si>
  <si>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</si>
  <si>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</si>
  <si>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</si>
  <si>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</si>
  <si>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</si>
  <si>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</si>
  <si>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</si>
  <si>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</si>
  <si>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</si>
  <si>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</si>
  <si>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</si>
  <si>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</si>
  <si>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</si>
  <si>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</si>
  <si>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</si>
  <si>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</si>
  <si>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</si>
  <si>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</si>
  <si>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</si>
  <si>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</si>
  <si>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</si>
  <si>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</si>
  <si>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</si>
  <si>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</si>
  <si>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</si>
  <si>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</si>
  <si>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</si>
  <si>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</si>
  <si>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</si>
  <si>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</si>
  <si>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</si>
  <si>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</si>
  <si>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</si>
  <si>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</si>
  <si>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</si>
  <si>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</si>
  <si>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</si>
  <si>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</si>
  <si>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</si>
  <si>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</si>
  <si>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</si>
  <si>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</si>
  <si>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</si>
  <si>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</si>
  <si>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</si>
  <si>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</si>
  <si>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</si>
  <si>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</si>
  <si>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</si>
  <si>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</si>
  <si>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</si>
  <si>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</si>
  <si>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</si>
  <si>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</si>
  <si>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</si>
  <si>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</si>
  <si>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</si>
  <si>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</si>
  <si>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</si>
  <si>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</si>
  <si>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</si>
  <si>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</si>
  <si>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</si>
  <si>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</si>
  <si>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</si>
  <si>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</si>
  <si>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</si>
  <si>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</si>
  <si>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</si>
  <si>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</si>
  <si>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</si>
  <si>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</si>
  <si>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</si>
  <si>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</si>
  <si>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</si>
  <si>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</si>
  <si>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</si>
  <si>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</si>
  <si>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</si>
  <si>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</si>
  <si>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</si>
  <si>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</si>
  <si>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</si>
  <si>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</si>
  <si>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</si>
  <si>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</si>
  <si>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</si>
  <si>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</si>
  <si>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</si>
  <si>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</si>
  <si>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</si>
  <si>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</si>
  <si>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</si>
  <si>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</si>
  <si>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</si>
  <si>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</si>
  <si>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</si>
  <si>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</si>
  <si>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</si>
  <si>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</si>
  <si>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</si>
  <si>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</si>
  <si>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</si>
  <si>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</si>
  <si>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</si>
  <si>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</si>
  <si>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</si>
  <si>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</si>
  <si>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</si>
  <si>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</si>
  <si>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</si>
  <si>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</si>
  <si>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</si>
  <si>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</si>
  <si>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</si>
  <si>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</si>
  <si>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</si>
  <si>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</si>
  <si>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</si>
  <si>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</si>
  <si>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</si>
  <si>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</si>
  <si>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</si>
  <si>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</si>
  <si>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</si>
  <si>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</si>
  <si>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</si>
  <si>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</si>
  <si>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</si>
  <si>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</si>
  <si>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</si>
  <si>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</si>
  <si>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</si>
  <si>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</si>
  <si>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</si>
  <si>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</si>
  <si>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</si>
  <si>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</si>
  <si>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</si>
  <si>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</si>
  <si>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</si>
  <si>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</si>
  <si>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</si>
  <si>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</si>
  <si>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</si>
  <si>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</si>
  <si>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</si>
  <si>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</si>
  <si>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</si>
  <si>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</si>
  <si>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</si>
  <si>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</si>
  <si>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</si>
  <si>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</si>
  <si>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</si>
  <si>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</si>
  <si>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</si>
  <si>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</si>
  <si>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</si>
  <si>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</si>
  <si>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</si>
  <si>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</si>
  <si>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</si>
  <si>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</si>
  <si>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</si>
  <si>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</si>
  <si>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</si>
  <si>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</si>
  <si>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</si>
  <si>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</si>
  <si>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</si>
  <si>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</si>
  <si>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</si>
  <si>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</si>
  <si>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</si>
  <si>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</si>
  <si>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</si>
  <si>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</si>
  <si>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</si>
  <si>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</si>
  <si>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</si>
  <si>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</si>
  <si>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</si>
  <si>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</si>
  <si>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</si>
  <si>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</si>
  <si>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</si>
  <si>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</si>
  <si>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</si>
  <si>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</si>
  <si>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</si>
  <si>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</si>
  <si>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</si>
  <si>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</si>
  <si>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</si>
  <si>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</si>
  <si>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</si>
  <si>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</si>
  <si>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</si>
  <si>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</si>
  <si>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</si>
  <si>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</si>
  <si>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</si>
  <si>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</si>
  <si>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</si>
  <si>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</si>
  <si>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</si>
  <si>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</si>
  <si>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</si>
  <si>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</si>
  <si>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</si>
  <si>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</si>
  <si>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</si>
  <si>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</si>
  <si>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</si>
  <si>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</si>
  <si>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</si>
  <si>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</si>
  <si>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</si>
  <si>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</si>
  <si>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</si>
  <si>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</si>
  <si>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</si>
  <si>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</si>
  <si>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</si>
  <si>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</si>
  <si>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</si>
  <si>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</si>
  <si>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</si>
  <si>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</si>
  <si>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</si>
  <si>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</si>
  <si>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</si>
  <si>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</si>
  <si>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</si>
  <si>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</si>
  <si>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</si>
  <si>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</si>
  <si>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</si>
  <si>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</si>
  <si>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</si>
  <si>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</si>
  <si>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</si>
  <si>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</si>
  <si>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</si>
  <si>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</si>
  <si>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</si>
  <si>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</si>
  <si>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</si>
  <si>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</si>
  <si>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</si>
  <si>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</si>
  <si>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</si>
  <si>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</si>
  <si>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</si>
  <si>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</si>
  <si>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</si>
  <si>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</si>
  <si>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</si>
  <si>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</si>
  <si>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</si>
  <si>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</si>
  <si>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</si>
  <si>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</si>
  <si>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</si>
  <si>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</si>
  <si>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</si>
  <si>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</si>
  <si>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</si>
  <si>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</si>
  <si>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</si>
  <si>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</si>
  <si>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</si>
  <si>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</si>
  <si>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</si>
  <si>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</si>
  <si>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</si>
  <si>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</si>
  <si>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</si>
  <si>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</si>
  <si>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</si>
  <si>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</si>
  <si>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</si>
  <si>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</si>
  <si>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</si>
  <si>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</si>
  <si>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</si>
  <si>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</si>
  <si>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</si>
  <si>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</si>
  <si>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</si>
  <si>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</si>
  <si>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</si>
  <si>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</si>
  <si>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</si>
  <si>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</si>
  <si>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</si>
  <si>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</si>
  <si>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</si>
  <si>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</si>
  <si>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</si>
  <si>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</si>
  <si>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</si>
  <si>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</si>
  <si>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</si>
  <si>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</si>
  <si>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</si>
  <si>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</si>
  <si>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</si>
  <si>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</si>
  <si>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</si>
  <si>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</si>
  <si>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</si>
  <si>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</si>
  <si>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</si>
  <si>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</si>
  <si>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</si>
  <si>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</si>
  <si>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</si>
  <si>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</si>
  <si>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</si>
  <si>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</si>
  <si>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</si>
  <si>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</si>
  <si>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</si>
  <si>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</si>
  <si>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</si>
  <si>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</si>
  <si>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</si>
  <si>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</si>
  <si>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</si>
  <si>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</si>
  <si>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</si>
  <si>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</si>
  <si>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</si>
  <si>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</si>
  <si>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</si>
  <si>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</si>
  <si>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</si>
  <si>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</si>
  <si>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</si>
  <si>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</si>
  <si>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</si>
  <si>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</si>
  <si>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</si>
  <si>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</si>
  <si>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</si>
  <si>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</si>
  <si>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</si>
  <si>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</si>
  <si>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</si>
  <si>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</si>
  <si>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</si>
  <si>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</si>
  <si>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</si>
  <si>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</si>
  <si>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</si>
  <si>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</si>
  <si>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</si>
  <si>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</si>
  <si>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</si>
  <si>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</si>
  <si>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</si>
  <si>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</si>
  <si>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</si>
  <si>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</si>
  <si>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</si>
  <si>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</si>
  <si>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</si>
  <si>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</si>
  <si>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</si>
  <si>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</si>
  <si>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</si>
  <si>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</si>
  <si>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</si>
  <si>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</si>
  <si>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</si>
  <si>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</si>
  <si>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</si>
  <si>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</si>
  <si>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</si>
  <si>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</si>
  <si>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</si>
  <si>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</si>
  <si>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</si>
  <si>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</si>
  <si>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</si>
  <si>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</si>
  <si>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</si>
  <si>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</si>
  <si>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</si>
  <si>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</si>
  <si>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</si>
  <si>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</si>
  <si>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</si>
  <si>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</si>
  <si>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</si>
  <si>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</si>
  <si>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</si>
  <si>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</si>
  <si>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</si>
  <si>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</si>
  <si>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</si>
  <si>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</si>
  <si>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</si>
  <si>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</si>
  <si>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</si>
  <si>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</si>
  <si>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</si>
  <si>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</si>
  <si>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</si>
  <si>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</si>
  <si>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</si>
  <si>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</si>
  <si>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</si>
  <si>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</si>
  <si>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</si>
  <si>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</si>
  <si>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</si>
  <si>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</si>
  <si>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</si>
  <si>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</si>
  <si>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</si>
  <si>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</si>
  <si>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</si>
  <si>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</si>
  <si>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</si>
  <si>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</si>
  <si>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</si>
  <si>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</si>
  <si>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</si>
  <si>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</si>
  <si>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</si>
  <si>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</si>
  <si>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</si>
  <si>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</si>
  <si>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</si>
  <si>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</si>
  <si>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</si>
  <si>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</si>
  <si>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</si>
  <si>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</si>
  <si>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</si>
  <si>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</si>
  <si>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</si>
  <si>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</si>
  <si>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</si>
  <si>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</si>
  <si>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</si>
  <si>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</si>
  <si>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</si>
  <si>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</si>
  <si>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</si>
  <si>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</si>
  <si>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</si>
  <si>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</si>
  <si>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</si>
  <si>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</si>
  <si>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</si>
  <si>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</si>
  <si>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</si>
  <si>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</si>
  <si>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</si>
  <si>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</si>
  <si>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</si>
  <si>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</si>
  <si>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</si>
  <si>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</si>
  <si>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</si>
  <si>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</si>
  <si>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</si>
  <si>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</si>
  <si>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</si>
  <si>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</si>
  <si>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</si>
  <si>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</si>
  <si>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</si>
  <si>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</si>
  <si>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</si>
  <si>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</si>
  <si>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</si>
  <si>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</si>
  <si>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</si>
  <si>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</si>
  <si>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</si>
  <si>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</si>
  <si>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</si>
  <si>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</si>
  <si>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</si>
  <si>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</si>
  <si>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</si>
  <si>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</si>
  <si>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</si>
  <si>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</si>
  <si>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</si>
  <si>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</si>
  <si>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</si>
  <si>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</si>
  <si>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</si>
  <si>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</si>
  <si>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</si>
  <si>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</si>
  <si>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</si>
  <si>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</si>
  <si>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</si>
  <si>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</si>
  <si>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</si>
  <si>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</si>
  <si>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</si>
  <si>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</si>
  <si>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</si>
  <si>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</si>
  <si>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</si>
  <si>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</si>
  <si>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</si>
  <si>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</si>
  <si>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</si>
  <si>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</si>
  <si>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</si>
  <si>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</si>
  <si>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</si>
  <si>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</si>
  <si>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</si>
  <si>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</si>
  <si>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</si>
  <si>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</si>
  <si>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</si>
  <si>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</si>
  <si>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</si>
  <si>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</si>
  <si>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</si>
  <si>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</si>
  <si>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</si>
  <si>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</si>
  <si>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</si>
  <si>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</si>
  <si>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</si>
  <si>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</si>
  <si>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</si>
  <si>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</si>
  <si>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</si>
  <si>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</si>
  <si>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</si>
  <si>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</si>
  <si>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</si>
  <si>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</si>
  <si>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</si>
  <si>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</si>
  <si>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</si>
  <si>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</si>
  <si>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</si>
  <si>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</si>
  <si>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</si>
  <si>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</si>
  <si>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</si>
  <si>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</si>
  <si>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</si>
  <si>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</si>
  <si>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</si>
  <si>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</si>
  <si>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</si>
  <si>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</si>
  <si>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</si>
  <si>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</si>
  <si>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</si>
  <si>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</si>
  <si>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</si>
  <si>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</si>
  <si>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</si>
  <si>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</si>
  <si>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</si>
  <si>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</si>
  <si>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</si>
  <si>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</si>
  <si>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</si>
  <si>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</si>
  <si>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</si>
  <si>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</si>
  <si>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</si>
  <si>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</si>
  <si>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</si>
  <si>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</si>
  <si>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</si>
  <si>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</si>
  <si>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</si>
  <si>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</si>
  <si>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</si>
  <si>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</si>
  <si>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</si>
  <si>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</si>
  <si>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</si>
  <si>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</si>
  <si>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</si>
  <si>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</si>
  <si>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</si>
  <si>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</si>
  <si>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</si>
  <si>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</si>
  <si>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</si>
  <si>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</si>
  <si>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</si>
  <si>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</si>
  <si>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</si>
  <si>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</si>
  <si>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</si>
  <si>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</si>
  <si>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</si>
  <si>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</si>
  <si>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</si>
  <si>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</si>
  <si>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</si>
  <si>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</si>
  <si>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</si>
  <si>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</si>
  <si>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</si>
  <si>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</si>
  <si>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</si>
  <si>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</si>
  <si>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</si>
  <si>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</si>
  <si>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</si>
  <si>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</si>
  <si>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</si>
  <si>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</si>
  <si>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</si>
  <si>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</si>
  <si>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</si>
  <si>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</si>
  <si>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</si>
  <si>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</si>
  <si>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</si>
  <si>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</si>
  <si>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</si>
  <si>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</si>
  <si>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</si>
  <si>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</si>
  <si>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</si>
  <si>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</si>
  <si>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</si>
  <si>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</si>
  <si>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</si>
  <si>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</si>
  <si>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</si>
  <si>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</si>
  <si>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</si>
  <si>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</si>
  <si>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</si>
  <si>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</si>
  <si>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</si>
  <si>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</si>
  <si>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</si>
  <si>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</si>
  <si>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</si>
  <si>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</si>
  <si>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</si>
  <si>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</si>
  <si>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</si>
  <si>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</si>
  <si>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</si>
  <si>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</si>
  <si>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</si>
  <si>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</si>
  <si>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</si>
  <si>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</si>
  <si>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</si>
  <si>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</si>
  <si>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</si>
  <si>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</si>
  <si>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</si>
  <si>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</si>
  <si>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</si>
  <si>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</si>
  <si>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</si>
  <si>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</si>
  <si>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</si>
  <si>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</si>
  <si>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</si>
  <si>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</si>
  <si>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</si>
  <si>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</si>
  <si>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</si>
  <si>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</si>
  <si>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</si>
  <si>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</si>
  <si>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</si>
  <si>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</si>
  <si>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</si>
  <si>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</si>
  <si>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</si>
  <si>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</si>
  <si>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</si>
  <si>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</si>
  <si>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</si>
  <si>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</si>
  <si>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</si>
  <si>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</si>
  <si>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</si>
  <si>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</si>
  <si>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</si>
  <si>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</si>
  <si>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</si>
  <si>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</si>
  <si>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</si>
  <si>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</si>
  <si>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</si>
  <si>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</si>
  <si>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</si>
  <si>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</si>
  <si>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</si>
  <si>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</si>
  <si>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</si>
  <si>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</si>
  <si>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</si>
  <si>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</si>
  <si>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</si>
  <si>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</si>
  <si>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</si>
  <si>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</si>
  <si>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</si>
  <si>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</si>
  <si>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</si>
  <si>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</si>
  <si>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</si>
  <si>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</si>
  <si>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</si>
  <si>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</si>
  <si>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</si>
  <si>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</si>
  <si>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</si>
  <si>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</si>
  <si>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</si>
  <si>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</si>
  <si>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</si>
  <si>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</si>
  <si>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</si>
  <si>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</si>
  <si>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</si>
  <si>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</si>
  <si>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</si>
  <si>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</si>
  <si>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</si>
  <si>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</si>
  <si>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</si>
  <si>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</si>
  <si>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</si>
  <si>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</si>
  <si>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</si>
  <si>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</si>
  <si>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</si>
  <si>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</si>
  <si>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</si>
  <si>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</si>
  <si>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</si>
  <si>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</si>
  <si>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</si>
  <si>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</si>
  <si>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</si>
  <si>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</si>
  <si>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</si>
  <si>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</si>
  <si>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</si>
  <si>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</si>
  <si>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</si>
  <si>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</si>
  <si>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</si>
  <si>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</si>
  <si>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</si>
  <si>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</si>
  <si>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</si>
  <si>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</si>
  <si>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</si>
  <si>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</si>
  <si>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</si>
  <si>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</si>
  <si>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</si>
  <si>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</si>
  <si>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</si>
  <si>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</si>
  <si>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</si>
  <si>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</si>
  <si>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</si>
  <si>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</si>
  <si>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</si>
  <si>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</si>
  <si>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</si>
  <si>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</si>
  <si>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</si>
  <si>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</si>
  <si>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</si>
  <si>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</si>
  <si>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</si>
  <si>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</si>
  <si>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</si>
  <si>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</si>
  <si>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</si>
  <si>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</si>
  <si>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</si>
  <si>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</si>
  <si>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</si>
  <si>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</si>
  <si>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</si>
  <si>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</si>
  <si>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</si>
  <si>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</si>
  <si>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</si>
  <si>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</si>
  <si>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</si>
  <si>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</si>
  <si>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</si>
  <si>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</si>
  <si>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</si>
  <si>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</si>
  <si>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</si>
  <si>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</si>
  <si>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</si>
  <si>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</si>
  <si>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</si>
  <si>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</si>
  <si>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</si>
  <si>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</si>
  <si>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</si>
  <si>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</si>
  <si>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</si>
  <si>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</si>
  <si>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</si>
  <si>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</si>
  <si>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</si>
  <si>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</si>
  <si>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</si>
  <si>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</si>
  <si>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</si>
  <si>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</si>
  <si>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</si>
  <si>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</si>
  <si>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</si>
  <si>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</si>
  <si>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</si>
  <si>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</si>
  <si>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</si>
  <si>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</si>
  <si>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</si>
  <si>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</si>
  <si>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</si>
  <si>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</si>
  <si>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</si>
  <si>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</si>
  <si>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</si>
  <si>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</si>
  <si>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</si>
  <si>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</si>
  <si>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</si>
  <si>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</si>
  <si>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</si>
  <si>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</si>
  <si>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</si>
  <si>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</si>
  <si>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</si>
  <si>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</si>
  <si>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</si>
  <si>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</si>
  <si>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</si>
  <si>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</si>
  <si>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</si>
  <si>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</si>
  <si>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</si>
  <si>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</si>
  <si>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</si>
  <si>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</si>
  <si>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</si>
  <si>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</si>
  <si>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</si>
  <si>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</si>
  <si>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</si>
  <si>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</si>
  <si>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</si>
  <si>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</si>
  <si>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</si>
  <si>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</si>
  <si>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</si>
  <si>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</si>
  <si>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</si>
  <si>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</si>
  <si>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</si>
  <si>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</si>
  <si>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</si>
  <si>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</si>
  <si>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</si>
  <si>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</si>
  <si>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</si>
  <si>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</si>
  <si>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</si>
  <si>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</si>
  <si>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</si>
  <si>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</si>
  <si>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</si>
  <si>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</si>
  <si>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</si>
  <si>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</si>
  <si>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</si>
  <si>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</si>
  <si>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</si>
  <si>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</si>
  <si>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</si>
  <si>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</si>
  <si>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</si>
  <si>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</si>
  <si>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</si>
  <si>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</si>
  <si>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</si>
  <si>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</si>
  <si>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</si>
  <si>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</si>
  <si>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</si>
  <si>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</si>
  <si>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</si>
  <si>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</si>
  <si>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</si>
  <si>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</si>
  <si>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</si>
  <si>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</si>
  <si>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</si>
  <si>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</si>
  <si>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</si>
  <si>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</si>
  <si>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</si>
  <si>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</si>
  <si>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</si>
  <si>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</si>
  <si>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</si>
  <si>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</si>
  <si>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</si>
  <si>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</si>
  <si>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</si>
  <si>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</si>
  <si>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</si>
  <si>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</si>
  <si>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</si>
  <si>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</si>
  <si>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</si>
  <si>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</si>
  <si>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</si>
  <si>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</si>
  <si>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</si>
  <si>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</si>
  <si>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</si>
  <si>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</si>
  <si>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</si>
  <si>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</si>
  <si>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</si>
  <si>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</si>
  <si>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</si>
  <si>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</si>
  <si>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</si>
  <si>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</si>
  <si>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</si>
  <si>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</si>
  <si>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</si>
  <si>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</si>
  <si>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</si>
  <si>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</si>
  <si>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</si>
  <si>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</si>
  <si>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</si>
  <si>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</si>
  <si>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</si>
  <si>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</si>
  <si>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</si>
  <si>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</si>
  <si>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</si>
  <si>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</si>
  <si>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</si>
  <si>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</si>
  <si>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</si>
  <si>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</si>
  <si>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</si>
  <si>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</si>
  <si>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</si>
  <si>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</si>
  <si>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</si>
  <si>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</si>
  <si>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</si>
  <si>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</si>
  <si>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</si>
  <si>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</si>
  <si>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</si>
  <si>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</si>
  <si>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</si>
  <si>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</si>
  <si>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</si>
  <si>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</si>
  <si>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</si>
  <si>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</si>
  <si>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</si>
  <si>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</si>
  <si>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</si>
  <si>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</si>
  <si>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</si>
  <si>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</si>
  <si>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</si>
  <si>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</si>
  <si>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</si>
  <si>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</si>
  <si>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</si>
  <si>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</si>
  <si>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</si>
  <si>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</si>
  <si>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</si>
  <si>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</si>
  <si>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</si>
  <si>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</si>
  <si>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</si>
  <si>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</si>
  <si>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</si>
  <si>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</si>
  <si>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</si>
  <si>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</si>
  <si>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</si>
  <si>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</si>
  <si>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</si>
  <si>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</si>
  <si>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</si>
  <si>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</si>
  <si>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</si>
  <si>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</si>
  <si>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</si>
  <si>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</si>
  <si>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</si>
  <si>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</si>
  <si>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</si>
  <si>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</si>
  <si>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</si>
  <si>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</si>
  <si>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</si>
  <si>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</si>
  <si>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</si>
  <si>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</si>
  <si>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</si>
  <si>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</si>
  <si>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</si>
  <si>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</si>
  <si>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</si>
  <si>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</si>
  <si>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</si>
  <si>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</si>
  <si>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</si>
  <si>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</si>
  <si>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</si>
  <si>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</si>
  <si>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</si>
  <si>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</si>
  <si>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</si>
  <si>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</si>
  <si>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</si>
  <si>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</si>
  <si>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</si>
  <si>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</si>
  <si>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</si>
  <si>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</si>
  <si>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</si>
  <si>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</si>
  <si>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</si>
  <si>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</si>
  <si>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</si>
  <si>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</si>
  <si>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</si>
  <si>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</si>
  <si>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</si>
  <si>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</si>
  <si>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</si>
  <si>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</si>
  <si>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</si>
  <si>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</si>
  <si>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</si>
  <si>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</si>
  <si>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</si>
  <si>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</si>
  <si>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</si>
  <si>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</si>
  <si>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</si>
  <si>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</si>
  <si>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</si>
  <si>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</si>
  <si>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</si>
  <si>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</si>
  <si>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</si>
  <si>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</si>
  <si>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</si>
  <si>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</si>
  <si>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</si>
  <si>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</si>
  <si>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</si>
  <si>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</si>
  <si>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</si>
  <si>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</si>
  <si>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</si>
  <si>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</si>
  <si>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</si>
  <si>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</si>
  <si>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</si>
  <si>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</si>
  <si>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</si>
  <si>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</si>
  <si>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</si>
  <si>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</si>
  <si>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</si>
  <si>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</si>
  <si>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</si>
  <si>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</si>
  <si>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</si>
  <si>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</si>
  <si>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</si>
  <si>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</si>
  <si>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</si>
  <si>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</si>
  <si>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</si>
  <si>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</si>
  <si>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</si>
  <si>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</si>
  <si>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</si>
  <si>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</si>
  <si>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</si>
  <si>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</si>
  <si>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</si>
  <si>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</si>
  <si>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</si>
  <si>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</si>
  <si>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</si>
  <si>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</si>
  <si>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</si>
  <si>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</si>
  <si>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</si>
  <si>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</si>
  <si>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</si>
  <si>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</si>
  <si>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</si>
  <si>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</si>
  <si>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</si>
  <si>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</si>
  <si>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</si>
  <si>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</si>
  <si>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</si>
  <si>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</si>
  <si>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</si>
  <si>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</si>
  <si>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</si>
  <si>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</si>
  <si>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</si>
  <si>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</si>
  <si>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</si>
  <si>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</si>
  <si>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</si>
  <si>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</si>
  <si>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</si>
  <si>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</si>
  <si>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</si>
  <si>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</si>
  <si>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</si>
  <si>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</si>
  <si>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</si>
  <si>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</si>
  <si>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</si>
  <si>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</si>
  <si>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</si>
  <si>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</si>
  <si>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</si>
  <si>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</si>
  <si>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</si>
  <si>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</si>
  <si>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</si>
  <si>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</si>
  <si>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</si>
  <si>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</si>
  <si>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</si>
  <si>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</si>
  <si>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</si>
  <si>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</si>
  <si>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</si>
  <si>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</si>
  <si>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</si>
  <si>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</si>
  <si>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</si>
  <si>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</si>
  <si>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</si>
  <si>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</si>
  <si>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</si>
  <si>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</si>
  <si>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</si>
  <si>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</si>
  <si>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</si>
  <si>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</si>
  <si>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</si>
  <si>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</si>
  <si>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</si>
  <si>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</si>
  <si>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</si>
  <si>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</si>
  <si>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</si>
  <si>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</si>
  <si>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</si>
  <si>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</si>
  <si>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</si>
  <si>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</si>
  <si>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</si>
  <si>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</si>
  <si>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</si>
  <si>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</si>
  <si>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</si>
  <si>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</si>
  <si>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</si>
  <si>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</si>
  <si>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</si>
  <si>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</si>
  <si>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</si>
  <si>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</si>
  <si>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</si>
  <si>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</si>
  <si>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</si>
  <si>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</si>
  <si>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</si>
  <si>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</si>
  <si>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</si>
  <si>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</si>
  <si>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</si>
  <si>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</si>
  <si>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</si>
  <si>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</si>
  <si>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</si>
  <si>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</si>
  <si>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</si>
  <si>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</si>
  <si>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</si>
  <si>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</si>
  <si>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</si>
  <si>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</si>
  <si>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</si>
  <si>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</si>
  <si>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</si>
  <si>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</si>
  <si>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</si>
  <si>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</si>
  <si>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</si>
  <si>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</si>
  <si>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</si>
  <si>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</si>
  <si>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</si>
  <si>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</si>
  <si>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</si>
  <si>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</si>
  <si>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</si>
  <si>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</si>
  <si>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</si>
  <si>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</si>
  <si>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</si>
  <si>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</si>
  <si>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</si>
  <si>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</si>
  <si>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</si>
  <si>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</si>
  <si>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</si>
  <si>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</si>
  <si>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</si>
  <si>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</si>
  <si>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</si>
  <si>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</si>
  <si>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</si>
  <si>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</si>
  <si>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</si>
  <si>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</si>
  <si>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</si>
  <si>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</si>
  <si>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</si>
  <si>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</si>
  <si>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</si>
  <si>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</si>
  <si>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</si>
  <si>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</si>
  <si>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</si>
  <si>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</si>
  <si>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</si>
  <si>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</si>
  <si>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</si>
  <si>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</si>
  <si>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</si>
  <si>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</si>
  <si>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</si>
  <si>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</si>
  <si>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</si>
  <si>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</si>
  <si>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</si>
  <si>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</si>
  <si>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</si>
  <si>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</si>
  <si>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</si>
  <si>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</si>
  <si>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</si>
  <si>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</si>
  <si>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</si>
  <si>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</si>
  <si>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</si>
  <si>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</si>
  <si>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</si>
  <si>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</si>
  <si>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</si>
  <si>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</si>
  <si>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</si>
  <si>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</si>
  <si>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</si>
  <si>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</si>
  <si>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</si>
  <si>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</si>
  <si>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</si>
  <si>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</si>
  <si>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</si>
  <si>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</si>
  <si>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</si>
  <si>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</si>
  <si>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</si>
  <si>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</si>
  <si>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</si>
  <si>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</si>
  <si>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</si>
  <si>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</si>
  <si>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</si>
  <si>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</si>
  <si>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</si>
  <si>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</si>
  <si>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</si>
  <si>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</si>
  <si>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</si>
  <si>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</si>
  <si>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</si>
  <si>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</si>
  <si>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</si>
  <si>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</si>
  <si>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</si>
  <si>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</si>
  <si>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</si>
  <si>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</si>
  <si>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</si>
  <si>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</si>
  <si>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</si>
  <si>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</si>
  <si>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</si>
  <si>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</si>
  <si>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</si>
  <si>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</si>
  <si>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</si>
  <si>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</si>
  <si>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</si>
  <si>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</si>
  <si>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</si>
  <si>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</si>
  <si>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</si>
  <si>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</si>
  <si>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</si>
  <si>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</si>
  <si>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</si>
  <si>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</si>
  <si>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</si>
  <si>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</si>
  <si>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</si>
  <si>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</si>
  <si>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</si>
  <si>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</si>
  <si>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</si>
  <si>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</si>
  <si>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</si>
  <si>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</si>
  <si>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</si>
  <si>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</si>
  <si>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</si>
  <si>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</si>
  <si>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</si>
  <si>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</si>
  <si>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</si>
  <si>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</si>
  <si>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</si>
  <si>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</si>
  <si>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</si>
  <si>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</si>
  <si>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</si>
  <si>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</si>
  <si>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</si>
  <si>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</si>
  <si>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</si>
  <si>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</si>
  <si>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</si>
  <si>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</si>
  <si>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</si>
  <si>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</si>
  <si>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</si>
  <si>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</si>
  <si>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</si>
  <si>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</si>
  <si>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</si>
  <si>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</si>
  <si>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</si>
  <si>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</si>
  <si>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</si>
  <si>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</si>
  <si>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</si>
  <si>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</si>
  <si>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</si>
  <si>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</si>
  <si>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</si>
  <si>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</si>
  <si>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</si>
  <si>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</si>
  <si>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</si>
  <si>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</si>
  <si>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</si>
  <si>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</si>
  <si>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</si>
  <si>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</si>
  <si>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</si>
  <si>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</si>
  <si>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</si>
  <si>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</si>
  <si>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</si>
  <si>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</si>
  <si>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</si>
  <si>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</si>
  <si>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</si>
  <si>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</si>
  <si>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</si>
  <si>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</si>
  <si>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</si>
  <si>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</si>
  <si>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</si>
  <si>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</si>
  <si>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</si>
  <si>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</si>
  <si>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</si>
  <si>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</si>
  <si>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</si>
  <si>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</si>
  <si>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</si>
  <si>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</si>
  <si>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</si>
  <si>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</si>
  <si>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</si>
  <si>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</si>
  <si>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</si>
  <si>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</si>
  <si>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</si>
  <si>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</si>
  <si>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</si>
  <si>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</si>
  <si>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</si>
  <si>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</si>
  <si>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</si>
  <si>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</si>
  <si>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</si>
  <si>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</si>
  <si>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</si>
  <si>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</si>
  <si>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</si>
  <si>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</si>
  <si>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</si>
  <si>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</si>
  <si>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</si>
  <si>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</si>
  <si>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</si>
  <si>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</si>
  <si>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</si>
  <si>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</si>
  <si>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</si>
  <si>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</si>
  <si>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</si>
  <si>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</si>
  <si>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</si>
  <si>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</si>
  <si>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</si>
  <si>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</si>
  <si>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</si>
  <si>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</si>
  <si>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</si>
  <si>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</si>
  <si>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</si>
  <si>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</si>
  <si>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</si>
  <si>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</si>
  <si>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</si>
  <si>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</si>
  <si>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</si>
  <si>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</si>
  <si>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</si>
  <si>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</si>
  <si>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</si>
  <si>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</si>
  <si>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</si>
  <si>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</si>
  <si>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</si>
  <si>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</si>
  <si>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</si>
  <si>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</si>
  <si>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</si>
  <si>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</si>
  <si>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</si>
  <si>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</si>
  <si>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</si>
  <si>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</si>
  <si>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</si>
  <si>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</si>
  <si>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</si>
  <si>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</si>
  <si>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</si>
  <si>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</si>
  <si>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</si>
  <si>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</si>
  <si>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</si>
  <si>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</si>
  <si>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</si>
  <si>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</si>
  <si>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</si>
  <si>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</si>
  <si>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</si>
  <si>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</si>
  <si>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</si>
  <si>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</si>
  <si>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</si>
  <si>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</si>
  <si>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</si>
  <si>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</si>
  <si>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</si>
  <si>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</si>
  <si>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</si>
  <si>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</si>
  <si>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</si>
  <si>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</si>
  <si>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</si>
  <si>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</si>
  <si>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</si>
  <si>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</si>
  <si>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</si>
  <si>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</si>
  <si>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</si>
  <si>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</si>
  <si>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</si>
  <si>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</si>
  <si>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</si>
  <si>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</si>
  <si>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</si>
  <si>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</si>
  <si>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</si>
  <si>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</si>
  <si>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</si>
  <si>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</si>
  <si>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</si>
  <si>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</si>
  <si>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</si>
  <si>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</si>
  <si>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</si>
  <si>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</si>
  <si>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</si>
  <si>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</si>
  <si>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</si>
  <si>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</si>
  <si>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</si>
  <si>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</si>
  <si>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</si>
  <si>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</si>
  <si>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</si>
  <si>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</si>
  <si>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</si>
  <si>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</si>
  <si>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</si>
  <si>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</si>
  <si>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</si>
  <si>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</si>
  <si>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</si>
  <si>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</si>
  <si>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</si>
  <si>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</si>
  <si>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</si>
  <si>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</si>
  <si>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</si>
  <si>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</si>
  <si>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</si>
  <si>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</si>
  <si>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</si>
  <si>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</si>
  <si>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</si>
  <si>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</si>
  <si>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</si>
  <si>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</si>
  <si>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</si>
  <si>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</si>
  <si>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</si>
  <si>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</si>
  <si>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</si>
  <si>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</si>
  <si>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</si>
  <si>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</si>
  <si>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</si>
  <si>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</si>
  <si>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</si>
  <si>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</si>
  <si>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</si>
  <si>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</si>
  <si>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</si>
  <si>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</si>
  <si>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</si>
  <si>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</si>
  <si>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</si>
  <si>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</si>
  <si>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</si>
  <si>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</si>
  <si>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</si>
  <si>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</si>
  <si>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</si>
  <si>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</si>
  <si>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</si>
  <si>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</si>
  <si>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</si>
  <si>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</si>
  <si>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</si>
  <si>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</si>
  <si>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</si>
  <si>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</si>
  <si>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</si>
  <si>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</si>
  <si>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</si>
  <si>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</si>
  <si>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</si>
  <si>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</si>
  <si>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</si>
  <si>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</si>
  <si>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</si>
  <si>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</si>
  <si>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</si>
  <si>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</si>
  <si>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</si>
  <si>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</si>
  <si>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</si>
  <si>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</si>
  <si>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</si>
  <si>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</si>
  <si>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</si>
  <si>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</si>
  <si>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</si>
  <si>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</si>
  <si>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</si>
  <si>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</si>
  <si>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</si>
  <si>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</si>
  <si>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</si>
  <si>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</si>
  <si>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</si>
  <si>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</si>
  <si>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</si>
  <si>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</si>
  <si>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</si>
  <si>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</si>
  <si>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</si>
  <si>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</si>
  <si>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</si>
  <si>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</si>
  <si>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</si>
  <si>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</si>
  <si>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</si>
  <si>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</si>
  <si>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</si>
  <si>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</si>
  <si>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</si>
  <si>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</si>
  <si>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</si>
  <si>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</si>
  <si>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</si>
  <si>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</si>
  <si>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</si>
  <si>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</si>
  <si>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</si>
  <si>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</si>
  <si>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</si>
  <si>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</si>
  <si>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</si>
  <si>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</si>
  <si>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</si>
  <si>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</si>
  <si>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</si>
  <si>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</si>
  <si>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</si>
  <si>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</si>
  <si>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</si>
  <si>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</si>
  <si>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</si>
  <si>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</si>
  <si>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</si>
  <si>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</si>
  <si>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</si>
  <si>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</si>
  <si>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</si>
  <si>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</si>
  <si>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</si>
  <si>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</si>
  <si>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</si>
  <si>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</si>
  <si>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</si>
  <si>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</si>
  <si>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</si>
  <si>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</si>
  <si>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</si>
  <si>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</si>
  <si>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</si>
  <si>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</si>
  <si>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</si>
  <si>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</si>
  <si>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</si>
  <si>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</si>
  <si>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</si>
  <si>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</si>
  <si>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</si>
  <si>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</si>
  <si>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</si>
  <si>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</si>
  <si>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</si>
  <si>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</si>
  <si>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</si>
  <si>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</si>
  <si>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</si>
  <si>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</si>
  <si>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</si>
  <si>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</si>
  <si>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</si>
  <si>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</si>
  <si>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</si>
  <si>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</si>
  <si>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</si>
  <si>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</si>
  <si>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</si>
  <si>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</si>
  <si>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</si>
  <si>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</si>
  <si>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</si>
  <si>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</si>
  <si>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</si>
  <si>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</si>
  <si>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</si>
  <si>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</si>
  <si>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</si>
  <si>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</si>
  <si>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</si>
  <si>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</si>
  <si>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</si>
  <si>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</si>
  <si>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</si>
  <si>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</si>
  <si>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</si>
  <si>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</si>
  <si>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</si>
  <si>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</si>
  <si>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</si>
  <si>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</si>
  <si>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</si>
  <si>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</si>
  <si>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</si>
  <si>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</si>
  <si>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</si>
  <si>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</si>
  <si>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</si>
  <si>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</si>
  <si>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</si>
  <si>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</si>
  <si>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</si>
  <si>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</si>
  <si>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</si>
  <si>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</si>
  <si>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</si>
  <si>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</si>
  <si>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</si>
  <si>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</si>
  <si>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</si>
  <si>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</si>
  <si>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</si>
  <si>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</si>
  <si>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</si>
  <si>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</si>
  <si>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</si>
  <si>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</si>
  <si>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</si>
  <si>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</si>
  <si>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</si>
  <si>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</si>
  <si>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</si>
  <si>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</si>
  <si>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</si>
  <si>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</si>
  <si>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</si>
  <si>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</si>
  <si>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</si>
  <si>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</si>
  <si>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</si>
  <si>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</si>
  <si>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</si>
  <si>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</si>
  <si>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</si>
  <si>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</si>
  <si>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</si>
  <si>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</si>
  <si>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</si>
  <si>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</si>
  <si>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</si>
  <si>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</si>
  <si>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</si>
  <si>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</si>
  <si>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</si>
  <si>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</si>
  <si>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</si>
  <si>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</si>
  <si>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</si>
  <si>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</si>
  <si>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</si>
  <si>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</si>
  <si>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</si>
  <si>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</si>
  <si>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</si>
  <si>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</si>
  <si>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</si>
  <si>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</si>
  <si>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</si>
  <si>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</si>
  <si>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</si>
  <si>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</si>
  <si>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</si>
  <si>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</si>
  <si>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</si>
  <si>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</si>
  <si>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</si>
  <si>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</si>
  <si>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</si>
  <si>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</si>
  <si>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</si>
  <si>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</si>
  <si>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</si>
  <si>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</si>
  <si>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</si>
  <si>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</si>
  <si>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</si>
  <si>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</si>
  <si>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</si>
  <si>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</si>
  <si>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</si>
  <si>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</si>
  <si>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</si>
  <si>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</si>
  <si>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</si>
  <si>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</si>
  <si>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</si>
  <si>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</si>
  <si>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</si>
  <si>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</si>
  <si>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</si>
  <si>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</si>
  <si>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</si>
  <si>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</si>
  <si>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</si>
  <si>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</si>
  <si>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</si>
  <si>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</si>
  <si>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</si>
  <si>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</si>
  <si>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</si>
  <si>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</si>
  <si>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</si>
  <si>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</si>
  <si>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</si>
  <si>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</si>
  <si>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</si>
  <si>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</si>
  <si>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</si>
  <si>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</si>
  <si>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</si>
  <si>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</si>
  <si>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</si>
  <si>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</si>
  <si>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</si>
  <si>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</si>
  <si>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</si>
  <si>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</si>
  <si>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</si>
  <si>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</si>
  <si>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</si>
  <si>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</si>
  <si>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</si>
  <si>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</si>
  <si>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</si>
  <si>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</si>
  <si>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</si>
  <si>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</si>
  <si>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</si>
  <si>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</si>
  <si>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</si>
  <si>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</si>
  <si>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</si>
  <si>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</si>
  <si>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</si>
  <si>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</si>
  <si>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</si>
  <si>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</si>
  <si>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</si>
  <si>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</si>
  <si>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</si>
  <si>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</si>
  <si>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</si>
  <si>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</si>
  <si>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</si>
  <si>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</si>
  <si>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</si>
  <si>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</si>
  <si>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</si>
  <si>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</si>
  <si>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</si>
  <si>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</si>
  <si>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</si>
  <si>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</si>
  <si>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</si>
  <si>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</si>
  <si>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</si>
  <si>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</si>
  <si>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</si>
  <si>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</si>
  <si>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</si>
  <si>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</si>
  <si>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</si>
  <si>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</si>
  <si>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</si>
  <si>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</si>
  <si>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</si>
  <si>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</si>
  <si>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</si>
  <si>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</si>
  <si>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</si>
  <si>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</si>
  <si>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</si>
  <si>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</si>
  <si>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</si>
  <si>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</si>
  <si>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</si>
  <si>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</si>
  <si>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</si>
  <si>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</si>
  <si>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</si>
  <si>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</si>
  <si>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</si>
  <si>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</si>
  <si>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</si>
  <si>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</si>
  <si>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</si>
  <si>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</si>
  <si>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</si>
  <si>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</si>
  <si>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</si>
  <si>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</si>
  <si>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</si>
  <si>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</si>
  <si>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</si>
  <si>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</si>
  <si>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</si>
  <si>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</si>
  <si>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</si>
  <si>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</si>
  <si>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</si>
  <si>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</si>
  <si>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</si>
  <si>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</si>
  <si>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</si>
  <si>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</si>
  <si>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</si>
  <si>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</si>
  <si>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</si>
  <si>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</si>
  <si>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</si>
  <si>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</si>
  <si>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</si>
  <si>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</si>
  <si>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</si>
  <si>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</si>
  <si>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</si>
  <si>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</si>
  <si>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</si>
  <si>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</si>
  <si>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</si>
  <si>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</si>
  <si>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</si>
  <si>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</si>
  <si>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</si>
  <si>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</si>
  <si>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</si>
  <si>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</si>
  <si>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</si>
  <si>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</si>
  <si>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</si>
  <si>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</si>
  <si>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</si>
  <si>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</si>
  <si>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</si>
  <si>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</si>
  <si>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</si>
  <si>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</si>
  <si>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</si>
  <si>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</si>
  <si>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</si>
  <si>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</si>
  <si>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</si>
  <si>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</si>
  <si>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</si>
  <si>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</si>
  <si>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</si>
  <si>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</si>
  <si>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</si>
  <si>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</si>
  <si>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</si>
  <si>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</si>
  <si>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</si>
  <si>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</si>
  <si>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</si>
  <si>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</si>
  <si>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</si>
  <si>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</si>
  <si>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</si>
  <si>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</si>
  <si>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</si>
  <si>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</si>
  <si>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</si>
  <si>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</si>
  <si>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</si>
  <si>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</si>
  <si>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</si>
  <si>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</si>
  <si>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</si>
  <si>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</si>
  <si>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</si>
  <si>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</si>
  <si>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</si>
  <si>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</si>
  <si>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</si>
  <si>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</si>
  <si>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</si>
  <si>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</si>
  <si>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</si>
  <si>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</si>
  <si>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</si>
  <si>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</si>
  <si>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</si>
  <si>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</si>
  <si>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</si>
  <si>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</si>
  <si>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</si>
  <si>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</si>
  <si>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</si>
  <si>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</si>
  <si>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</si>
  <si>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</si>
  <si>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</si>
  <si>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</si>
  <si>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</si>
  <si>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</si>
  <si>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</si>
  <si>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</si>
  <si>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</si>
  <si>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</si>
  <si>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</si>
  <si>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</si>
  <si>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</si>
  <si>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</si>
  <si>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</si>
  <si>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</si>
  <si>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</si>
  <si>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</si>
  <si>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</si>
  <si>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</si>
  <si>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</si>
  <si>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</si>
  <si>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</si>
  <si>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</si>
  <si>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</si>
  <si>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</si>
  <si>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</si>
  <si>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</si>
  <si>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</si>
  <si>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</si>
  <si>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</si>
  <si>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</si>
  <si>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</si>
  <si>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</si>
  <si>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</si>
  <si>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</si>
  <si>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</si>
  <si>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</si>
  <si>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</si>
  <si>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</si>
  <si>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</si>
  <si>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</si>
  <si>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</si>
  <si>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</si>
  <si>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</si>
  <si>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</si>
  <si>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</si>
  <si>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</si>
  <si>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</si>
  <si>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</si>
  <si>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</si>
  <si>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</si>
  <si>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</si>
  <si>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</si>
  <si>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</si>
  <si>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</si>
  <si>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</si>
  <si>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</si>
  <si>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</si>
  <si>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</si>
  <si>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</si>
  <si>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</si>
  <si>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</si>
  <si>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</si>
  <si>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</si>
  <si>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</si>
  <si>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</si>
  <si>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</si>
  <si>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</si>
  <si>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</si>
  <si>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</si>
  <si>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</si>
  <si>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</si>
  <si>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</si>
  <si>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</si>
  <si>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</si>
  <si>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</si>
  <si>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</si>
  <si>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</si>
  <si>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</si>
  <si>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</si>
  <si>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</si>
  <si>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</si>
  <si>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</si>
  <si>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</si>
  <si>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</si>
  <si>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</si>
  <si>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</si>
  <si>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</si>
  <si>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</si>
  <si>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</si>
  <si>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</si>
  <si>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</si>
  <si>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</si>
  <si>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</si>
  <si>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</si>
  <si>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</si>
  <si>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</si>
  <si>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</si>
  <si>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</si>
  <si>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</si>
  <si>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</si>
  <si>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</si>
  <si>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</si>
  <si>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</si>
  <si>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</si>
  <si>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</si>
  <si>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</si>
  <si>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</si>
  <si>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</si>
  <si>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</si>
  <si>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</si>
  <si>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</si>
  <si>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</si>
  <si>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</si>
  <si>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</si>
  <si>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</si>
  <si>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</si>
  <si>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</si>
  <si>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</si>
  <si>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</si>
  <si>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</si>
  <si>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</si>
  <si>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</si>
  <si>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</si>
  <si>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</si>
  <si>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</si>
  <si>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</si>
  <si>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</si>
  <si>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</si>
  <si>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</si>
  <si>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</si>
  <si>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</si>
  <si>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</si>
  <si>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</si>
  <si>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</si>
  <si>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</si>
  <si>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</si>
  <si>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</si>
  <si>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</si>
  <si>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</si>
  <si>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</si>
  <si>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</si>
  <si>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</si>
  <si>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</si>
  <si>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</si>
  <si>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</si>
  <si>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</si>
  <si>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</si>
  <si>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</si>
  <si>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</si>
  <si>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</si>
  <si>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</si>
  <si>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</si>
  <si>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</si>
  <si>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</si>
  <si>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</si>
  <si>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</si>
  <si>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</si>
  <si>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</si>
  <si>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</si>
  <si>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</si>
  <si>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</si>
  <si>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</si>
  <si>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</si>
  <si>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</si>
  <si>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</si>
  <si>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</si>
  <si>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</si>
  <si>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</si>
  <si>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</si>
  <si>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</si>
  <si>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</si>
  <si>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</si>
  <si>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</si>
  <si>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</si>
  <si>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</si>
  <si>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</si>
  <si>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</si>
  <si>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</si>
  <si>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</si>
  <si>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</si>
  <si>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</si>
  <si>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</si>
  <si>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</si>
  <si>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</si>
  <si>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</si>
  <si>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</si>
  <si>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</si>
  <si>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</si>
  <si>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</si>
  <si>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</si>
  <si>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</si>
  <si>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</si>
  <si>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</si>
  <si>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</si>
  <si>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</si>
  <si>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</si>
  <si>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</si>
  <si>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</si>
  <si>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</si>
  <si>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</si>
  <si>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</si>
  <si>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</si>
  <si>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</si>
  <si>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</si>
  <si>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</si>
  <si>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</si>
  <si>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</si>
  <si>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</si>
  <si>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</si>
  <si>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</si>
  <si>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</si>
  <si>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</si>
  <si>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</si>
  <si>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</si>
  <si>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</si>
  <si>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</si>
  <si>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</si>
  <si>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</si>
  <si>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</si>
  <si>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</si>
  <si>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</si>
  <si>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</si>
  <si>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</si>
  <si>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</si>
  <si>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</si>
  <si>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</si>
  <si>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</si>
  <si>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</si>
  <si>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</si>
  <si>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</si>
  <si>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</si>
  <si>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</si>
  <si>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</si>
  <si>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</si>
  <si>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</si>
  <si>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</si>
  <si>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</si>
  <si>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</si>
  <si>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</si>
  <si>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</si>
  <si>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</si>
  <si>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</si>
  <si>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</si>
  <si>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</si>
  <si>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</si>
  <si>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</si>
  <si>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</si>
  <si>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</si>
  <si>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</si>
  <si>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</si>
  <si>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</si>
  <si>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</si>
  <si>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</si>
  <si>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</si>
  <si>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</si>
  <si>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</si>
  <si>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</si>
  <si>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</si>
  <si>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</si>
  <si>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</si>
  <si>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</si>
  <si>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</si>
  <si>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</si>
  <si>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</si>
  <si>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</si>
  <si>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</si>
  <si>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</si>
  <si>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</si>
  <si>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</si>
  <si>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</si>
  <si>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</si>
  <si>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</si>
  <si>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</si>
  <si>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</si>
  <si>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</si>
  <si>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</si>
  <si>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</si>
  <si>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</si>
  <si>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</si>
  <si>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</si>
  <si>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</si>
  <si>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</si>
  <si>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</si>
  <si>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</si>
  <si>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</si>
  <si>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</si>
  <si>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</si>
  <si>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</si>
  <si>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</si>
  <si>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</si>
  <si>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</si>
  <si>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</si>
  <si>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</si>
  <si>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</si>
  <si>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</si>
  <si>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</si>
  <si>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</si>
  <si>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</si>
  <si>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</si>
  <si>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</si>
  <si>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</si>
  <si>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</si>
  <si>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</si>
  <si>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</si>
  <si>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</si>
  <si>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</si>
  <si>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</si>
  <si>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</si>
  <si>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</si>
  <si>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</si>
  <si>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</si>
  <si>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</si>
  <si>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</si>
  <si>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</si>
  <si>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</si>
  <si>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</si>
  <si>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</si>
  <si>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</si>
  <si>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</si>
  <si>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</si>
  <si>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</si>
  <si>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</si>
  <si>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</si>
  <si>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</si>
  <si>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</si>
  <si>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</si>
  <si>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</si>
  <si>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</si>
  <si>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</si>
  <si>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</si>
  <si>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</si>
  <si>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</si>
  <si>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</si>
  <si>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</si>
  <si>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</si>
  <si>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</si>
  <si>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</si>
  <si>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</si>
  <si>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</si>
  <si>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</si>
  <si>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</si>
  <si>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</si>
  <si>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</si>
  <si>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</si>
  <si>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</si>
  <si>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</si>
  <si>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</si>
  <si>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</si>
  <si>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</si>
  <si>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</si>
  <si>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</si>
  <si>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</si>
  <si>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</si>
  <si>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</si>
  <si>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</si>
  <si>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</si>
  <si>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</si>
  <si>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</si>
  <si>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</si>
  <si>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</si>
  <si>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</si>
  <si>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</si>
  <si>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</si>
  <si>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</si>
  <si>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</si>
  <si>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</si>
  <si>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</si>
  <si>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</si>
  <si>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</si>
  <si>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</si>
  <si>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</si>
  <si>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</si>
  <si>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</si>
  <si>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</si>
  <si>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</si>
  <si>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</si>
  <si>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</si>
  <si>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</si>
  <si>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</si>
  <si>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</si>
  <si>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</si>
  <si>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</si>
  <si>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</si>
  <si>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</si>
  <si>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</si>
  <si>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</si>
  <si>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</si>
  <si>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</si>
  <si>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</si>
  <si>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</si>
  <si>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</si>
  <si>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</si>
  <si>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</si>
  <si>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</si>
  <si>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</si>
  <si>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</si>
  <si>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</si>
  <si>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</si>
  <si>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</si>
  <si>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</si>
  <si>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</si>
  <si>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</si>
  <si>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</si>
  <si>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</si>
  <si>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</si>
  <si>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</si>
  <si>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</si>
  <si>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</si>
  <si>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</si>
  <si>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</si>
  <si>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</si>
  <si>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</si>
  <si>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</si>
  <si>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</si>
  <si>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</si>
  <si>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</si>
  <si>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</si>
  <si>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</si>
  <si>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</si>
  <si>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</si>
  <si>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</si>
  <si>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</si>
  <si>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</si>
  <si>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</si>
  <si>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</si>
  <si>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</si>
  <si>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</si>
  <si>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</si>
  <si>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</si>
  <si>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</si>
  <si>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</si>
  <si>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</si>
  <si>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</si>
  <si>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</si>
  <si>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</si>
  <si>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</si>
  <si>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</si>
  <si>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</si>
  <si>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</si>
  <si>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</si>
  <si>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</si>
  <si>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</si>
  <si>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</si>
  <si>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</si>
  <si>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</si>
  <si>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</si>
  <si>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</si>
  <si>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</si>
  <si>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</si>
  <si>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</si>
  <si>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</si>
  <si>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</si>
  <si>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</si>
  <si>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</si>
  <si>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</si>
  <si>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</si>
  <si>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</si>
  <si>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</si>
  <si>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</si>
  <si>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</si>
  <si>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</si>
  <si>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</si>
  <si>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</si>
  <si>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</si>
  <si>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</si>
  <si>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</si>
  <si>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</si>
  <si>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</si>
  <si>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</si>
  <si>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</si>
  <si>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</si>
  <si>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</si>
  <si>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</si>
  <si>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</si>
  <si>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</si>
  <si>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</si>
  <si>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</si>
  <si>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</si>
  <si>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</si>
  <si>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</si>
  <si>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</si>
  <si>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</si>
  <si>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</si>
  <si>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</si>
  <si>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</si>
  <si>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</si>
  <si>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</si>
  <si>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</si>
  <si>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</si>
  <si>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</si>
  <si>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</si>
  <si>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</si>
  <si>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</si>
  <si>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</si>
  <si>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</si>
  <si>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</si>
  <si>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</si>
  <si>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</si>
  <si>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</si>
  <si>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</si>
  <si>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</si>
  <si>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</si>
  <si>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</si>
  <si>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</si>
  <si>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</si>
  <si>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</si>
  <si>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</si>
  <si>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</si>
  <si>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</si>
  <si>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</si>
  <si>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</si>
  <si>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</si>
  <si>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</si>
  <si>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</si>
  <si>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</si>
  <si>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</si>
  <si>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</si>
  <si>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</si>
  <si>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</si>
  <si>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</si>
  <si>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</si>
  <si>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</si>
  <si>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</si>
  <si>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</si>
  <si>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</si>
  <si>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</si>
  <si>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</si>
  <si>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</si>
  <si>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</si>
  <si>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</si>
  <si>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</si>
  <si>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</si>
  <si>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</si>
  <si>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</si>
  <si>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</si>
  <si>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</si>
  <si>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</si>
  <si>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</si>
  <si>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</si>
  <si>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</si>
  <si>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</si>
  <si>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</si>
  <si>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</si>
  <si>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</si>
  <si>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</si>
  <si>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</si>
  <si>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</si>
  <si>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</si>
  <si>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</si>
  <si>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</si>
  <si>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</si>
  <si>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</si>
  <si>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</si>
  <si>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</si>
  <si>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</si>
  <si>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</si>
  <si>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</si>
  <si>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</si>
  <si>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</si>
  <si>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</si>
  <si>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</si>
  <si>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</si>
  <si>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</si>
  <si>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</si>
  <si>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</si>
  <si>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</si>
  <si>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</si>
  <si>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</si>
  <si>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</si>
  <si>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</si>
  <si>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</si>
  <si>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</si>
  <si>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</si>
  <si>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</si>
  <si>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</si>
  <si>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</si>
  <si>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</si>
  <si>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</si>
  <si>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</si>
  <si>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</si>
  <si>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</si>
  <si>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</si>
  <si>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</si>
  <si>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</si>
  <si>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</si>
  <si>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</si>
  <si>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</si>
  <si>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</si>
  <si>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</si>
  <si>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</si>
  <si>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</si>
  <si>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</si>
  <si>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</si>
  <si>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</si>
  <si>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</si>
  <si>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</si>
  <si>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</si>
  <si>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</si>
  <si>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</si>
  <si>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</si>
  <si>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</si>
  <si>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</si>
  <si>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</si>
  <si>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</si>
  <si>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</si>
  <si>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</si>
  <si>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</si>
  <si>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</si>
  <si>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</si>
  <si>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</si>
  <si>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</si>
  <si>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</si>
  <si>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</si>
  <si>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</si>
  <si>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</si>
  <si>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</si>
  <si>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</si>
  <si>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</si>
  <si>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</si>
  <si>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</si>
  <si>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</si>
  <si>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</si>
  <si>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</si>
  <si>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</si>
  <si>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</si>
  <si>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</si>
  <si>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</si>
  <si>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</si>
  <si>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</si>
  <si>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</si>
  <si>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</si>
  <si>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</si>
  <si>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</si>
  <si>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</si>
  <si>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</si>
  <si>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</si>
  <si>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</si>
  <si>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</si>
  <si>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</si>
  <si>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</si>
  <si>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</si>
  <si>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</si>
  <si>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</si>
  <si>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</si>
  <si>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</si>
  <si>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</si>
  <si>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</si>
  <si>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</si>
  <si>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</si>
  <si>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</si>
  <si>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</si>
  <si>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</si>
  <si>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</si>
  <si>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</si>
  <si>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</si>
  <si>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</si>
  <si>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</si>
  <si>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</si>
  <si>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</si>
  <si>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</si>
  <si>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</si>
  <si>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</si>
  <si>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</si>
  <si>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</si>
  <si>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</si>
  <si>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</si>
  <si>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</si>
  <si>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</si>
  <si>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</si>
  <si>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</si>
  <si>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</si>
  <si>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</si>
  <si>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</si>
  <si>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</si>
  <si>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</si>
  <si>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</si>
  <si>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</si>
  <si>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</si>
  <si>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</si>
  <si>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</si>
  <si>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</si>
  <si>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</si>
  <si>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</si>
  <si>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</si>
  <si>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</si>
  <si>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</si>
  <si>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</si>
  <si>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</si>
  <si>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</si>
  <si>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</si>
  <si>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</si>
  <si>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</si>
  <si>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</si>
  <si>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</si>
  <si>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</si>
  <si>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</si>
  <si>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</si>
  <si>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</si>
  <si>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</si>
  <si>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</si>
  <si>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</si>
  <si>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</si>
  <si>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</si>
  <si>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</si>
  <si>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</si>
  <si>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</si>
  <si>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</si>
  <si>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</si>
  <si>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</si>
  <si>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</si>
  <si>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</si>
  <si>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</si>
  <si>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</si>
  <si>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</si>
  <si>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</si>
  <si>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</si>
  <si>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</si>
  <si>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</si>
  <si>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</si>
  <si>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</si>
  <si>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</si>
  <si>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</si>
  <si>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</si>
  <si>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</si>
  <si>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</si>
  <si>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</si>
  <si>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</si>
  <si>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</si>
  <si>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</si>
  <si>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</si>
  <si>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</si>
  <si>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</si>
  <si>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</si>
  <si>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</si>
  <si>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</si>
  <si>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</si>
  <si>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</si>
  <si>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</si>
  <si>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</si>
  <si>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</si>
  <si>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</si>
  <si>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</si>
  <si>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</si>
  <si>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</si>
  <si>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</si>
  <si>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</si>
  <si>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</si>
  <si>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</si>
  <si>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</si>
  <si>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</si>
  <si>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</si>
  <si>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</si>
  <si>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</si>
  <si>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</si>
  <si>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</si>
  <si>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</si>
  <si>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</si>
  <si>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</si>
  <si>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</si>
  <si>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</si>
  <si>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</si>
  <si>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</si>
  <si>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</si>
  <si>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</si>
  <si>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</si>
  <si>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</si>
  <si>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</si>
  <si>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</si>
  <si>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</si>
  <si>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</si>
  <si>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</si>
  <si>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</si>
  <si>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</si>
  <si>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</si>
  <si>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</si>
  <si>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</si>
  <si>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</si>
  <si>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</si>
  <si>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</si>
  <si>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</si>
  <si>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</si>
  <si>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</si>
  <si>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</si>
  <si>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</si>
  <si>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</si>
  <si>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</si>
  <si>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</si>
  <si>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</si>
  <si>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</si>
  <si>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</si>
  <si>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</si>
  <si>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</si>
  <si>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</si>
  <si>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</si>
  <si>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</si>
  <si>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</si>
  <si>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</si>
  <si>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</si>
  <si>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</si>
  <si>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</si>
  <si>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</si>
  <si>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</si>
  <si>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</si>
  <si>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</si>
  <si>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</si>
  <si>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</si>
  <si>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</si>
  <si>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</si>
  <si>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</si>
  <si>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</si>
  <si>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</si>
  <si>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</si>
  <si>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</si>
  <si>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</si>
  <si>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</si>
  <si>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</si>
  <si>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</si>
  <si>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</si>
  <si>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</si>
  <si>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</si>
  <si>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</si>
  <si>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</si>
  <si>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</si>
  <si>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</si>
  <si>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</si>
  <si>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</si>
  <si>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</si>
  <si>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</si>
  <si>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</si>
  <si>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</si>
  <si>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</si>
  <si>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</si>
  <si>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</si>
  <si>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</si>
  <si>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</si>
  <si>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</si>
  <si>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</si>
  <si>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</si>
  <si>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</si>
  <si>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</si>
  <si>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</si>
  <si>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</si>
  <si>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</si>
  <si>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</si>
  <si>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</si>
  <si>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</si>
  <si>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</si>
  <si>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</si>
  <si>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</si>
  <si>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</si>
  <si>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</si>
  <si>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</si>
  <si>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</si>
  <si>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</si>
  <si>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</si>
  <si>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</si>
  <si>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</si>
  <si>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</si>
  <si>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</si>
  <si>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</si>
  <si>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</si>
  <si>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</si>
  <si>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</si>
  <si>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</si>
  <si>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</si>
  <si>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</si>
  <si>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</si>
  <si>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</si>
  <si>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</si>
  <si>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</si>
  <si>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</si>
  <si>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</si>
  <si>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</si>
  <si>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</si>
  <si>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</si>
  <si>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</si>
  <si>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</si>
  <si>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</si>
  <si>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</si>
  <si>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</si>
  <si>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</si>
  <si>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</si>
  <si>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</si>
  <si>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</si>
  <si>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</si>
  <si>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</si>
  <si>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</si>
  <si>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</si>
  <si>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</si>
  <si>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</si>
  <si>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</si>
  <si>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</si>
  <si>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</si>
  <si>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</si>
  <si>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</si>
  <si>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</si>
  <si>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</si>
  <si>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</si>
  <si>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</si>
  <si>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</si>
  <si>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</si>
  <si>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</si>
  <si>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</si>
  <si>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</si>
  <si>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</si>
  <si>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</si>
  <si>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</si>
  <si>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</si>
  <si>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</si>
  <si>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</si>
  <si>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</si>
  <si>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</si>
  <si>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</si>
  <si>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</si>
  <si>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</si>
  <si>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</si>
  <si>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</si>
  <si>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</si>
  <si>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</si>
  <si>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</si>
  <si>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</si>
  <si>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</si>
  <si>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</si>
  <si>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</si>
  <si>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</si>
  <si>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</si>
  <si>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</si>
  <si>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</si>
  <si>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</si>
  <si>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</si>
  <si>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</si>
  <si>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</si>
  <si>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</si>
  <si>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</si>
  <si>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</si>
  <si>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</si>
  <si>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</si>
  <si>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</si>
  <si>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</si>
  <si>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</si>
  <si>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</si>
  <si>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</si>
  <si>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</si>
  <si>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</si>
  <si>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</si>
  <si>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</si>
  <si>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</si>
  <si>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</si>
  <si>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</si>
  <si>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</si>
  <si>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</si>
  <si>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</si>
  <si>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</si>
  <si>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</si>
  <si>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</si>
  <si>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</si>
  <si>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</si>
  <si>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</si>
  <si>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</si>
  <si>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</si>
  <si>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</si>
  <si>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</si>
  <si>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</si>
  <si>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</si>
  <si>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</si>
  <si>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</si>
  <si>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</si>
  <si>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</si>
  <si>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</si>
  <si>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</si>
  <si>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</si>
  <si>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</si>
  <si>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</si>
  <si>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</si>
  <si>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</si>
  <si>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</si>
  <si>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</si>
  <si>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</si>
  <si>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</si>
  <si>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</si>
  <si>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</si>
  <si>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</si>
  <si>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</si>
  <si>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</si>
  <si>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</si>
  <si>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</si>
  <si>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</si>
  <si>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</si>
  <si>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</si>
  <si>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</si>
  <si>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</si>
  <si>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</si>
  <si>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</si>
  <si>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</si>
  <si>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</si>
  <si>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</si>
  <si>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</si>
  <si>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</si>
  <si>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</si>
  <si>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</si>
  <si>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</si>
  <si>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</si>
  <si>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</si>
  <si>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</si>
  <si>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</si>
  <si>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</si>
  <si>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</si>
  <si>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</si>
  <si>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</si>
  <si>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</si>
  <si>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</si>
  <si>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</si>
  <si>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</si>
  <si>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</si>
  <si>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</si>
  <si>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</si>
  <si>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</si>
  <si>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</si>
  <si>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</si>
  <si>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</si>
  <si>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</si>
  <si>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</si>
  <si>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</si>
  <si>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</si>
  <si>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</si>
  <si>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</si>
  <si>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</si>
  <si>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</si>
  <si>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</si>
  <si>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</si>
  <si>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</si>
  <si>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</si>
  <si>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</si>
  <si>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</si>
  <si>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</si>
  <si>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</si>
  <si>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</si>
  <si>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</si>
  <si>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</si>
  <si>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</si>
  <si>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</si>
  <si>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</si>
  <si>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</si>
  <si>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</si>
  <si>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</si>
  <si>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</si>
  <si>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</si>
  <si>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</si>
  <si>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</si>
  <si>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</si>
  <si>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</si>
  <si>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</si>
  <si>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</si>
  <si>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</si>
  <si>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</si>
  <si>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</si>
  <si>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</si>
  <si>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</si>
  <si>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</si>
  <si>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</si>
  <si>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</si>
  <si>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</si>
  <si>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</si>
  <si>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</si>
  <si>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</si>
  <si>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</si>
  <si>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</si>
  <si>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</si>
  <si>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</si>
  <si>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</si>
  <si>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</si>
  <si>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</si>
  <si>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</si>
  <si>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</si>
  <si>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</si>
  <si>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</si>
  <si>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</si>
  <si>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</si>
  <si>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</si>
  <si>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</si>
  <si>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</si>
  <si>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</si>
  <si>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PO#</t>
  </si>
  <si>
    <t>SH TRIMS</t>
  </si>
  <si>
    <t>P19  SS25   G2725</t>
  </si>
  <si>
    <t>ALL SS25 ITEMS</t>
  </si>
  <si>
    <t>SS25 - SPRING</t>
  </si>
  <si>
    <t>QUY</t>
  </si>
  <si>
    <t>XEM FILE DETAIL LIST SAU
SAME PO P19-4767</t>
  </si>
  <si>
    <t>P28HD035-S</t>
  </si>
  <si>
    <t>P28HD035-M</t>
  </si>
  <si>
    <t>P28HD035-L</t>
  </si>
  <si>
    <t>P28HD035-XL</t>
  </si>
  <si>
    <t>P28HD035-2XL</t>
  </si>
  <si>
    <t>P28HD034-S</t>
  </si>
  <si>
    <t>P28HD034-M</t>
  </si>
  <si>
    <t>P28HD034-L</t>
  </si>
  <si>
    <t>P28HD034-XL</t>
  </si>
  <si>
    <t>P28HD034-2XL</t>
  </si>
  <si>
    <t>P28ES104-S</t>
  </si>
  <si>
    <t>P28ES104-M</t>
  </si>
  <si>
    <t>P28ES104-L</t>
  </si>
  <si>
    <t>P28ES104-XL</t>
  </si>
  <si>
    <t>P28ES104-2XL</t>
  </si>
  <si>
    <t>P28TS237-S</t>
  </si>
  <si>
    <t>P28TS237-M</t>
  </si>
  <si>
    <t>P28TS237-L</t>
  </si>
  <si>
    <t>P28TS237-XL</t>
  </si>
  <si>
    <t>P28TS237-2XL</t>
  </si>
  <si>
    <t>P28TS239-S</t>
  </si>
  <si>
    <t>P28TS239-M</t>
  </si>
  <si>
    <t>P28TS239-L</t>
  </si>
  <si>
    <t>P28TS239-XL</t>
  </si>
  <si>
    <t>P28TS239-2XL</t>
  </si>
  <si>
    <t>P28TS240-S</t>
  </si>
  <si>
    <t>P28TS240-M</t>
  </si>
  <si>
    <t>P28TS240-L</t>
  </si>
  <si>
    <t>P28TS240-XL</t>
  </si>
  <si>
    <t>P28TS240-2XL</t>
  </si>
  <si>
    <t>P28TS234-S</t>
  </si>
  <si>
    <t>P28TS234-M</t>
  </si>
  <si>
    <t>P28TS234-L</t>
  </si>
  <si>
    <t>P28TS234-XL</t>
  </si>
  <si>
    <t>P28TS234-2XL</t>
  </si>
  <si>
    <t>P28TS235-S</t>
  </si>
  <si>
    <t>P28TS235-M</t>
  </si>
  <si>
    <t>P28TS235-L</t>
  </si>
  <si>
    <t>P28TS235-XL</t>
  </si>
  <si>
    <t>P28TS235-2XL</t>
  </si>
  <si>
    <t>P28TS236-S</t>
  </si>
  <si>
    <t>P28TS236-M</t>
  </si>
  <si>
    <t>P28TS236-L</t>
  </si>
  <si>
    <t>P28TS236-XL</t>
  </si>
  <si>
    <t>P28TS236-2XL</t>
  </si>
  <si>
    <t>P28HD035</t>
  </si>
  <si>
    <t>P28HD034</t>
  </si>
  <si>
    <t>P28ES104</t>
  </si>
  <si>
    <t>P28TS237</t>
  </si>
  <si>
    <t>P28TS239</t>
  </si>
  <si>
    <t>P28TS240</t>
  </si>
  <si>
    <t>P28TS234</t>
  </si>
  <si>
    <t>P28TS235</t>
  </si>
  <si>
    <t>P28TS236</t>
  </si>
  <si>
    <t>C0007-HOD277</t>
  </si>
  <si>
    <t>C0007-HOD278</t>
  </si>
  <si>
    <t>C0007-SST895</t>
  </si>
  <si>
    <t>C0007-SST896</t>
  </si>
  <si>
    <t>C0007-SST897</t>
  </si>
  <si>
    <t>C0007-SST898</t>
  </si>
  <si>
    <t>C0007-SST899</t>
  </si>
  <si>
    <t>C0007-SST900</t>
  </si>
  <si>
    <t>C0007-SST901</t>
  </si>
  <si>
    <t>PALACE SEOUL 2 SEOUL HOOD</t>
  </si>
  <si>
    <t>PALACE SEOUL 2 SEOUL JERSEY</t>
  </si>
  <si>
    <t>PALACE SEOUL 2 SEOUL TRI-FERG T SHIRT</t>
  </si>
  <si>
    <t>PALACE SEOUL 2 SEOUL T-SHIRT</t>
  </si>
  <si>
    <t>4560123540699</t>
  </si>
  <si>
    <t>4560123540700</t>
  </si>
  <si>
    <t>4560123540701</t>
  </si>
  <si>
    <t>4560123540702</t>
  </si>
  <si>
    <t>4560123540698</t>
  </si>
  <si>
    <t>4560123540693</t>
  </si>
  <si>
    <t>4560123540694</t>
  </si>
  <si>
    <t>4560123540695</t>
  </si>
  <si>
    <t>4560123540696</t>
  </si>
  <si>
    <t>4560123540697</t>
  </si>
  <si>
    <t>4560123540505</t>
  </si>
  <si>
    <t>4560123540506</t>
  </si>
  <si>
    <t>4560123540507</t>
  </si>
  <si>
    <t>4560123540508</t>
  </si>
  <si>
    <t>4560123540509</t>
  </si>
  <si>
    <t>4560123540706</t>
  </si>
  <si>
    <t>4560123540707</t>
  </si>
  <si>
    <t>4560123540703</t>
  </si>
  <si>
    <t>4560123540704</t>
  </si>
  <si>
    <t>4560123540705</t>
  </si>
  <si>
    <t>4560123540711</t>
  </si>
  <si>
    <t>4560123540712</t>
  </si>
  <si>
    <t>4560123540708</t>
  </si>
  <si>
    <t>4560123540709</t>
  </si>
  <si>
    <t>4560123540710</t>
  </si>
  <si>
    <t>4560123540716</t>
  </si>
  <si>
    <t>4560123540717</t>
  </si>
  <si>
    <t>4560123540713</t>
  </si>
  <si>
    <t>4560123540714</t>
  </si>
  <si>
    <t>4560123540715</t>
  </si>
  <si>
    <t>4560123540495</t>
  </si>
  <si>
    <t>4560123540496</t>
  </si>
  <si>
    <t>4560123540497</t>
  </si>
  <si>
    <t>4560123540498</t>
  </si>
  <si>
    <t>4560123540499</t>
  </si>
  <si>
    <t>4560123540500</t>
  </si>
  <si>
    <t>4560123540501</t>
  </si>
  <si>
    <t>4560123540502</t>
  </si>
  <si>
    <t>4560123540503</t>
  </si>
  <si>
    <t>4560123540504</t>
  </si>
  <si>
    <t>4560123540517</t>
  </si>
  <si>
    <t>4560123540518</t>
  </si>
  <si>
    <t>4560123540519</t>
  </si>
  <si>
    <t>4560123540515</t>
  </si>
  <si>
    <t>4560123540516</t>
  </si>
  <si>
    <t xml:space="preserve">WHITE/PINK </t>
  </si>
  <si>
    <t xml:space="preserve">WHITE </t>
  </si>
  <si>
    <t>PALACE SEOUL 2 SEOUL HOOD BLACK Small</t>
  </si>
  <si>
    <t>PALACE SEOUL 2 SEOUL HOOD BLACK Medium</t>
  </si>
  <si>
    <t>PALACE SEOUL 2 SEOUL HOOD BLACK Large</t>
  </si>
  <si>
    <t>PALACE SEOUL 2 SEOUL HOOD BLACK X-Large</t>
  </si>
  <si>
    <t>PALACE SEOUL 2 SEOUL HOOD BLACK 2X-Large</t>
  </si>
  <si>
    <t>PALACE SEOUL 2 SEOUL HOOD GREY MARL Small</t>
  </si>
  <si>
    <t>PALACE SEOUL 2 SEOUL HOOD GREY MARL Medium</t>
  </si>
  <si>
    <t>PALACE SEOUL 2 SEOUL HOOD GREY MARL Large</t>
  </si>
  <si>
    <t>PALACE SEOUL 2 SEOUL HOOD GREY MARL X-Large</t>
  </si>
  <si>
    <t>PALACE SEOUL 2 SEOUL HOOD GREY MARL 2X-Large</t>
  </si>
  <si>
    <t>PALACE SEOUL 2 SEOUL JERSEY WHITE/PINK Small</t>
  </si>
  <si>
    <t>PALACE SEOUL 2 SEOUL JERSEY WHITE/PINK Medium</t>
  </si>
  <si>
    <t>PALACE SEOUL 2 SEOUL JERSEY WHITE/PINK Large</t>
  </si>
  <si>
    <t>PALACE SEOUL 2 SEOUL JERSEY WHITE/PINK X-Large</t>
  </si>
  <si>
    <t>PALACE SEOUL 2 SEOUL JERSEY WHITE/PINK 2X-Large</t>
  </si>
  <si>
    <t>PALACE SEOUL 2 SEOUL TRI-FERG T SHIRT BLACK Small</t>
  </si>
  <si>
    <t>PALACE SEOUL 2 SEOUL TRI-FERG T SHIRT BLACK Medium</t>
  </si>
  <si>
    <t>PALACE SEOUL 2 SEOUL TRI-FERG T SHIRT BLACK Large</t>
  </si>
  <si>
    <t>PALACE SEOUL 2 SEOUL TRI-FERG T SHIRT BLACK X-Large</t>
  </si>
  <si>
    <t>PALACE SEOUL 2 SEOUL TRI-FERG T SHIRT BLACK 2X-Large</t>
  </si>
  <si>
    <t>PALACE SEOUL 2 SEOUL TRI-FERG T SHIRT WHITE Small</t>
  </si>
  <si>
    <t>PALACE SEOUL 2 SEOUL TRI-FERG T SHIRT WHITE Medium</t>
  </si>
  <si>
    <t>PALACE SEOUL 2 SEOUL TRI-FERG T SHIRT WHITE Large</t>
  </si>
  <si>
    <t>PALACE SEOUL 2 SEOUL TRI-FERG T SHIRT WHITE X-Large</t>
  </si>
  <si>
    <t>PALACE SEOUL 2 SEOUL TRI-FERG T SHIRT WHITE 2X-Large</t>
  </si>
  <si>
    <t>PALACE SEOUL 2 SEOUL TRI-FERG T SHIRT GREY MARL Small</t>
  </si>
  <si>
    <t>PALACE SEOUL 2 SEOUL TRI-FERG T SHIRT GREY MARL Medium</t>
  </si>
  <si>
    <t>PALACE SEOUL 2 SEOUL TRI-FERG T SHIRT GREY MARL Large</t>
  </si>
  <si>
    <t>PALACE SEOUL 2 SEOUL TRI-FERG T SHIRT GREY MARL X-Large</t>
  </si>
  <si>
    <t>PALACE SEOUL 2 SEOUL TRI-FERG T SHIRT GREY MARL 2X-Large</t>
  </si>
  <si>
    <t>PALACE SEOUL 2 SEOUL T-SHIRT BLACK Small</t>
  </si>
  <si>
    <t>PALACE SEOUL 2 SEOUL T-SHIRT BLACK Medium</t>
  </si>
  <si>
    <t>PALACE SEOUL 2 SEOUL T-SHIRT BLACK Large</t>
  </si>
  <si>
    <t>PALACE SEOUL 2 SEOUL T-SHIRT BLACK X-Large</t>
  </si>
  <si>
    <t>PALACE SEOUL 2 SEOUL T-SHIRT BLACK 2X-Large</t>
  </si>
  <si>
    <t>PALACE SEOUL 2 SEOUL T-SHIRT WHITE Small</t>
  </si>
  <si>
    <t>PALACE SEOUL 2 SEOUL T-SHIRT WHITE Medium</t>
  </si>
  <si>
    <t>PALACE SEOUL 2 SEOUL T-SHIRT WHITE Large</t>
  </si>
  <si>
    <t>PALACE SEOUL 2 SEOUL T-SHIRT WHITE X-Large</t>
  </si>
  <si>
    <t>PALACE SEOUL 2 SEOUL T-SHIRT WHITE 2X-Large</t>
  </si>
  <si>
    <t>PALACE SEOUL 2 SEOUL T-SHIRT GREY MARL Small</t>
  </si>
  <si>
    <t>PALACE SEOUL 2 SEOUL T-SHIRT GREY MARL Medium</t>
  </si>
  <si>
    <t>PALACE SEOUL 2 SEOUL T-SHIRT GREY MARL Large</t>
  </si>
  <si>
    <t>PALACE SEOUL 2 SEOUL T-SHIRT GREY MARL X-Large</t>
  </si>
  <si>
    <t>PALACE SEOUL 2 SEOUL T-SHIRT GREY MARL 2X-Large</t>
  </si>
  <si>
    <t>PALACE_SEOUL</t>
  </si>
  <si>
    <t>C0007-SP25-241028-001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</si>
</sst>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left" vertical="center"/>
    </xf>
    <xf numFmtId="1" fontId="5" fillId="0" borderId="1" xfId="9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23" fillId="0" borderId="0" xfId="9" applyFont="1" applyFill="1" applyAlignment="1">
      <alignment horizontal="center" vertic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view="pageBreakPreview" zoomScale="60" zoomScaleNormal="40" zoomScalePageLayoutView="55" workbookViewId="0">
      <selection activeCell="N11" sqref="N11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5.85546875" style="1" customWidth="1"/>
    <col min="4" max="4" width="19.140625" style="1" customWidth="1"/>
    <col min="5" max="5" width="18.5703125" style="1" customWidth="1"/>
    <col min="6" max="6" width="10.5703125" style="1" customWidth="1"/>
    <col min="7" max="7" width="24.42578125" style="1" customWidth="1"/>
    <col min="8" max="9" width="12.85546875" style="1" customWidth="1"/>
    <col min="10" max="11" width="12.42578125" style="1" customWidth="1"/>
    <col min="12" max="12" width="15.5703125" style="1" customWidth="1"/>
    <col min="13" max="13" width="31.42578125" style="1" customWidth="1"/>
    <col min="14" max="14" width="28.5703125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3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15" t="s">
        <v>4733</v>
      </c>
      <c r="C5" s="115"/>
      <c r="D5" s="115"/>
      <c r="E5" s="16"/>
      <c r="F5" s="118" t="s">
        <v>8</v>
      </c>
      <c r="G5" s="119"/>
      <c r="H5" s="113" t="s">
        <v>4898</v>
      </c>
      <c r="I5" s="114"/>
      <c r="J5" s="17"/>
      <c r="K5" s="17"/>
      <c r="L5" s="18"/>
      <c r="M5" s="19" t="s">
        <v>9</v>
      </c>
      <c r="N5" s="68">
        <v>45626</v>
      </c>
    </row>
    <row r="6" spans="1:14" ht="21.75" customHeight="1">
      <c r="A6" s="20" t="s">
        <v>10</v>
      </c>
      <c r="B6" s="122"/>
      <c r="C6" s="122"/>
      <c r="D6" s="122"/>
      <c r="E6" s="16"/>
      <c r="F6" s="118" t="s">
        <v>11</v>
      </c>
      <c r="G6" s="119"/>
      <c r="H6" s="116" t="s">
        <v>4736</v>
      </c>
      <c r="I6" s="117"/>
      <c r="J6" s="17"/>
      <c r="K6" s="17"/>
      <c r="L6" s="18"/>
      <c r="M6" s="19" t="s">
        <v>12</v>
      </c>
      <c r="N6" s="69" t="s">
        <v>4899</v>
      </c>
    </row>
    <row r="7" spans="1:14" ht="21.75" customHeight="1">
      <c r="A7" s="20" t="s">
        <v>13</v>
      </c>
      <c r="B7" s="123"/>
      <c r="C7" s="123"/>
      <c r="D7" s="5"/>
      <c r="E7" s="16"/>
      <c r="F7" s="118" t="s">
        <v>14</v>
      </c>
      <c r="G7" s="119"/>
      <c r="H7" s="128">
        <f>N5+15</f>
        <v>45641</v>
      </c>
      <c r="I7" s="129"/>
      <c r="J7" s="17"/>
      <c r="K7" s="17"/>
      <c r="L7" s="18"/>
      <c r="M7" s="19" t="s">
        <v>15</v>
      </c>
      <c r="N7" s="70" t="s">
        <v>4734</v>
      </c>
    </row>
    <row r="8" spans="1:14" ht="21.75" customHeight="1">
      <c r="A8" s="21" t="s">
        <v>16</v>
      </c>
      <c r="B8" s="126"/>
      <c r="C8" s="126"/>
      <c r="D8" s="11"/>
      <c r="E8" s="16"/>
      <c r="F8" s="118" t="s">
        <v>17</v>
      </c>
      <c r="G8" s="119"/>
      <c r="H8" s="124">
        <f>N5+40</f>
        <v>45666</v>
      </c>
      <c r="I8" s="125"/>
      <c r="J8" s="22"/>
      <c r="K8" s="22"/>
      <c r="L8" s="18"/>
      <c r="M8" s="19" t="s">
        <v>18</v>
      </c>
      <c r="N8" s="71" t="s">
        <v>4737</v>
      </c>
    </row>
    <row r="9" spans="1:14" ht="5.4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2" customFormat="1" ht="135.75" customHeight="1">
      <c r="A11" s="93" t="s">
        <v>4735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f>'BARCODES (L2)'!J48</f>
        <v>4660</v>
      </c>
      <c r="J11" s="98">
        <v>0</v>
      </c>
      <c r="K11" s="99">
        <f>I11-J11</f>
        <v>4660</v>
      </c>
      <c r="L11" s="100">
        <v>300</v>
      </c>
      <c r="M11" s="101">
        <f>L11*K11</f>
        <v>1398000</v>
      </c>
      <c r="N11" s="112" t="s">
        <v>4738</v>
      </c>
    </row>
    <row r="12" spans="1:14" ht="61.5" customHeight="1">
      <c r="A12" s="27"/>
      <c r="B12" s="25"/>
      <c r="C12" s="25"/>
      <c r="D12" s="25"/>
      <c r="E12" s="25"/>
      <c r="F12" s="26"/>
      <c r="G12" s="130" t="s">
        <v>40</v>
      </c>
      <c r="H12" s="131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2"/>
      <c r="H13" s="133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4"/>
      <c r="H14" s="135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4660</v>
      </c>
      <c r="J16" s="45"/>
      <c r="K16" s="44">
        <f>SUM(K11:K14)</f>
        <v>4660</v>
      </c>
      <c r="L16" s="46"/>
      <c r="M16" s="47">
        <f>SUM(M11:M14)</f>
        <v>1398000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27" t="s">
        <v>33</v>
      </c>
      <c r="B18" s="127"/>
      <c r="C18" s="52"/>
      <c r="D18" s="53"/>
      <c r="E18" s="121" t="s">
        <v>34</v>
      </c>
      <c r="F18" s="121"/>
      <c r="G18" s="121"/>
      <c r="H18" s="54"/>
      <c r="I18" s="55"/>
      <c r="J18" s="55"/>
      <c r="K18" s="55"/>
      <c r="L18" s="120" t="s">
        <v>35</v>
      </c>
      <c r="M18" s="120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45" customHeight="1"/>
    <row r="61" ht="23.45" customHeight="1"/>
    <row r="62" ht="23.45" customHeight="1"/>
    <row r="63" ht="23.4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3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703125" defaultRowHeight="15" customHeight="1"/>
  <cols>
    <col min="1" max="3" width="22" style="74" customWidth="1"/>
    <col min="4" max="4" width="47.42578125" style="74" customWidth="1"/>
    <col min="5" max="5" width="21.85546875" style="74" customWidth="1"/>
    <col min="6" max="6" width="20.5703125" style="74" customWidth="1"/>
    <col min="7" max="7" width="27.5703125" style="74" customWidth="1"/>
    <col min="8" max="8" width="16.42578125" style="78" customWidth="1"/>
    <col min="9" max="9" width="12.42578125" style="74" customWidth="1"/>
    <col min="10" max="10" width="16.5703125" style="74" customWidth="1"/>
    <col min="11" max="11" width="16.85546875" style="74" customWidth="1"/>
    <col min="12" max="12" width="12.42578125" style="74" customWidth="1"/>
    <col min="13" max="16384" width="19.570312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VLOOKUP(G2,#REF!,2,0)</f>
        <v>#REF!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VLOOKUP(G3,#REF!,2,0)</f>
        <v>#REF!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VLOOKUP(G4,#REF!,2,0)</f>
        <v>#REF!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VLOOKUP(G5,#REF!,2,0)</f>
        <v>#REF!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VLOOKUP(G6,#REF!,2,0)</f>
        <v>#REF!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VLOOKUP(G7,#REF!,2,0)</f>
        <v>#REF!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VLOOKUP(G8,#REF!,2,0)</f>
        <v>#REF!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VLOOKUP(G9,#REF!,2,0)</f>
        <v>#REF!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VLOOKUP(G10,#REF!,2,0)</f>
        <v>#REF!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VLOOKUP(G11,#REF!,2,0)</f>
        <v>#REF!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VLOOKUP(G12,#REF!,2,0)</f>
        <v>#REF!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VLOOKUP(G13,#REF!,2,0)</f>
        <v>#REF!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VLOOKUP(G14,#REF!,2,0)</f>
        <v>#REF!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VLOOKUP(G15,#REF!,2,0)</f>
        <v>#REF!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VLOOKUP(G16,#REF!,2,0)</f>
        <v>#REF!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VLOOKUP(G17,#REF!,2,0)</f>
        <v>#REF!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VLOOKUP(G18,#REF!,2,0)</f>
        <v>#REF!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VLOOKUP(G19,#REF!,2,0)</f>
        <v>#REF!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VLOOKUP(G20,#REF!,2,0)</f>
        <v>#REF!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VLOOKUP(G21,#REF!,2,0)</f>
        <v>#REF!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VLOOKUP(G22,#REF!,2,0)</f>
        <v>#REF!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VLOOKUP(G23,#REF!,2,0)</f>
        <v>#REF!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VLOOKUP(G24,#REF!,2,0)</f>
        <v>#REF!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VLOOKUP(G25,#REF!,2,0)</f>
        <v>#REF!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VLOOKUP(G26,#REF!,2,0)</f>
        <v>#REF!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VLOOKUP(G27,#REF!,2,0)</f>
        <v>#REF!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VLOOKUP(G28,#REF!,2,0)</f>
        <v>#REF!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VLOOKUP(G29,#REF!,2,0)</f>
        <v>#REF!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VLOOKUP(G30,#REF!,2,0)</f>
        <v>#REF!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VLOOKUP(G31,#REF!,2,0)</f>
        <v>#REF!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VLOOKUP(G32,#REF!,2,0)</f>
        <v>#REF!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VLOOKUP(G33,#REF!,2,0)</f>
        <v>#REF!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VLOOKUP(G34,#REF!,2,0)</f>
        <v>#REF!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VLOOKUP(G35,#REF!,2,0)</f>
        <v>#REF!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VLOOKUP(G36,#REF!,2,0)</f>
        <v>#REF!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2">
        <v>4560123504834</v>
      </c>
      <c r="H37" s="72" t="e">
        <f>VLOOKUP(G37,#REF!,2,0)</f>
        <v>#REF!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VLOOKUP(G38,#REF!,2,0)</f>
        <v>#REF!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VLOOKUP(G39,#REF!,2,0)</f>
        <v>#REF!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VLOOKUP(G40,#REF!,2,0)</f>
        <v>#REF!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VLOOKUP(G41,#REF!,2,0)</f>
        <v>#REF!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VLOOKUP(G42,#REF!,2,0)</f>
        <v>#REF!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VLOOKUP(G43,#REF!,2,0)</f>
        <v>#REF!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VLOOKUP(G44,#REF!,2,0)</f>
        <v>#REF!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VLOOKUP(G45,#REF!,2,0)</f>
        <v>#REF!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VLOOKUP(G46,#REF!,2,0)</f>
        <v>#REF!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VLOOKUP(G47,#REF!,2,0)</f>
        <v>#REF!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VLOOKUP(G48,#REF!,2,0)</f>
        <v>#REF!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VLOOKUP(G49,#REF!,2,0)</f>
        <v>#REF!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VLOOKUP(G50,#REF!,2,0)</f>
        <v>#REF!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VLOOKUP(G51,#REF!,2,0)</f>
        <v>#REF!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VLOOKUP(G52,#REF!,2,0)</f>
        <v>#REF!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VLOOKUP(G53,#REF!,2,0)</f>
        <v>#REF!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VLOOKUP(G54,#REF!,2,0)</f>
        <v>#REF!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VLOOKUP(G55,#REF!,2,0)</f>
        <v>#REF!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VLOOKUP(G56,#REF!,2,0)</f>
        <v>#REF!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VLOOKUP(G57,#REF!,2,0)</f>
        <v>#REF!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VLOOKUP(G58,#REF!,2,0)</f>
        <v>#REF!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VLOOKUP(G59,#REF!,2,0)</f>
        <v>#REF!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VLOOKUP(G60,#REF!,2,0)</f>
        <v>#REF!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VLOOKUP(G61,#REF!,2,0)</f>
        <v>#REF!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VLOOKUP(G62,#REF!,2,0)</f>
        <v>#REF!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VLOOKUP(G63,#REF!,2,0)</f>
        <v>#REF!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VLOOKUP(G64,#REF!,2,0)</f>
        <v>#REF!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VLOOKUP(G65,#REF!,2,0)</f>
        <v>#REF!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VLOOKUP(G66,#REF!,2,0)</f>
        <v>#REF!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VLOOKUP(G67,#REF!,2,0)</f>
        <v>#REF!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VLOOKUP(G68,#REF!,2,0)</f>
        <v>#REF!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VLOOKUP(G69,#REF!,2,0)</f>
        <v>#REF!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VLOOKUP(G70,#REF!,2,0)</f>
        <v>#REF!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VLOOKUP(G71,#REF!,2,0)</f>
        <v>#REF!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VLOOKUP(G72,#REF!,2,0)</f>
        <v>#REF!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VLOOKUP(G73,#REF!,2,0)</f>
        <v>#REF!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VLOOKUP(G74,#REF!,2,0)</f>
        <v>#REF!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VLOOKUP(G75,#REF!,2,0)</f>
        <v>#REF!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VLOOKUP(G76,#REF!,2,0)</f>
        <v>#REF!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VLOOKUP(G77,#REF!,2,0)</f>
        <v>#REF!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VLOOKUP(G78,#REF!,2,0)</f>
        <v>#REF!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VLOOKUP(G79,#REF!,2,0)</f>
        <v>#REF!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VLOOKUP(G80,#REF!,2,0)</f>
        <v>#REF!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VLOOKUP(G81,#REF!,2,0)</f>
        <v>#REF!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VLOOKUP(G82,#REF!,2,0)</f>
        <v>#REF!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VLOOKUP(G83,#REF!,2,0)</f>
        <v>#REF!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VLOOKUP(G84,#REF!,2,0)</f>
        <v>#REF!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VLOOKUP(G85,#REF!,2,0)</f>
        <v>#REF!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VLOOKUP(G86,#REF!,2,0)</f>
        <v>#REF!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VLOOKUP(G87,#REF!,2,0)</f>
        <v>#REF!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VLOOKUP(G88,#REF!,2,0)</f>
        <v>#REF!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VLOOKUP(G89,#REF!,2,0)</f>
        <v>#REF!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VLOOKUP(G90,#REF!,2,0)</f>
        <v>#REF!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VLOOKUP(G91,#REF!,2,0)</f>
        <v>#REF!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VLOOKUP(G92,#REF!,2,0)</f>
        <v>#REF!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VLOOKUP(G93,#REF!,2,0)</f>
        <v>#REF!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VLOOKUP(G94,#REF!,2,0)</f>
        <v>#REF!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VLOOKUP(G95,#REF!,2,0)</f>
        <v>#REF!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VLOOKUP(G96,#REF!,2,0)</f>
        <v>#REF!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VLOOKUP(G97,#REF!,2,0)</f>
        <v>#REF!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VLOOKUP(G98,#REF!,2,0)</f>
        <v>#REF!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VLOOKUP(G99,#REF!,2,0)</f>
        <v>#REF!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VLOOKUP(G100,#REF!,2,0)</f>
        <v>#REF!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VLOOKUP(G101,#REF!,2,0)</f>
        <v>#REF!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VLOOKUP(G102,#REF!,2,0)</f>
        <v>#REF!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VLOOKUP(G103,#REF!,2,0)</f>
        <v>#REF!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VLOOKUP(G104,#REF!,2,0)</f>
        <v>#REF!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VLOOKUP(G105,#REF!,2,0)</f>
        <v>#REF!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VLOOKUP(G106,#REF!,2,0)</f>
        <v>#REF!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VLOOKUP(G107,#REF!,2,0)</f>
        <v>#REF!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VLOOKUP(G108,#REF!,2,0)</f>
        <v>#REF!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VLOOKUP(G109,#REF!,2,0)</f>
        <v>#REF!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VLOOKUP(G110,#REF!,2,0)</f>
        <v>#REF!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VLOOKUP(G111,#REF!,2,0)</f>
        <v>#REF!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VLOOKUP(G112,#REF!,2,0)</f>
        <v>#REF!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VLOOKUP(G113,#REF!,2,0)</f>
        <v>#REF!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VLOOKUP(G114,#REF!,2,0)</f>
        <v>#REF!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VLOOKUP(G115,#REF!,2,0)</f>
        <v>#REF!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VLOOKUP(G116,#REF!,2,0)</f>
        <v>#REF!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VLOOKUP(G117,#REF!,2,0)</f>
        <v>#REF!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VLOOKUP(G118,#REF!,2,0)</f>
        <v>#REF!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VLOOKUP(G119,#REF!,2,0)</f>
        <v>#REF!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VLOOKUP(G120,#REF!,2,0)</f>
        <v>#REF!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VLOOKUP(G121,#REF!,2,0)</f>
        <v>#REF!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VLOOKUP(G122,#REF!,2,0)</f>
        <v>#REF!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VLOOKUP(G123,#REF!,2,0)</f>
        <v>#REF!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VLOOKUP(G124,#REF!,2,0)</f>
        <v>#REF!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VLOOKUP(G125,#REF!,2,0)</f>
        <v>#REF!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VLOOKUP(G126,#REF!,2,0)</f>
        <v>#REF!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VLOOKUP(G127,#REF!,2,0)</f>
        <v>#REF!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VLOOKUP(G128,#REF!,2,0)</f>
        <v>#REF!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VLOOKUP(G129,#REF!,2,0)</f>
        <v>#REF!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VLOOKUP(G130,#REF!,2,0)</f>
        <v>#REF!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VLOOKUP(G131,#REF!,2,0)</f>
        <v>#REF!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VLOOKUP(G132,#REF!,2,0)</f>
        <v>#REF!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VLOOKUP(G133,#REF!,2,0)</f>
        <v>#REF!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VLOOKUP(G134,#REF!,2,0)</f>
        <v>#REF!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VLOOKUP(G135,#REF!,2,0)</f>
        <v>#REF!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VLOOKUP(G136,#REF!,2,0)</f>
        <v>#REF!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VLOOKUP(G137,#REF!,2,0)</f>
        <v>#REF!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VLOOKUP(G138,#REF!,2,0)</f>
        <v>#REF!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VLOOKUP(G139,#REF!,2,0)</f>
        <v>#REF!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VLOOKUP(G140,#REF!,2,0)</f>
        <v>#REF!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VLOOKUP(G141,#REF!,2,0)</f>
        <v>#REF!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VLOOKUP(G142,#REF!,2,0)</f>
        <v>#REF!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VLOOKUP(G143,#REF!,2,0)</f>
        <v>#REF!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VLOOKUP(G144,#REF!,2,0)</f>
        <v>#REF!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VLOOKUP(G145,#REF!,2,0)</f>
        <v>#REF!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VLOOKUP(G146,#REF!,2,0)</f>
        <v>#REF!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VLOOKUP(G147,#REF!,2,0)</f>
        <v>#REF!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VLOOKUP(G148,#REF!,2,0)</f>
        <v>#REF!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VLOOKUP(G149,#REF!,2,0)</f>
        <v>#REF!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VLOOKUP(G150,#REF!,2,0)</f>
        <v>#REF!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VLOOKUP(G151,#REF!,2,0)</f>
        <v>#REF!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VLOOKUP(G152,#REF!,2,0)</f>
        <v>#REF!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VLOOKUP(G153,#REF!,2,0)</f>
        <v>#REF!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VLOOKUP(G154,#REF!,2,0)</f>
        <v>#REF!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VLOOKUP(G155,#REF!,2,0)</f>
        <v>#REF!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VLOOKUP(G156,#REF!,2,0)</f>
        <v>#REF!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VLOOKUP(G157,#REF!,2,0)</f>
        <v>#REF!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VLOOKUP(G158,#REF!,2,0)</f>
        <v>#REF!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VLOOKUP(G159,#REF!,2,0)</f>
        <v>#REF!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VLOOKUP(G160,#REF!,2,0)</f>
        <v>#REF!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VLOOKUP(G161,#REF!,2,0)</f>
        <v>#REF!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VLOOKUP(G162,#REF!,2,0)</f>
        <v>#REF!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VLOOKUP(G163,#REF!,2,0)</f>
        <v>#REF!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VLOOKUP(G164,#REF!,2,0)</f>
        <v>#REF!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VLOOKUP(G165,#REF!,2,0)</f>
        <v>#REF!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VLOOKUP(G166,#REF!,2,0)</f>
        <v>#REF!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VLOOKUP(G167,#REF!,2,0)</f>
        <v>#REF!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VLOOKUP(G168,#REF!,2,0)</f>
        <v>#REF!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VLOOKUP(G169,#REF!,2,0)</f>
        <v>#REF!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VLOOKUP(G170,#REF!,2,0)</f>
        <v>#REF!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VLOOKUP(G171,#REF!,2,0)</f>
        <v>#REF!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VLOOKUP(G172,#REF!,2,0)</f>
        <v>#REF!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VLOOKUP(G173,#REF!,2,0)</f>
        <v>#REF!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VLOOKUP(G174,#REF!,2,0)</f>
        <v>#REF!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VLOOKUP(G175,#REF!,2,0)</f>
        <v>#REF!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VLOOKUP(G176,#REF!,2,0)</f>
        <v>#REF!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VLOOKUP(G177,#REF!,2,0)</f>
        <v>#REF!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VLOOKUP(G178,#REF!,2,0)</f>
        <v>#REF!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VLOOKUP(G179,#REF!,2,0)</f>
        <v>#REF!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VLOOKUP(G180,#REF!,2,0)</f>
        <v>#REF!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VLOOKUP(G181,#REF!,2,0)</f>
        <v>#REF!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VLOOKUP(G182,#REF!,2,0)</f>
        <v>#REF!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VLOOKUP(G183,#REF!,2,0)</f>
        <v>#REF!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VLOOKUP(G184,#REF!,2,0)</f>
        <v>#REF!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VLOOKUP(G185,#REF!,2,0)</f>
        <v>#REF!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VLOOKUP(G186,#REF!,2,0)</f>
        <v>#REF!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VLOOKUP(G187,#REF!,2,0)</f>
        <v>#REF!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VLOOKUP(G188,#REF!,2,0)</f>
        <v>#REF!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VLOOKUP(G189,#REF!,2,0)</f>
        <v>#REF!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VLOOKUP(G190,#REF!,2,0)</f>
        <v>#REF!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VLOOKUP(G191,#REF!,2,0)</f>
        <v>#REF!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VLOOKUP(G192,#REF!,2,0)</f>
        <v>#REF!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VLOOKUP(G193,#REF!,2,0)</f>
        <v>#REF!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VLOOKUP(G194,#REF!,2,0)</f>
        <v>#REF!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VLOOKUP(G195,#REF!,2,0)</f>
        <v>#REF!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VLOOKUP(G196,#REF!,2,0)</f>
        <v>#REF!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VLOOKUP(G197,#REF!,2,0)</f>
        <v>#REF!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VLOOKUP(G198,#REF!,2,0)</f>
        <v>#REF!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VLOOKUP(G199,#REF!,2,0)</f>
        <v>#REF!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VLOOKUP(G200,#REF!,2,0)</f>
        <v>#REF!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VLOOKUP(G201,#REF!,2,0)</f>
        <v>#REF!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VLOOKUP(G202,#REF!,2,0)</f>
        <v>#REF!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VLOOKUP(G203,#REF!,2,0)</f>
        <v>#REF!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VLOOKUP(G204,#REF!,2,0)</f>
        <v>#REF!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VLOOKUP(G205,#REF!,2,0)</f>
        <v>#REF!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VLOOKUP(G206,#REF!,2,0)</f>
        <v>#REF!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VLOOKUP(G207,#REF!,2,0)</f>
        <v>#REF!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VLOOKUP(G208,#REF!,2,0)</f>
        <v>#REF!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VLOOKUP(G209,#REF!,2,0)</f>
        <v>#REF!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VLOOKUP(G210,#REF!,2,0)</f>
        <v>#REF!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VLOOKUP(G211,#REF!,2,0)</f>
        <v>#REF!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VLOOKUP(G212,#REF!,2,0)</f>
        <v>#REF!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VLOOKUP(G213,#REF!,2,0)</f>
        <v>#REF!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VLOOKUP(G214,#REF!,2,0)</f>
        <v>#REF!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VLOOKUP(G215,#REF!,2,0)</f>
        <v>#REF!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VLOOKUP(G216,#REF!,2,0)</f>
        <v>#REF!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VLOOKUP(G217,#REF!,2,0)</f>
        <v>#REF!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VLOOKUP(G218,#REF!,2,0)</f>
        <v>#REF!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VLOOKUP(G219,#REF!,2,0)</f>
        <v>#REF!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VLOOKUP(G220,#REF!,2,0)</f>
        <v>#REF!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VLOOKUP(G221,#REF!,2,0)</f>
        <v>#REF!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VLOOKUP(G222,#REF!,2,0)</f>
        <v>#REF!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VLOOKUP(G223,#REF!,2,0)</f>
        <v>#REF!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VLOOKUP(G224,#REF!,2,0)</f>
        <v>#REF!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VLOOKUP(G225,#REF!,2,0)</f>
        <v>#REF!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VLOOKUP(G226,#REF!,2,0)</f>
        <v>#REF!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VLOOKUP(G227,#REF!,2,0)</f>
        <v>#REF!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VLOOKUP(G228,#REF!,2,0)</f>
        <v>#REF!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VLOOKUP(G229,#REF!,2,0)</f>
        <v>#REF!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VLOOKUP(G230,#REF!,2,0)</f>
        <v>#REF!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VLOOKUP(G231,#REF!,2,0)</f>
        <v>#REF!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VLOOKUP(G232,#REF!,2,0)</f>
        <v>#REF!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VLOOKUP(G233,#REF!,2,0)</f>
        <v>#REF!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VLOOKUP(G234,#REF!,2,0)</f>
        <v>#REF!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VLOOKUP(G235,#REF!,2,0)</f>
        <v>#REF!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VLOOKUP(G236,#REF!,2,0)</f>
        <v>#REF!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VLOOKUP(G237,#REF!,2,0)</f>
        <v>#REF!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VLOOKUP(G238,#REF!,2,0)</f>
        <v>#REF!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VLOOKUP(G239,#REF!,2,0)</f>
        <v>#REF!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VLOOKUP(G240,#REF!,2,0)</f>
        <v>#REF!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VLOOKUP(G241,#REF!,2,0)</f>
        <v>#REF!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VLOOKUP(G242,#REF!,2,0)</f>
        <v>#REF!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VLOOKUP(G243,#REF!,2,0)</f>
        <v>#REF!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VLOOKUP(G244,#REF!,2,0)</f>
        <v>#REF!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VLOOKUP(G245,#REF!,2,0)</f>
        <v>#REF!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VLOOKUP(G246,#REF!,2,0)</f>
        <v>#REF!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VLOOKUP(G247,#REF!,2,0)</f>
        <v>#REF!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VLOOKUP(G248,#REF!,2,0)</f>
        <v>#REF!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VLOOKUP(G249,#REF!,2,0)</f>
        <v>#REF!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VLOOKUP(G250,#REF!,2,0)</f>
        <v>#REF!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VLOOKUP(G251,#REF!,2,0)</f>
        <v>#REF!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VLOOKUP(G252,#REF!,2,0)</f>
        <v>#REF!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VLOOKUP(G253,#REF!,2,0)</f>
        <v>#REF!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VLOOKUP(G254,#REF!,2,0)</f>
        <v>#REF!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VLOOKUP(G255,#REF!,2,0)</f>
        <v>#REF!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VLOOKUP(G256,#REF!,2,0)</f>
        <v>#REF!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VLOOKUP(G257,#REF!,2,0)</f>
        <v>#REF!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VLOOKUP(G258,#REF!,2,0)</f>
        <v>#REF!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VLOOKUP(G259,#REF!,2,0)</f>
        <v>#REF!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VLOOKUP(G260,#REF!,2,0)</f>
        <v>#REF!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VLOOKUP(G261,#REF!,2,0)</f>
        <v>#REF!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VLOOKUP(G262,#REF!,2,0)</f>
        <v>#REF!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VLOOKUP(G263,#REF!,2,0)</f>
        <v>#REF!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VLOOKUP(G264,#REF!,2,0)</f>
        <v>#REF!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VLOOKUP(G265,#REF!,2,0)</f>
        <v>#REF!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VLOOKUP(G266,#REF!,2,0)</f>
        <v>#REF!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VLOOKUP(G267,#REF!,2,0)</f>
        <v>#REF!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VLOOKUP(G268,#REF!,2,0)</f>
        <v>#REF!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VLOOKUP(G269,#REF!,2,0)</f>
        <v>#REF!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VLOOKUP(G270,#REF!,2,0)</f>
        <v>#REF!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VLOOKUP(G271,#REF!,2,0)</f>
        <v>#REF!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VLOOKUP(G272,#REF!,2,0)</f>
        <v>#REF!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VLOOKUP(G273,#REF!,2,0)</f>
        <v>#REF!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VLOOKUP(G274,#REF!,2,0)</f>
        <v>#REF!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VLOOKUP(G275,#REF!,2,0)</f>
        <v>#REF!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VLOOKUP(G276,#REF!,2,0)</f>
        <v>#REF!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VLOOKUP(G277,#REF!,2,0)</f>
        <v>#REF!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VLOOKUP(G278,#REF!,2,0)</f>
        <v>#REF!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VLOOKUP(G279,#REF!,2,0)</f>
        <v>#REF!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VLOOKUP(G280,#REF!,2,0)</f>
        <v>#REF!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VLOOKUP(G281,#REF!,2,0)</f>
        <v>#REF!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VLOOKUP(G282,#REF!,2,0)</f>
        <v>#REF!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VLOOKUP(G283,#REF!,2,0)</f>
        <v>#REF!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VLOOKUP(G284,#REF!,2,0)</f>
        <v>#REF!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VLOOKUP(G285,#REF!,2,0)</f>
        <v>#REF!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VLOOKUP(G286,#REF!,2,0)</f>
        <v>#REF!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VLOOKUP(G287,#REF!,2,0)</f>
        <v>#REF!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VLOOKUP(G288,#REF!,2,0)</f>
        <v>#REF!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VLOOKUP(G289,#REF!,2,0)</f>
        <v>#REF!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VLOOKUP(G290,#REF!,2,0)</f>
        <v>#REF!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VLOOKUP(G291,#REF!,2,0)</f>
        <v>#REF!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VLOOKUP(G292,#REF!,2,0)</f>
        <v>#REF!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VLOOKUP(G293,#REF!,2,0)</f>
        <v>#REF!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VLOOKUP(G294,#REF!,2,0)</f>
        <v>#REF!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VLOOKUP(G295,#REF!,2,0)</f>
        <v>#REF!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VLOOKUP(G296,#REF!,2,0)</f>
        <v>#REF!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VLOOKUP(G297,#REF!,2,0)</f>
        <v>#REF!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VLOOKUP(G298,#REF!,2,0)</f>
        <v>#REF!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VLOOKUP(G299,#REF!,2,0)</f>
        <v>#REF!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VLOOKUP(G300,#REF!,2,0)</f>
        <v>#REF!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VLOOKUP(G301,#REF!,2,0)</f>
        <v>#REF!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VLOOKUP(G302,#REF!,2,0)</f>
        <v>#REF!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VLOOKUP(G303,#REF!,2,0)</f>
        <v>#REF!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VLOOKUP(G304,#REF!,2,0)</f>
        <v>#REF!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VLOOKUP(G305,#REF!,2,0)</f>
        <v>#REF!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VLOOKUP(G306,#REF!,2,0)</f>
        <v>#REF!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VLOOKUP(G307,#REF!,2,0)</f>
        <v>#REF!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VLOOKUP(G308,#REF!,2,0)</f>
        <v>#REF!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VLOOKUP(G309,#REF!,2,0)</f>
        <v>#REF!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VLOOKUP(G310,#REF!,2,0)</f>
        <v>#REF!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VLOOKUP(G311,#REF!,2,0)</f>
        <v>#REF!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VLOOKUP(G312,#REF!,2,0)</f>
        <v>#REF!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VLOOKUP(G313,#REF!,2,0)</f>
        <v>#REF!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VLOOKUP(G314,#REF!,2,0)</f>
        <v>#REF!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VLOOKUP(G315,#REF!,2,0)</f>
        <v>#REF!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VLOOKUP(G316,#REF!,2,0)</f>
        <v>#REF!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VLOOKUP(G317,#REF!,2,0)</f>
        <v>#REF!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VLOOKUP(G318,#REF!,2,0)</f>
        <v>#REF!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VLOOKUP(G319,#REF!,2,0)</f>
        <v>#REF!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VLOOKUP(G320,#REF!,2,0)</f>
        <v>#REF!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VLOOKUP(G321,#REF!,2,0)</f>
        <v>#REF!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VLOOKUP(G322,#REF!,2,0)</f>
        <v>#REF!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VLOOKUP(G323,#REF!,2,0)</f>
        <v>#REF!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VLOOKUP(G324,#REF!,2,0)</f>
        <v>#REF!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VLOOKUP(G325,#REF!,2,0)</f>
        <v>#REF!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VLOOKUP(G326,#REF!,2,0)</f>
        <v>#REF!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VLOOKUP(G327,#REF!,2,0)</f>
        <v>#REF!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VLOOKUP(G328,#REF!,2,0)</f>
        <v>#REF!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VLOOKUP(G329,#REF!,2,0)</f>
        <v>#REF!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VLOOKUP(G330,#REF!,2,0)</f>
        <v>#REF!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VLOOKUP(G331,#REF!,2,0)</f>
        <v>#REF!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VLOOKUP(G332,#REF!,2,0)</f>
        <v>#REF!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VLOOKUP(G333,#REF!,2,0)</f>
        <v>#REF!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VLOOKUP(G334,#REF!,2,0)</f>
        <v>#REF!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VLOOKUP(G335,#REF!,2,0)</f>
        <v>#REF!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VLOOKUP(G336,#REF!,2,0)</f>
        <v>#REF!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VLOOKUP(G337,#REF!,2,0)</f>
        <v>#REF!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VLOOKUP(G338,#REF!,2,0)</f>
        <v>#REF!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VLOOKUP(G339,#REF!,2,0)</f>
        <v>#REF!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VLOOKUP(G340,#REF!,2,0)</f>
        <v>#REF!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VLOOKUP(G341,#REF!,2,0)</f>
        <v>#REF!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VLOOKUP(G342,#REF!,2,0)</f>
        <v>#REF!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VLOOKUP(G343,#REF!,2,0)</f>
        <v>#REF!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VLOOKUP(G344,#REF!,2,0)</f>
        <v>#REF!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VLOOKUP(G345,#REF!,2,0)</f>
        <v>#REF!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VLOOKUP(G346,#REF!,2,0)</f>
        <v>#REF!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VLOOKUP(G347,#REF!,2,0)</f>
        <v>#REF!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VLOOKUP(G348,#REF!,2,0)</f>
        <v>#REF!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VLOOKUP(G349,#REF!,2,0)</f>
        <v>#REF!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VLOOKUP(G350,#REF!,2,0)</f>
        <v>#REF!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VLOOKUP(G351,#REF!,2,0)</f>
        <v>#REF!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VLOOKUP(G352,#REF!,2,0)</f>
        <v>#REF!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VLOOKUP(G353,#REF!,2,0)</f>
        <v>#REF!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VLOOKUP(G354,#REF!,2,0)</f>
        <v>#REF!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VLOOKUP(G355,#REF!,2,0)</f>
        <v>#REF!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VLOOKUP(G356,#REF!,2,0)</f>
        <v>#REF!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VLOOKUP(G357,#REF!,2,0)</f>
        <v>#REF!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VLOOKUP(G358,#REF!,2,0)</f>
        <v>#REF!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VLOOKUP(G359,#REF!,2,0)</f>
        <v>#REF!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VLOOKUP(G360,#REF!,2,0)</f>
        <v>#REF!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VLOOKUP(G361,#REF!,2,0)</f>
        <v>#REF!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VLOOKUP(G362,#REF!,2,0)</f>
        <v>#REF!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VLOOKUP(G363,#REF!,2,0)</f>
        <v>#REF!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VLOOKUP(G364,#REF!,2,0)</f>
        <v>#REF!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VLOOKUP(G365,#REF!,2,0)</f>
        <v>#REF!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VLOOKUP(G366,#REF!,2,0)</f>
        <v>#REF!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VLOOKUP(G367,#REF!,2,0)</f>
        <v>#REF!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VLOOKUP(G368,#REF!,2,0)</f>
        <v>#REF!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VLOOKUP(G369,#REF!,2,0)</f>
        <v>#REF!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VLOOKUP(G370,#REF!,2,0)</f>
        <v>#REF!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VLOOKUP(G371,#REF!,2,0)</f>
        <v>#REF!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VLOOKUP(G372,#REF!,2,0)</f>
        <v>#REF!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VLOOKUP(G373,#REF!,2,0)</f>
        <v>#REF!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VLOOKUP(G374,#REF!,2,0)</f>
        <v>#REF!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VLOOKUP(G375,#REF!,2,0)</f>
        <v>#REF!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VLOOKUP(G376,#REF!,2,0)</f>
        <v>#REF!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VLOOKUP(G377,#REF!,2,0)</f>
        <v>#REF!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VLOOKUP(G378,#REF!,2,0)</f>
        <v>#REF!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VLOOKUP(G379,#REF!,2,0)</f>
        <v>#REF!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VLOOKUP(G380,#REF!,2,0)</f>
        <v>#REF!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VLOOKUP(G381,#REF!,2,0)</f>
        <v>#REF!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VLOOKUP(G382,#REF!,2,0)</f>
        <v>#REF!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VLOOKUP(G383,#REF!,2,0)</f>
        <v>#REF!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VLOOKUP(G384,#REF!,2,0)</f>
        <v>#REF!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VLOOKUP(G385,#REF!,2,0)</f>
        <v>#REF!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VLOOKUP(G386,#REF!,2,0)</f>
        <v>#REF!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VLOOKUP(G387,#REF!,2,0)</f>
        <v>#REF!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VLOOKUP(G388,#REF!,2,0)</f>
        <v>#REF!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VLOOKUP(G389,#REF!,2,0)</f>
        <v>#REF!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VLOOKUP(G390,#REF!,2,0)</f>
        <v>#REF!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VLOOKUP(G391,#REF!,2,0)</f>
        <v>#REF!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VLOOKUP(G392,#REF!,2,0)</f>
        <v>#REF!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VLOOKUP(G393,#REF!,2,0)</f>
        <v>#REF!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VLOOKUP(G394,#REF!,2,0)</f>
        <v>#REF!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VLOOKUP(G395,#REF!,2,0)</f>
        <v>#REF!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VLOOKUP(G396,#REF!,2,0)</f>
        <v>#REF!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VLOOKUP(G397,#REF!,2,0)</f>
        <v>#REF!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VLOOKUP(G398,#REF!,2,0)</f>
        <v>#REF!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VLOOKUP(G399,#REF!,2,0)</f>
        <v>#REF!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VLOOKUP(G400,#REF!,2,0)</f>
        <v>#REF!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VLOOKUP(G401,#REF!,2,0)</f>
        <v>#REF!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VLOOKUP(G402,#REF!,2,0)</f>
        <v>#REF!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VLOOKUP(G403,#REF!,2,0)</f>
        <v>#REF!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VLOOKUP(G404,#REF!,2,0)</f>
        <v>#REF!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VLOOKUP(G405,#REF!,2,0)</f>
        <v>#REF!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VLOOKUP(G406,#REF!,2,0)</f>
        <v>#REF!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VLOOKUP(G407,#REF!,2,0)</f>
        <v>#REF!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VLOOKUP(G408,#REF!,2,0)</f>
        <v>#REF!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VLOOKUP(G409,#REF!,2,0)</f>
        <v>#REF!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VLOOKUP(G410,#REF!,2,0)</f>
        <v>#REF!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VLOOKUP(G411,#REF!,2,0)</f>
        <v>#REF!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VLOOKUP(G412,#REF!,2,0)</f>
        <v>#REF!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VLOOKUP(G413,#REF!,2,0)</f>
        <v>#REF!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VLOOKUP(G414,#REF!,2,0)</f>
        <v>#REF!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VLOOKUP(G415,#REF!,2,0)</f>
        <v>#REF!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VLOOKUP(G416,#REF!,2,0)</f>
        <v>#REF!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VLOOKUP(G417,#REF!,2,0)</f>
        <v>#REF!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VLOOKUP(G418,#REF!,2,0)</f>
        <v>#REF!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VLOOKUP(G419,#REF!,2,0)</f>
        <v>#REF!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VLOOKUP(G420,#REF!,2,0)</f>
        <v>#REF!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VLOOKUP(G421,#REF!,2,0)</f>
        <v>#REF!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VLOOKUP(G422,#REF!,2,0)</f>
        <v>#REF!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VLOOKUP(G423,#REF!,2,0)</f>
        <v>#REF!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VLOOKUP(G424,#REF!,2,0)</f>
        <v>#REF!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VLOOKUP(G425,#REF!,2,0)</f>
        <v>#REF!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VLOOKUP(G426,#REF!,2,0)</f>
        <v>#REF!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VLOOKUP(G427,#REF!,2,0)</f>
        <v>#REF!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VLOOKUP(G428,#REF!,2,0)</f>
        <v>#REF!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VLOOKUP(G429,#REF!,2,0)</f>
        <v>#REF!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VLOOKUP(G430,#REF!,2,0)</f>
        <v>#REF!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VLOOKUP(G431,#REF!,2,0)</f>
        <v>#REF!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VLOOKUP(G432,#REF!,2,0)</f>
        <v>#REF!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VLOOKUP(G433,#REF!,2,0)</f>
        <v>#REF!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VLOOKUP(G434,#REF!,2,0)</f>
        <v>#REF!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VLOOKUP(G435,#REF!,2,0)</f>
        <v>#REF!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VLOOKUP(G436,#REF!,2,0)</f>
        <v>#REF!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VLOOKUP(G437,#REF!,2,0)</f>
        <v>#REF!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VLOOKUP(G438,#REF!,2,0)</f>
        <v>#REF!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VLOOKUP(G439,#REF!,2,0)</f>
        <v>#REF!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VLOOKUP(G440,#REF!,2,0)</f>
        <v>#REF!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VLOOKUP(G441,#REF!,2,0)</f>
        <v>#REF!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VLOOKUP(G442,#REF!,2,0)</f>
        <v>#REF!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VLOOKUP(G443,#REF!,2,0)</f>
        <v>#REF!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VLOOKUP(G444,#REF!,2,0)</f>
        <v>#REF!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VLOOKUP(G445,#REF!,2,0)</f>
        <v>#REF!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VLOOKUP(G446,#REF!,2,0)</f>
        <v>#REF!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VLOOKUP(G447,#REF!,2,0)</f>
        <v>#REF!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VLOOKUP(G448,#REF!,2,0)</f>
        <v>#REF!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VLOOKUP(G449,#REF!,2,0)</f>
        <v>#REF!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VLOOKUP(G450,#REF!,2,0)</f>
        <v>#REF!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VLOOKUP(G451,#REF!,2,0)</f>
        <v>#REF!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VLOOKUP(G452,#REF!,2,0)</f>
        <v>#REF!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VLOOKUP(G453,#REF!,2,0)</f>
        <v>#REF!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VLOOKUP(G454,#REF!,2,0)</f>
        <v>#REF!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VLOOKUP(G455,#REF!,2,0)</f>
        <v>#REF!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VLOOKUP(G456,#REF!,2,0)</f>
        <v>#REF!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VLOOKUP(G457,#REF!,2,0)</f>
        <v>#REF!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VLOOKUP(G458,#REF!,2,0)</f>
        <v>#REF!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VLOOKUP(G459,#REF!,2,0)</f>
        <v>#REF!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VLOOKUP(G460,#REF!,2,0)</f>
        <v>#REF!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VLOOKUP(G461,#REF!,2,0)</f>
        <v>#REF!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VLOOKUP(G462,#REF!,2,0)</f>
        <v>#REF!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VLOOKUP(G463,#REF!,2,0)</f>
        <v>#REF!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VLOOKUP(G464,#REF!,2,0)</f>
        <v>#REF!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VLOOKUP(G465,#REF!,2,0)</f>
        <v>#REF!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VLOOKUP(G466,#REF!,2,0)</f>
        <v>#REF!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VLOOKUP(G467,#REF!,2,0)</f>
        <v>#REF!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VLOOKUP(G468,#REF!,2,0)</f>
        <v>#REF!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VLOOKUP(G469,#REF!,2,0)</f>
        <v>#REF!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VLOOKUP(G470,#REF!,2,0)</f>
        <v>#REF!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VLOOKUP(G471,#REF!,2,0)</f>
        <v>#REF!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VLOOKUP(G472,#REF!,2,0)</f>
        <v>#REF!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VLOOKUP(G473,#REF!,2,0)</f>
        <v>#REF!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VLOOKUP(G474,#REF!,2,0)</f>
        <v>#REF!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VLOOKUP(G475,#REF!,2,0)</f>
        <v>#REF!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VLOOKUP(G476,#REF!,2,0)</f>
        <v>#REF!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VLOOKUP(G477,#REF!,2,0)</f>
        <v>#REF!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VLOOKUP(G478,#REF!,2,0)</f>
        <v>#REF!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VLOOKUP(G479,#REF!,2,0)</f>
        <v>#REF!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VLOOKUP(G480,#REF!,2,0)</f>
        <v>#REF!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VLOOKUP(G481,#REF!,2,0)</f>
        <v>#REF!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VLOOKUP(G482,#REF!,2,0)</f>
        <v>#REF!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VLOOKUP(G483,#REF!,2,0)</f>
        <v>#REF!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VLOOKUP(G484,#REF!,2,0)</f>
        <v>#REF!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VLOOKUP(G485,#REF!,2,0)</f>
        <v>#REF!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VLOOKUP(G486,#REF!,2,0)</f>
        <v>#REF!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VLOOKUP(G487,#REF!,2,0)</f>
        <v>#REF!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VLOOKUP(G488,#REF!,2,0)</f>
        <v>#REF!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VLOOKUP(G489,#REF!,2,0)</f>
        <v>#REF!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VLOOKUP(G490,#REF!,2,0)</f>
        <v>#REF!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VLOOKUP(G491,#REF!,2,0)</f>
        <v>#REF!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VLOOKUP(G492,#REF!,2,0)</f>
        <v>#REF!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VLOOKUP(G493,#REF!,2,0)</f>
        <v>#REF!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VLOOKUP(G494,#REF!,2,0)</f>
        <v>#REF!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VLOOKUP(G495,#REF!,2,0)</f>
        <v>#REF!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VLOOKUP(G496,#REF!,2,0)</f>
        <v>#REF!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VLOOKUP(G497,#REF!,2,0)</f>
        <v>#REF!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VLOOKUP(G498,#REF!,2,0)</f>
        <v>#REF!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VLOOKUP(G499,#REF!,2,0)</f>
        <v>#REF!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VLOOKUP(G500,#REF!,2,0)</f>
        <v>#REF!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VLOOKUP(G501,#REF!,2,0)</f>
        <v>#REF!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VLOOKUP(G502,#REF!,2,0)</f>
        <v>#REF!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VLOOKUP(G503,#REF!,2,0)</f>
        <v>#REF!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VLOOKUP(G504,#REF!,2,0)</f>
        <v>#REF!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VLOOKUP(G505,#REF!,2,0)</f>
        <v>#REF!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VLOOKUP(G506,#REF!,2,0)</f>
        <v>#REF!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VLOOKUP(G507,#REF!,2,0)</f>
        <v>#REF!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VLOOKUP(G508,#REF!,2,0)</f>
        <v>#REF!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VLOOKUP(G509,#REF!,2,0)</f>
        <v>#REF!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VLOOKUP(G510,#REF!,2,0)</f>
        <v>#REF!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VLOOKUP(G511,#REF!,2,0)</f>
        <v>#REF!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VLOOKUP(G512,#REF!,2,0)</f>
        <v>#REF!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VLOOKUP(G513,#REF!,2,0)</f>
        <v>#REF!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VLOOKUP(G514,#REF!,2,0)</f>
        <v>#REF!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VLOOKUP(G515,#REF!,2,0)</f>
        <v>#REF!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VLOOKUP(G516,#REF!,2,0)</f>
        <v>#REF!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VLOOKUP(G517,#REF!,2,0)</f>
        <v>#REF!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VLOOKUP(G518,#REF!,2,0)</f>
        <v>#REF!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VLOOKUP(G519,#REF!,2,0)</f>
        <v>#REF!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VLOOKUP(G520,#REF!,2,0)</f>
        <v>#REF!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VLOOKUP(G521,#REF!,2,0)</f>
        <v>#REF!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VLOOKUP(G522,#REF!,2,0)</f>
        <v>#REF!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VLOOKUP(G523,#REF!,2,0)</f>
        <v>#REF!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VLOOKUP(G524,#REF!,2,0)</f>
        <v>#REF!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VLOOKUP(G525,#REF!,2,0)</f>
        <v>#REF!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VLOOKUP(G526,#REF!,2,0)</f>
        <v>#REF!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VLOOKUP(G527,#REF!,2,0)</f>
        <v>#REF!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VLOOKUP(G528,#REF!,2,0)</f>
        <v>#REF!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VLOOKUP(G529,#REF!,2,0)</f>
        <v>#REF!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VLOOKUP(G530,#REF!,2,0)</f>
        <v>#REF!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VLOOKUP(G531,#REF!,2,0)</f>
        <v>#REF!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VLOOKUP(G532,#REF!,2,0)</f>
        <v>#REF!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VLOOKUP(G533,#REF!,2,0)</f>
        <v>#REF!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VLOOKUP(G534,#REF!,2,0)</f>
        <v>#REF!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VLOOKUP(G535,#REF!,2,0)</f>
        <v>#REF!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VLOOKUP(G536,#REF!,2,0)</f>
        <v>#REF!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VLOOKUP(G537,#REF!,2,0)</f>
        <v>#REF!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VLOOKUP(G538,#REF!,2,0)</f>
        <v>#REF!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VLOOKUP(G539,#REF!,2,0)</f>
        <v>#REF!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VLOOKUP(G540,#REF!,2,0)</f>
        <v>#REF!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VLOOKUP(G541,#REF!,2,0)</f>
        <v>#REF!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VLOOKUP(G542,#REF!,2,0)</f>
        <v>#REF!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VLOOKUP(G543,#REF!,2,0)</f>
        <v>#REF!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VLOOKUP(G544,#REF!,2,0)</f>
        <v>#REF!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VLOOKUP(G545,#REF!,2,0)</f>
        <v>#REF!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VLOOKUP(G546,#REF!,2,0)</f>
        <v>#REF!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VLOOKUP(G547,#REF!,2,0)</f>
        <v>#REF!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VLOOKUP(G548,#REF!,2,0)</f>
        <v>#REF!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VLOOKUP(G549,#REF!,2,0)</f>
        <v>#REF!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VLOOKUP(G550,#REF!,2,0)</f>
        <v>#REF!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VLOOKUP(G551,#REF!,2,0)</f>
        <v>#REF!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VLOOKUP(G552,#REF!,2,0)</f>
        <v>#REF!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VLOOKUP(G553,#REF!,2,0)</f>
        <v>#REF!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VLOOKUP(G554,#REF!,2,0)</f>
        <v>#REF!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VLOOKUP(G555,#REF!,2,0)</f>
        <v>#REF!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VLOOKUP(G556,#REF!,2,0)</f>
        <v>#REF!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VLOOKUP(G557,#REF!,2,0)</f>
        <v>#REF!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VLOOKUP(G558,#REF!,2,0)</f>
        <v>#REF!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VLOOKUP(G559,#REF!,2,0)</f>
        <v>#REF!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VLOOKUP(G560,#REF!,2,0)</f>
        <v>#REF!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VLOOKUP(G561,#REF!,2,0)</f>
        <v>#REF!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VLOOKUP(G562,#REF!,2,0)</f>
        <v>#REF!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VLOOKUP(G563,#REF!,2,0)</f>
        <v>#REF!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VLOOKUP(G564,#REF!,2,0)</f>
        <v>#REF!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VLOOKUP(G565,#REF!,2,0)</f>
        <v>#REF!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VLOOKUP(G566,#REF!,2,0)</f>
        <v>#REF!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VLOOKUP(G567,#REF!,2,0)</f>
        <v>#REF!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VLOOKUP(G568,#REF!,2,0)</f>
        <v>#REF!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VLOOKUP(G569,#REF!,2,0)</f>
        <v>#REF!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VLOOKUP(G570,#REF!,2,0)</f>
        <v>#REF!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VLOOKUP(G571,#REF!,2,0)</f>
        <v>#REF!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VLOOKUP(G572,#REF!,2,0)</f>
        <v>#REF!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VLOOKUP(G573,#REF!,2,0)</f>
        <v>#REF!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VLOOKUP(G574,#REF!,2,0)</f>
        <v>#REF!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VLOOKUP(G575,#REF!,2,0)</f>
        <v>#REF!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VLOOKUP(G576,#REF!,2,0)</f>
        <v>#REF!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VLOOKUP(G577,#REF!,2,0)</f>
        <v>#REF!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VLOOKUP(G578,#REF!,2,0)</f>
        <v>#REF!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VLOOKUP(G579,#REF!,2,0)</f>
        <v>#REF!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VLOOKUP(G580,#REF!,2,0)</f>
        <v>#REF!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VLOOKUP(G581,#REF!,2,0)</f>
        <v>#REF!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VLOOKUP(G582,#REF!,2,0)</f>
        <v>#REF!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VLOOKUP(G583,#REF!,2,0)</f>
        <v>#REF!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VLOOKUP(G584,#REF!,2,0)</f>
        <v>#REF!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VLOOKUP(G585,#REF!,2,0)</f>
        <v>#REF!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VLOOKUP(G586,#REF!,2,0)</f>
        <v>#REF!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VLOOKUP(G587,#REF!,2,0)</f>
        <v>#REF!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VLOOKUP(G588,#REF!,2,0)</f>
        <v>#REF!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VLOOKUP(G589,#REF!,2,0)</f>
        <v>#REF!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VLOOKUP(G590,#REF!,2,0)</f>
        <v>#REF!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VLOOKUP(G591,#REF!,2,0)</f>
        <v>#REF!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VLOOKUP(G592,#REF!,2,0)</f>
        <v>#REF!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VLOOKUP(G593,#REF!,2,0)</f>
        <v>#REF!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VLOOKUP(G594,#REF!,2,0)</f>
        <v>#REF!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VLOOKUP(G595,#REF!,2,0)</f>
        <v>#REF!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VLOOKUP(G596,#REF!,2,0)</f>
        <v>#REF!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VLOOKUP(G597,#REF!,2,0)</f>
        <v>#REF!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VLOOKUP(G598,#REF!,2,0)</f>
        <v>#REF!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VLOOKUP(G599,#REF!,2,0)</f>
        <v>#REF!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VLOOKUP(G600,#REF!,2,0)</f>
        <v>#REF!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VLOOKUP(G601,#REF!,2,0)</f>
        <v>#REF!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VLOOKUP(G602,#REF!,2,0)</f>
        <v>#REF!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VLOOKUP(G603,#REF!,2,0)</f>
        <v>#REF!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VLOOKUP(G604,#REF!,2,0)</f>
        <v>#REF!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VLOOKUP(G605,#REF!,2,0)</f>
        <v>#REF!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VLOOKUP(G606,#REF!,2,0)</f>
        <v>#REF!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VLOOKUP(G607,#REF!,2,0)</f>
        <v>#REF!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VLOOKUP(G608,#REF!,2,0)</f>
        <v>#REF!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VLOOKUP(G609,#REF!,2,0)</f>
        <v>#REF!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VLOOKUP(G610,#REF!,2,0)</f>
        <v>#REF!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VLOOKUP(G611,#REF!,2,0)</f>
        <v>#REF!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VLOOKUP(G612,#REF!,2,0)</f>
        <v>#REF!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VLOOKUP(G613,#REF!,2,0)</f>
        <v>#REF!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VLOOKUP(G614,#REF!,2,0)</f>
        <v>#REF!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VLOOKUP(G615,#REF!,2,0)</f>
        <v>#REF!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VLOOKUP(G616,#REF!,2,0)</f>
        <v>#REF!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VLOOKUP(G617,#REF!,2,0)</f>
        <v>#REF!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VLOOKUP(G618,#REF!,2,0)</f>
        <v>#REF!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VLOOKUP(G619,#REF!,2,0)</f>
        <v>#REF!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VLOOKUP(G620,#REF!,2,0)</f>
        <v>#REF!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VLOOKUP(G621,#REF!,2,0)</f>
        <v>#REF!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VLOOKUP(G622,#REF!,2,0)</f>
        <v>#REF!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VLOOKUP(G623,#REF!,2,0)</f>
        <v>#REF!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VLOOKUP(G624,#REF!,2,0)</f>
        <v>#REF!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VLOOKUP(G625,#REF!,2,0)</f>
        <v>#REF!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VLOOKUP(G626,#REF!,2,0)</f>
        <v>#REF!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VLOOKUP(G627,#REF!,2,0)</f>
        <v>#REF!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VLOOKUP(G628,#REF!,2,0)</f>
        <v>#REF!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VLOOKUP(G629,#REF!,2,0)</f>
        <v>#REF!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VLOOKUP(G630,#REF!,2,0)</f>
        <v>#REF!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VLOOKUP(G631,#REF!,2,0)</f>
        <v>#REF!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VLOOKUP(G632,#REF!,2,0)</f>
        <v>#REF!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VLOOKUP(G633,#REF!,2,0)</f>
        <v>#REF!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VLOOKUP(G634,#REF!,2,0)</f>
        <v>#REF!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VLOOKUP(G635,#REF!,2,0)</f>
        <v>#REF!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VLOOKUP(G636,#REF!,2,0)</f>
        <v>#REF!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VLOOKUP(G637,#REF!,2,0)</f>
        <v>#REF!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VLOOKUP(G638,#REF!,2,0)</f>
        <v>#REF!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VLOOKUP(G639,#REF!,2,0)</f>
        <v>#REF!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VLOOKUP(G640,#REF!,2,0)</f>
        <v>#REF!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VLOOKUP(G641,#REF!,2,0)</f>
        <v>#REF!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VLOOKUP(G642,#REF!,2,0)</f>
        <v>#REF!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VLOOKUP(G643,#REF!,2,0)</f>
        <v>#REF!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VLOOKUP(G644,#REF!,2,0)</f>
        <v>#REF!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VLOOKUP(G645,#REF!,2,0)</f>
        <v>#REF!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VLOOKUP(G646,#REF!,2,0)</f>
        <v>#REF!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VLOOKUP(G647,#REF!,2,0)</f>
        <v>#REF!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VLOOKUP(G648,#REF!,2,0)</f>
        <v>#REF!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VLOOKUP(G649,#REF!,2,0)</f>
        <v>#REF!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VLOOKUP(G650,#REF!,2,0)</f>
        <v>#REF!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VLOOKUP(G651,#REF!,2,0)</f>
        <v>#REF!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VLOOKUP(G652,#REF!,2,0)</f>
        <v>#REF!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VLOOKUP(G653,#REF!,2,0)</f>
        <v>#REF!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VLOOKUP(G654,#REF!,2,0)</f>
        <v>#REF!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VLOOKUP(G655,#REF!,2,0)</f>
        <v>#REF!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VLOOKUP(G656,#REF!,2,0)</f>
        <v>#REF!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VLOOKUP(G657,#REF!,2,0)</f>
        <v>#REF!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VLOOKUP(G658,#REF!,2,0)</f>
        <v>#REF!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VLOOKUP(G659,#REF!,2,0)</f>
        <v>#REF!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VLOOKUP(G660,#REF!,2,0)</f>
        <v>#REF!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VLOOKUP(G661,#REF!,2,0)</f>
        <v>#REF!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VLOOKUP(G662,#REF!,2,0)</f>
        <v>#REF!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VLOOKUP(G663,#REF!,2,0)</f>
        <v>#REF!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VLOOKUP(G664,#REF!,2,0)</f>
        <v>#REF!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VLOOKUP(G665,#REF!,2,0)</f>
        <v>#REF!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VLOOKUP(G666,#REF!,2,0)</f>
        <v>#REF!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VLOOKUP(G667,#REF!,2,0)</f>
        <v>#REF!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VLOOKUP(G668,#REF!,2,0)</f>
        <v>#REF!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VLOOKUP(G669,#REF!,2,0)</f>
        <v>#REF!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VLOOKUP(G670,#REF!,2,0)</f>
        <v>#REF!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VLOOKUP(G671,#REF!,2,0)</f>
        <v>#REF!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VLOOKUP(G672,#REF!,2,0)</f>
        <v>#REF!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VLOOKUP(G673,#REF!,2,0)</f>
        <v>#REF!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VLOOKUP(G674,#REF!,2,0)</f>
        <v>#REF!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VLOOKUP(G675,#REF!,2,0)</f>
        <v>#REF!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VLOOKUP(G676,#REF!,2,0)</f>
        <v>#REF!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VLOOKUP(G677,#REF!,2,0)</f>
        <v>#REF!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VLOOKUP(G678,#REF!,2,0)</f>
        <v>#REF!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VLOOKUP(G679,#REF!,2,0)</f>
        <v>#REF!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VLOOKUP(G680,#REF!,2,0)</f>
        <v>#REF!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VLOOKUP(G681,#REF!,2,0)</f>
        <v>#REF!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VLOOKUP(G682,#REF!,2,0)</f>
        <v>#REF!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VLOOKUP(G683,#REF!,2,0)</f>
        <v>#REF!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VLOOKUP(G684,#REF!,2,0)</f>
        <v>#REF!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VLOOKUP(G685,#REF!,2,0)</f>
        <v>#REF!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VLOOKUP(G686,#REF!,2,0)</f>
        <v>#REF!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VLOOKUP(G687,#REF!,2,0)</f>
        <v>#REF!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VLOOKUP(G688,#REF!,2,0)</f>
        <v>#REF!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VLOOKUP(G689,#REF!,2,0)</f>
        <v>#REF!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VLOOKUP(G690,#REF!,2,0)</f>
        <v>#REF!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VLOOKUP(G691,#REF!,2,0)</f>
        <v>#REF!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VLOOKUP(G692,#REF!,2,0)</f>
        <v>#REF!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VLOOKUP(G693,#REF!,2,0)</f>
        <v>#REF!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VLOOKUP(G694,#REF!,2,0)</f>
        <v>#REF!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VLOOKUP(G695,#REF!,2,0)</f>
        <v>#REF!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VLOOKUP(G696,#REF!,2,0)</f>
        <v>#REF!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VLOOKUP(G697,#REF!,2,0)</f>
        <v>#REF!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VLOOKUP(G698,#REF!,2,0)</f>
        <v>#REF!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VLOOKUP(G699,#REF!,2,0)</f>
        <v>#REF!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VLOOKUP(G700,#REF!,2,0)</f>
        <v>#REF!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VLOOKUP(G701,#REF!,2,0)</f>
        <v>#REF!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VLOOKUP(G702,#REF!,2,0)</f>
        <v>#REF!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VLOOKUP(G703,#REF!,2,0)</f>
        <v>#REF!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VLOOKUP(G704,#REF!,2,0)</f>
        <v>#REF!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VLOOKUP(G705,#REF!,2,0)</f>
        <v>#REF!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VLOOKUP(G706,#REF!,2,0)</f>
        <v>#REF!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VLOOKUP(G707,#REF!,2,0)</f>
        <v>#REF!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VLOOKUP(G708,#REF!,2,0)</f>
        <v>#REF!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VLOOKUP(G709,#REF!,2,0)</f>
        <v>#REF!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VLOOKUP(G710,#REF!,2,0)</f>
        <v>#REF!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VLOOKUP(G711,#REF!,2,0)</f>
        <v>#REF!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VLOOKUP(G712,#REF!,2,0)</f>
        <v>#REF!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VLOOKUP(G713,#REF!,2,0)</f>
        <v>#REF!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VLOOKUP(G714,#REF!,2,0)</f>
        <v>#REF!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VLOOKUP(G715,#REF!,2,0)</f>
        <v>#REF!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VLOOKUP(G716,#REF!,2,0)</f>
        <v>#REF!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VLOOKUP(G717,#REF!,2,0)</f>
        <v>#REF!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VLOOKUP(G718,#REF!,2,0)</f>
        <v>#REF!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VLOOKUP(G719,#REF!,2,0)</f>
        <v>#REF!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VLOOKUP(G720,#REF!,2,0)</f>
        <v>#REF!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VLOOKUP(G721,#REF!,2,0)</f>
        <v>#REF!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VLOOKUP(G722,#REF!,2,0)</f>
        <v>#REF!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VLOOKUP(G723,#REF!,2,0)</f>
        <v>#REF!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VLOOKUP(G724,#REF!,2,0)</f>
        <v>#REF!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VLOOKUP(G725,#REF!,2,0)</f>
        <v>#REF!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VLOOKUP(G726,#REF!,2,0)</f>
        <v>#REF!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VLOOKUP(G727,#REF!,2,0)</f>
        <v>#REF!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VLOOKUP(G728,#REF!,2,0)</f>
        <v>#REF!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VLOOKUP(G729,#REF!,2,0)</f>
        <v>#REF!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VLOOKUP(G730,#REF!,2,0)</f>
        <v>#REF!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VLOOKUP(G731,#REF!,2,0)</f>
        <v>#REF!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VLOOKUP(G732,#REF!,2,0)</f>
        <v>#REF!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VLOOKUP(G733,#REF!,2,0)</f>
        <v>#REF!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VLOOKUP(G734,#REF!,2,0)</f>
        <v>#REF!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VLOOKUP(G735,#REF!,2,0)</f>
        <v>#REF!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VLOOKUP(G736,#REF!,2,0)</f>
        <v>#REF!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VLOOKUP(G737,#REF!,2,0)</f>
        <v>#REF!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VLOOKUP(G738,#REF!,2,0)</f>
        <v>#REF!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VLOOKUP(G739,#REF!,2,0)</f>
        <v>#REF!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L68"/>
  <sheetViews>
    <sheetView tabSelected="1" view="pageBreakPreview" topLeftCell="C1" zoomScale="60" zoomScaleNormal="100" workbookViewId="0">
      <pane ySplit="2" topLeftCell="A34" activePane="bottomLeft" state="frozen"/>
      <selection pane="bottomLeft" activeCell="I1" sqref="H1:I1048576"/>
    </sheetView>
  </sheetViews>
  <sheetFormatPr defaultColWidth="19.5703125" defaultRowHeight="15" customHeight="1"/>
  <cols>
    <col min="1" max="1" width="21.5703125" style="84" customWidth="1"/>
    <col min="2" max="2" width="50" style="84" customWidth="1"/>
    <col min="3" max="3" width="63.42578125" style="84" customWidth="1"/>
    <col min="4" max="4" width="85.5703125" style="84" customWidth="1"/>
    <col min="5" max="5" width="43" style="84" customWidth="1"/>
    <col min="6" max="6" width="32.7109375" style="84" customWidth="1"/>
    <col min="7" max="7" width="46.5703125" style="84" customWidth="1"/>
    <col min="8" max="8" width="11" style="85" hidden="1" customWidth="1"/>
    <col min="9" max="9" width="13.5703125" style="84" hidden="1" customWidth="1"/>
    <col min="10" max="11" width="23.140625" style="84" customWidth="1"/>
    <col min="12" max="16384" width="19.5703125" style="84"/>
  </cols>
  <sheetData>
    <row r="1" spans="1:11" ht="33.950000000000003" customHeight="1">
      <c r="H1" s="85">
        <f>SUBTOTAL(9,H3:H47)</f>
        <v>4020</v>
      </c>
      <c r="I1" s="85">
        <f>SUBTOTAL(9,I3:I47)</f>
        <v>640</v>
      </c>
      <c r="J1" s="85">
        <f>SUBTOTAL(9,J3:J47)</f>
        <v>4660</v>
      </c>
    </row>
    <row r="2" spans="1:11" ht="49.5" customHeight="1">
      <c r="A2" s="106" t="s">
        <v>4732</v>
      </c>
      <c r="B2" s="106" t="s">
        <v>41</v>
      </c>
      <c r="C2" s="106" t="s">
        <v>4636</v>
      </c>
      <c r="D2" s="106"/>
      <c r="E2" s="106" t="s">
        <v>42</v>
      </c>
      <c r="F2" s="106" t="s">
        <v>43</v>
      </c>
      <c r="G2" s="107" t="s">
        <v>2373</v>
      </c>
      <c r="H2" s="106" t="s">
        <v>45</v>
      </c>
      <c r="I2" s="106" t="s">
        <v>47</v>
      </c>
      <c r="J2" s="106" t="s">
        <v>48</v>
      </c>
      <c r="K2" s="106" t="s">
        <v>4635</v>
      </c>
    </row>
    <row r="3" spans="1:11" s="140" customFormat="1" ht="35.25" customHeight="1">
      <c r="A3" s="136" t="s">
        <v>4739</v>
      </c>
      <c r="B3" s="136" t="s">
        <v>4784</v>
      </c>
      <c r="C3" s="137" t="s">
        <v>4802</v>
      </c>
      <c r="D3" s="137" t="s">
        <v>4853</v>
      </c>
      <c r="E3" s="136" t="s">
        <v>1844</v>
      </c>
      <c r="F3" s="136" t="s">
        <v>1946</v>
      </c>
      <c r="G3" s="138" t="s">
        <v>4806</v>
      </c>
      <c r="H3" s="139">
        <v>33</v>
      </c>
      <c r="I3" s="139">
        <f t="shared" ref="I3:I6" si="0">ROUNDUP(H3*0.1,-1)</f>
        <v>10</v>
      </c>
      <c r="J3" s="136">
        <f t="shared" ref="J3:J14" si="1">SUM(H3:I3)</f>
        <v>43</v>
      </c>
      <c r="K3" s="136" t="s">
        <v>4793</v>
      </c>
    </row>
    <row r="4" spans="1:11" s="140" customFormat="1" ht="35.25" customHeight="1">
      <c r="A4" s="136" t="s">
        <v>4740</v>
      </c>
      <c r="B4" s="136" t="s">
        <v>4784</v>
      </c>
      <c r="C4" s="137" t="s">
        <v>4802</v>
      </c>
      <c r="D4" s="137" t="s">
        <v>4854</v>
      </c>
      <c r="E4" s="136" t="s">
        <v>1844</v>
      </c>
      <c r="F4" s="136" t="s">
        <v>1947</v>
      </c>
      <c r="G4" s="138" t="s">
        <v>4807</v>
      </c>
      <c r="H4" s="139">
        <v>75</v>
      </c>
      <c r="I4" s="139">
        <f t="shared" si="0"/>
        <v>10</v>
      </c>
      <c r="J4" s="136">
        <f t="shared" si="1"/>
        <v>85</v>
      </c>
      <c r="K4" s="136" t="s">
        <v>4793</v>
      </c>
    </row>
    <row r="5" spans="1:11" s="140" customFormat="1" ht="35.25" customHeight="1">
      <c r="A5" s="136" t="s">
        <v>4741</v>
      </c>
      <c r="B5" s="136" t="s">
        <v>4784</v>
      </c>
      <c r="C5" s="137" t="s">
        <v>4802</v>
      </c>
      <c r="D5" s="137" t="s">
        <v>4855</v>
      </c>
      <c r="E5" s="136" t="s">
        <v>1844</v>
      </c>
      <c r="F5" s="136" t="s">
        <v>1948</v>
      </c>
      <c r="G5" s="138" t="s">
        <v>4808</v>
      </c>
      <c r="H5" s="139">
        <v>145</v>
      </c>
      <c r="I5" s="139">
        <f t="shared" si="0"/>
        <v>20</v>
      </c>
      <c r="J5" s="136">
        <f t="shared" si="1"/>
        <v>165</v>
      </c>
      <c r="K5" s="136" t="s">
        <v>4793</v>
      </c>
    </row>
    <row r="6" spans="1:11" s="140" customFormat="1" ht="35.25" customHeight="1">
      <c r="A6" s="136" t="s">
        <v>4742</v>
      </c>
      <c r="B6" s="136" t="s">
        <v>4784</v>
      </c>
      <c r="C6" s="137" t="s">
        <v>4802</v>
      </c>
      <c r="D6" s="137" t="s">
        <v>4856</v>
      </c>
      <c r="E6" s="136" t="s">
        <v>1844</v>
      </c>
      <c r="F6" s="136" t="s">
        <v>1949</v>
      </c>
      <c r="G6" s="138" t="s">
        <v>4809</v>
      </c>
      <c r="H6" s="139">
        <v>125</v>
      </c>
      <c r="I6" s="139">
        <f t="shared" si="0"/>
        <v>20</v>
      </c>
      <c r="J6" s="136">
        <f t="shared" si="1"/>
        <v>145</v>
      </c>
      <c r="K6" s="136" t="s">
        <v>4793</v>
      </c>
    </row>
    <row r="7" spans="1:11" s="140" customFormat="1" ht="35.25" customHeight="1">
      <c r="A7" s="136" t="s">
        <v>4743</v>
      </c>
      <c r="B7" s="136" t="s">
        <v>4784</v>
      </c>
      <c r="C7" s="137" t="s">
        <v>4802</v>
      </c>
      <c r="D7" s="137" t="s">
        <v>4857</v>
      </c>
      <c r="E7" s="136" t="s">
        <v>1844</v>
      </c>
      <c r="F7" s="136" t="s">
        <v>1950</v>
      </c>
      <c r="G7" s="138" t="s">
        <v>4810</v>
      </c>
      <c r="H7" s="139">
        <v>95</v>
      </c>
      <c r="I7" s="139">
        <f t="shared" ref="I7:I14" si="2">ROUNDUP(H7*0.1,-1)</f>
        <v>10</v>
      </c>
      <c r="J7" s="136">
        <f t="shared" si="1"/>
        <v>105</v>
      </c>
      <c r="K7" s="136" t="s">
        <v>4793</v>
      </c>
    </row>
    <row r="8" spans="1:11" s="140" customFormat="1" ht="35.25" customHeight="1">
      <c r="A8" s="136" t="s">
        <v>4744</v>
      </c>
      <c r="B8" s="136" t="s">
        <v>4785</v>
      </c>
      <c r="C8" s="137" t="s">
        <v>4802</v>
      </c>
      <c r="D8" s="137" t="s">
        <v>4858</v>
      </c>
      <c r="E8" s="136" t="s">
        <v>1891</v>
      </c>
      <c r="F8" s="136" t="s">
        <v>1946</v>
      </c>
      <c r="G8" s="138" t="s">
        <v>4811</v>
      </c>
      <c r="H8" s="139">
        <v>22</v>
      </c>
      <c r="I8" s="139">
        <f t="shared" si="2"/>
        <v>10</v>
      </c>
      <c r="J8" s="136">
        <f t="shared" si="1"/>
        <v>32</v>
      </c>
      <c r="K8" s="136" t="s">
        <v>4794</v>
      </c>
    </row>
    <row r="9" spans="1:11" s="140" customFormat="1" ht="35.25" customHeight="1">
      <c r="A9" s="136" t="s">
        <v>4745</v>
      </c>
      <c r="B9" s="136" t="s">
        <v>4785</v>
      </c>
      <c r="C9" s="137" t="s">
        <v>4802</v>
      </c>
      <c r="D9" s="137" t="s">
        <v>4859</v>
      </c>
      <c r="E9" s="136" t="s">
        <v>1891</v>
      </c>
      <c r="F9" s="136" t="s">
        <v>1947</v>
      </c>
      <c r="G9" s="138" t="s">
        <v>4812</v>
      </c>
      <c r="H9" s="139">
        <v>58</v>
      </c>
      <c r="I9" s="139">
        <f t="shared" si="2"/>
        <v>10</v>
      </c>
      <c r="J9" s="136">
        <f t="shared" si="1"/>
        <v>68</v>
      </c>
      <c r="K9" s="136" t="s">
        <v>4794</v>
      </c>
    </row>
    <row r="10" spans="1:11" s="140" customFormat="1" ht="35.25" customHeight="1">
      <c r="A10" s="136" t="s">
        <v>4746</v>
      </c>
      <c r="B10" s="136" t="s">
        <v>4785</v>
      </c>
      <c r="C10" s="137" t="s">
        <v>4802</v>
      </c>
      <c r="D10" s="137" t="s">
        <v>4860</v>
      </c>
      <c r="E10" s="136" t="s">
        <v>1891</v>
      </c>
      <c r="F10" s="136" t="s">
        <v>1948</v>
      </c>
      <c r="G10" s="138" t="s">
        <v>4813</v>
      </c>
      <c r="H10" s="139">
        <v>118</v>
      </c>
      <c r="I10" s="139">
        <f t="shared" si="2"/>
        <v>20</v>
      </c>
      <c r="J10" s="136">
        <f t="shared" si="1"/>
        <v>138</v>
      </c>
      <c r="K10" s="136" t="s">
        <v>4794</v>
      </c>
    </row>
    <row r="11" spans="1:11" s="140" customFormat="1" ht="35.25" customHeight="1">
      <c r="A11" s="136" t="s">
        <v>4747</v>
      </c>
      <c r="B11" s="136" t="s">
        <v>4785</v>
      </c>
      <c r="C11" s="137" t="s">
        <v>4802</v>
      </c>
      <c r="D11" s="137" t="s">
        <v>4861</v>
      </c>
      <c r="E11" s="136" t="s">
        <v>1891</v>
      </c>
      <c r="F11" s="136" t="s">
        <v>1949</v>
      </c>
      <c r="G11" s="138" t="s">
        <v>4814</v>
      </c>
      <c r="H11" s="139">
        <v>103</v>
      </c>
      <c r="I11" s="139">
        <f t="shared" si="2"/>
        <v>20</v>
      </c>
      <c r="J11" s="136">
        <f t="shared" si="1"/>
        <v>123</v>
      </c>
      <c r="K11" s="136" t="s">
        <v>4794</v>
      </c>
    </row>
    <row r="12" spans="1:11" s="140" customFormat="1" ht="35.25" customHeight="1">
      <c r="A12" s="136" t="s">
        <v>4748</v>
      </c>
      <c r="B12" s="136" t="s">
        <v>4785</v>
      </c>
      <c r="C12" s="137" t="s">
        <v>4802</v>
      </c>
      <c r="D12" s="137" t="s">
        <v>4862</v>
      </c>
      <c r="E12" s="136" t="s">
        <v>1891</v>
      </c>
      <c r="F12" s="136" t="s">
        <v>1950</v>
      </c>
      <c r="G12" s="138" t="s">
        <v>4815</v>
      </c>
      <c r="H12" s="139">
        <v>63</v>
      </c>
      <c r="I12" s="139">
        <f t="shared" si="2"/>
        <v>10</v>
      </c>
      <c r="J12" s="136">
        <f t="shared" si="1"/>
        <v>73</v>
      </c>
      <c r="K12" s="136" t="s">
        <v>4794</v>
      </c>
    </row>
    <row r="13" spans="1:11" s="140" customFormat="1" ht="35.25" customHeight="1">
      <c r="A13" s="136" t="s">
        <v>4749</v>
      </c>
      <c r="B13" s="136" t="s">
        <v>4786</v>
      </c>
      <c r="C13" s="137" t="s">
        <v>4803</v>
      </c>
      <c r="D13" s="137" t="s">
        <v>4863</v>
      </c>
      <c r="E13" s="136" t="s">
        <v>4851</v>
      </c>
      <c r="F13" s="136" t="s">
        <v>1946</v>
      </c>
      <c r="G13" s="138" t="s">
        <v>4816</v>
      </c>
      <c r="H13" s="139">
        <v>23</v>
      </c>
      <c r="I13" s="139">
        <f t="shared" si="2"/>
        <v>10</v>
      </c>
      <c r="J13" s="136">
        <f t="shared" si="1"/>
        <v>33</v>
      </c>
      <c r="K13" s="136" t="s">
        <v>4795</v>
      </c>
    </row>
    <row r="14" spans="1:11" s="140" customFormat="1" ht="35.25" customHeight="1">
      <c r="A14" s="136" t="s">
        <v>4750</v>
      </c>
      <c r="B14" s="136" t="s">
        <v>4786</v>
      </c>
      <c r="C14" s="137" t="s">
        <v>4803</v>
      </c>
      <c r="D14" s="137" t="s">
        <v>4864</v>
      </c>
      <c r="E14" s="136" t="s">
        <v>4851</v>
      </c>
      <c r="F14" s="136" t="s">
        <v>1947</v>
      </c>
      <c r="G14" s="138" t="s">
        <v>4817</v>
      </c>
      <c r="H14" s="139">
        <v>65</v>
      </c>
      <c r="I14" s="139">
        <f t="shared" si="2"/>
        <v>10</v>
      </c>
      <c r="J14" s="136">
        <f t="shared" si="1"/>
        <v>75</v>
      </c>
      <c r="K14" s="136" t="s">
        <v>4795</v>
      </c>
    </row>
    <row r="15" spans="1:11" s="140" customFormat="1" ht="35.25" customHeight="1">
      <c r="A15" s="136" t="s">
        <v>4751</v>
      </c>
      <c r="B15" s="136" t="s">
        <v>4786</v>
      </c>
      <c r="C15" s="137" t="s">
        <v>4803</v>
      </c>
      <c r="D15" s="137" t="s">
        <v>4865</v>
      </c>
      <c r="E15" s="136" t="s">
        <v>4851</v>
      </c>
      <c r="F15" s="136" t="s">
        <v>1948</v>
      </c>
      <c r="G15" s="138" t="s">
        <v>4818</v>
      </c>
      <c r="H15" s="139">
        <v>135</v>
      </c>
      <c r="I15" s="139">
        <f t="shared" ref="I15:I18" si="3">ROUNDUP(H15*0.1,-1)</f>
        <v>20</v>
      </c>
      <c r="J15" s="136">
        <f t="shared" ref="J15:J18" si="4">SUM(H15:I15)</f>
        <v>155</v>
      </c>
      <c r="K15" s="136" t="s">
        <v>4795</v>
      </c>
    </row>
    <row r="16" spans="1:11" s="140" customFormat="1" ht="35.25" customHeight="1">
      <c r="A16" s="136" t="s">
        <v>4752</v>
      </c>
      <c r="B16" s="136" t="s">
        <v>4786</v>
      </c>
      <c r="C16" s="137" t="s">
        <v>4803</v>
      </c>
      <c r="D16" s="137" t="s">
        <v>4866</v>
      </c>
      <c r="E16" s="136" t="s">
        <v>4851</v>
      </c>
      <c r="F16" s="136" t="s">
        <v>1949</v>
      </c>
      <c r="G16" s="138" t="s">
        <v>4819</v>
      </c>
      <c r="H16" s="139">
        <v>125</v>
      </c>
      <c r="I16" s="139">
        <f t="shared" si="3"/>
        <v>20</v>
      </c>
      <c r="J16" s="136">
        <f t="shared" si="4"/>
        <v>145</v>
      </c>
      <c r="K16" s="136" t="s">
        <v>4795</v>
      </c>
    </row>
    <row r="17" spans="1:12" s="140" customFormat="1" ht="35.25" customHeight="1">
      <c r="A17" s="136" t="s">
        <v>4753</v>
      </c>
      <c r="B17" s="136" t="s">
        <v>4786</v>
      </c>
      <c r="C17" s="137" t="s">
        <v>4803</v>
      </c>
      <c r="D17" s="137" t="s">
        <v>4867</v>
      </c>
      <c r="E17" s="136" t="s">
        <v>4851</v>
      </c>
      <c r="F17" s="136" t="s">
        <v>1950</v>
      </c>
      <c r="G17" s="138" t="s">
        <v>4820</v>
      </c>
      <c r="H17" s="139">
        <v>75</v>
      </c>
      <c r="I17" s="139">
        <f t="shared" si="3"/>
        <v>10</v>
      </c>
      <c r="J17" s="136">
        <f t="shared" si="4"/>
        <v>85</v>
      </c>
      <c r="K17" s="136" t="s">
        <v>4795</v>
      </c>
    </row>
    <row r="18" spans="1:12" s="140" customFormat="1" ht="35.25" customHeight="1">
      <c r="A18" s="136" t="s">
        <v>4754</v>
      </c>
      <c r="B18" s="136" t="s">
        <v>4787</v>
      </c>
      <c r="C18" s="137" t="s">
        <v>4804</v>
      </c>
      <c r="D18" s="137" t="s">
        <v>4868</v>
      </c>
      <c r="E18" s="136" t="s">
        <v>1844</v>
      </c>
      <c r="F18" s="136" t="s">
        <v>1946</v>
      </c>
      <c r="G18" s="138" t="s">
        <v>4821</v>
      </c>
      <c r="H18" s="139">
        <v>50</v>
      </c>
      <c r="I18" s="139">
        <f t="shared" si="3"/>
        <v>10</v>
      </c>
      <c r="J18" s="136">
        <f t="shared" si="4"/>
        <v>60</v>
      </c>
      <c r="K18" s="136" t="s">
        <v>4796</v>
      </c>
    </row>
    <row r="19" spans="1:12" s="140" customFormat="1" ht="35.25" customHeight="1">
      <c r="A19" s="136" t="s">
        <v>4755</v>
      </c>
      <c r="B19" s="136" t="s">
        <v>4787</v>
      </c>
      <c r="C19" s="137" t="s">
        <v>4804</v>
      </c>
      <c r="D19" s="137" t="s">
        <v>4869</v>
      </c>
      <c r="E19" s="136" t="s">
        <v>1844</v>
      </c>
      <c r="F19" s="136" t="s">
        <v>1947</v>
      </c>
      <c r="G19" s="138" t="s">
        <v>4822</v>
      </c>
      <c r="H19" s="139">
        <v>100</v>
      </c>
      <c r="I19" s="139">
        <f t="shared" ref="I19:I30" si="5">ROUNDUP(H19*0.1,-1)</f>
        <v>10</v>
      </c>
      <c r="J19" s="136">
        <f t="shared" ref="J19:J30" si="6">SUM(H19:I19)</f>
        <v>110</v>
      </c>
      <c r="K19" s="136" t="s">
        <v>4796</v>
      </c>
    </row>
    <row r="20" spans="1:12" s="140" customFormat="1" ht="35.25" customHeight="1">
      <c r="A20" s="136" t="s">
        <v>4756</v>
      </c>
      <c r="B20" s="136" t="s">
        <v>4787</v>
      </c>
      <c r="C20" s="137" t="s">
        <v>4804</v>
      </c>
      <c r="D20" s="137" t="s">
        <v>4870</v>
      </c>
      <c r="E20" s="136" t="s">
        <v>1844</v>
      </c>
      <c r="F20" s="136" t="s">
        <v>1948</v>
      </c>
      <c r="G20" s="138" t="s">
        <v>4823</v>
      </c>
      <c r="H20" s="139">
        <v>190</v>
      </c>
      <c r="I20" s="139">
        <f t="shared" si="5"/>
        <v>20</v>
      </c>
      <c r="J20" s="136">
        <f t="shared" si="6"/>
        <v>210</v>
      </c>
      <c r="K20" s="136" t="s">
        <v>4796</v>
      </c>
    </row>
    <row r="21" spans="1:12" s="140" customFormat="1" ht="35.25" customHeight="1">
      <c r="A21" s="136" t="s">
        <v>4757</v>
      </c>
      <c r="B21" s="136" t="s">
        <v>4787</v>
      </c>
      <c r="C21" s="137" t="s">
        <v>4804</v>
      </c>
      <c r="D21" s="137" t="s">
        <v>4871</v>
      </c>
      <c r="E21" s="136" t="s">
        <v>1844</v>
      </c>
      <c r="F21" s="136" t="s">
        <v>1949</v>
      </c>
      <c r="G21" s="138" t="s">
        <v>4824</v>
      </c>
      <c r="H21" s="139">
        <v>210</v>
      </c>
      <c r="I21" s="139">
        <f t="shared" si="5"/>
        <v>30</v>
      </c>
      <c r="J21" s="136">
        <f t="shared" si="6"/>
        <v>240</v>
      </c>
      <c r="K21" s="136" t="s">
        <v>4796</v>
      </c>
    </row>
    <row r="22" spans="1:12" s="140" customFormat="1" ht="35.25" customHeight="1">
      <c r="A22" s="136" t="s">
        <v>4758</v>
      </c>
      <c r="B22" s="136" t="s">
        <v>4787</v>
      </c>
      <c r="C22" s="137" t="s">
        <v>4804</v>
      </c>
      <c r="D22" s="137" t="s">
        <v>4872</v>
      </c>
      <c r="E22" s="136" t="s">
        <v>1844</v>
      </c>
      <c r="F22" s="136" t="s">
        <v>1950</v>
      </c>
      <c r="G22" s="138" t="s">
        <v>4825</v>
      </c>
      <c r="H22" s="139">
        <v>130</v>
      </c>
      <c r="I22" s="139">
        <f t="shared" si="5"/>
        <v>20</v>
      </c>
      <c r="J22" s="136">
        <f t="shared" si="6"/>
        <v>150</v>
      </c>
      <c r="K22" s="136" t="s">
        <v>4796</v>
      </c>
    </row>
    <row r="23" spans="1:12" s="140" customFormat="1" ht="35.25" customHeight="1">
      <c r="A23" s="136" t="s">
        <v>4759</v>
      </c>
      <c r="B23" s="136" t="s">
        <v>4788</v>
      </c>
      <c r="C23" s="137" t="s">
        <v>4804</v>
      </c>
      <c r="D23" s="137" t="s">
        <v>4873</v>
      </c>
      <c r="E23" s="136" t="s">
        <v>4852</v>
      </c>
      <c r="F23" s="136" t="s">
        <v>1946</v>
      </c>
      <c r="G23" s="138" t="s">
        <v>4826</v>
      </c>
      <c r="H23" s="139">
        <v>40</v>
      </c>
      <c r="I23" s="139">
        <f t="shared" si="5"/>
        <v>10</v>
      </c>
      <c r="J23" s="136">
        <f t="shared" si="6"/>
        <v>50</v>
      </c>
      <c r="K23" s="136" t="s">
        <v>4797</v>
      </c>
    </row>
    <row r="24" spans="1:12" s="140" customFormat="1" ht="35.25" customHeight="1">
      <c r="A24" s="136" t="s">
        <v>4760</v>
      </c>
      <c r="B24" s="136" t="s">
        <v>4788</v>
      </c>
      <c r="C24" s="137" t="s">
        <v>4804</v>
      </c>
      <c r="D24" s="137" t="s">
        <v>4874</v>
      </c>
      <c r="E24" s="136" t="s">
        <v>4852</v>
      </c>
      <c r="F24" s="136" t="s">
        <v>1947</v>
      </c>
      <c r="G24" s="138" t="s">
        <v>4827</v>
      </c>
      <c r="H24" s="139">
        <v>90</v>
      </c>
      <c r="I24" s="139">
        <f t="shared" si="5"/>
        <v>10</v>
      </c>
      <c r="J24" s="136">
        <f t="shared" si="6"/>
        <v>100</v>
      </c>
      <c r="K24" s="136" t="s">
        <v>4797</v>
      </c>
    </row>
    <row r="25" spans="1:12" s="140" customFormat="1" ht="35.25" customHeight="1">
      <c r="A25" s="136" t="s">
        <v>4761</v>
      </c>
      <c r="B25" s="136" t="s">
        <v>4788</v>
      </c>
      <c r="C25" s="137" t="s">
        <v>4804</v>
      </c>
      <c r="D25" s="137" t="s">
        <v>4875</v>
      </c>
      <c r="E25" s="136" t="s">
        <v>4852</v>
      </c>
      <c r="F25" s="136" t="s">
        <v>1948</v>
      </c>
      <c r="G25" s="138" t="s">
        <v>4828</v>
      </c>
      <c r="H25" s="139">
        <v>170</v>
      </c>
      <c r="I25" s="139">
        <f t="shared" si="5"/>
        <v>20</v>
      </c>
      <c r="J25" s="136">
        <f t="shared" si="6"/>
        <v>190</v>
      </c>
      <c r="K25" s="136" t="s">
        <v>4797</v>
      </c>
    </row>
    <row r="26" spans="1:12" s="140" customFormat="1" ht="35.25" customHeight="1">
      <c r="A26" s="136" t="s">
        <v>4762</v>
      </c>
      <c r="B26" s="136" t="s">
        <v>4788</v>
      </c>
      <c r="C26" s="137" t="s">
        <v>4804</v>
      </c>
      <c r="D26" s="137" t="s">
        <v>4876</v>
      </c>
      <c r="E26" s="136" t="s">
        <v>4852</v>
      </c>
      <c r="F26" s="136" t="s">
        <v>1949</v>
      </c>
      <c r="G26" s="138" t="s">
        <v>4829</v>
      </c>
      <c r="H26" s="139">
        <v>190</v>
      </c>
      <c r="I26" s="139">
        <f t="shared" si="5"/>
        <v>20</v>
      </c>
      <c r="J26" s="136">
        <f t="shared" si="6"/>
        <v>210</v>
      </c>
      <c r="K26" s="136" t="s">
        <v>4797</v>
      </c>
    </row>
    <row r="27" spans="1:12" s="140" customFormat="1" ht="35.25" customHeight="1">
      <c r="A27" s="136" t="s">
        <v>4763</v>
      </c>
      <c r="B27" s="136" t="s">
        <v>4788</v>
      </c>
      <c r="C27" s="137" t="s">
        <v>4804</v>
      </c>
      <c r="D27" s="137" t="s">
        <v>4877</v>
      </c>
      <c r="E27" s="136" t="s">
        <v>4852</v>
      </c>
      <c r="F27" s="136" t="s">
        <v>1950</v>
      </c>
      <c r="G27" s="138" t="s">
        <v>4830</v>
      </c>
      <c r="H27" s="139">
        <v>120</v>
      </c>
      <c r="I27" s="139">
        <f t="shared" si="5"/>
        <v>20</v>
      </c>
      <c r="J27" s="136">
        <f t="shared" si="6"/>
        <v>140</v>
      </c>
      <c r="K27" s="136" t="s">
        <v>4797</v>
      </c>
    </row>
    <row r="28" spans="1:12" s="140" customFormat="1" ht="35.25" customHeight="1">
      <c r="A28" s="136" t="s">
        <v>4764</v>
      </c>
      <c r="B28" s="136" t="s">
        <v>4789</v>
      </c>
      <c r="C28" s="137" t="s">
        <v>4804</v>
      </c>
      <c r="D28" s="137" t="s">
        <v>4878</v>
      </c>
      <c r="E28" s="136" t="s">
        <v>1891</v>
      </c>
      <c r="F28" s="136" t="s">
        <v>1946</v>
      </c>
      <c r="G28" s="138" t="s">
        <v>4831</v>
      </c>
      <c r="H28" s="139">
        <v>25</v>
      </c>
      <c r="I28" s="139">
        <f t="shared" si="5"/>
        <v>10</v>
      </c>
      <c r="J28" s="136">
        <f t="shared" si="6"/>
        <v>35</v>
      </c>
      <c r="K28" s="136" t="s">
        <v>4798</v>
      </c>
    </row>
    <row r="29" spans="1:12" s="140" customFormat="1" ht="35.25" customHeight="1">
      <c r="A29" s="136" t="s">
        <v>4765</v>
      </c>
      <c r="B29" s="136" t="s">
        <v>4789</v>
      </c>
      <c r="C29" s="137" t="s">
        <v>4804</v>
      </c>
      <c r="D29" s="137" t="s">
        <v>4879</v>
      </c>
      <c r="E29" s="136" t="s">
        <v>1891</v>
      </c>
      <c r="F29" s="136" t="s">
        <v>1947</v>
      </c>
      <c r="G29" s="138" t="s">
        <v>4832</v>
      </c>
      <c r="H29" s="139">
        <v>45</v>
      </c>
      <c r="I29" s="139">
        <f t="shared" si="5"/>
        <v>10</v>
      </c>
      <c r="J29" s="136">
        <f t="shared" si="6"/>
        <v>55</v>
      </c>
      <c r="K29" s="136" t="s">
        <v>4798</v>
      </c>
    </row>
    <row r="30" spans="1:12" s="140" customFormat="1" ht="35.25" customHeight="1">
      <c r="A30" s="136" t="s">
        <v>4766</v>
      </c>
      <c r="B30" s="136" t="s">
        <v>4789</v>
      </c>
      <c r="C30" s="137" t="s">
        <v>4804</v>
      </c>
      <c r="D30" s="137" t="s">
        <v>4880</v>
      </c>
      <c r="E30" s="136" t="s">
        <v>1891</v>
      </c>
      <c r="F30" s="136" t="s">
        <v>1948</v>
      </c>
      <c r="G30" s="138" t="s">
        <v>4833</v>
      </c>
      <c r="H30" s="139">
        <v>110</v>
      </c>
      <c r="I30" s="139">
        <f t="shared" si="5"/>
        <v>20</v>
      </c>
      <c r="J30" s="136">
        <f t="shared" si="6"/>
        <v>130</v>
      </c>
      <c r="K30" s="136" t="s">
        <v>4798</v>
      </c>
    </row>
    <row r="31" spans="1:12" s="140" customFormat="1" ht="35.25" customHeight="1">
      <c r="A31" s="136" t="s">
        <v>4767</v>
      </c>
      <c r="B31" s="136" t="s">
        <v>4789</v>
      </c>
      <c r="C31" s="137" t="s">
        <v>4804</v>
      </c>
      <c r="D31" s="137" t="s">
        <v>4881</v>
      </c>
      <c r="E31" s="136" t="s">
        <v>1891</v>
      </c>
      <c r="F31" s="136" t="s">
        <v>1949</v>
      </c>
      <c r="G31" s="138" t="s">
        <v>4834</v>
      </c>
      <c r="H31" s="139">
        <v>130</v>
      </c>
      <c r="I31" s="139">
        <f t="shared" ref="I31:I47" si="7">ROUNDUP(H31*0.1,-1)</f>
        <v>20</v>
      </c>
      <c r="J31" s="136">
        <f t="shared" ref="J31:J47" si="8">SUM(H31:I31)</f>
        <v>150</v>
      </c>
      <c r="K31" s="136" t="s">
        <v>4798</v>
      </c>
      <c r="L31" s="140" t="s">
        <v>4739</v>
      </c>
    </row>
    <row r="32" spans="1:12" s="140" customFormat="1" ht="35.25" customHeight="1">
      <c r="A32" s="136" t="s">
        <v>4768</v>
      </c>
      <c r="B32" s="136" t="s">
        <v>4789</v>
      </c>
      <c r="C32" s="137" t="s">
        <v>4804</v>
      </c>
      <c r="D32" s="137" t="s">
        <v>4882</v>
      </c>
      <c r="E32" s="136" t="s">
        <v>1891</v>
      </c>
      <c r="F32" s="136" t="s">
        <v>1950</v>
      </c>
      <c r="G32" s="138" t="s">
        <v>4835</v>
      </c>
      <c r="H32" s="139">
        <v>70</v>
      </c>
      <c r="I32" s="139">
        <f t="shared" si="7"/>
        <v>10</v>
      </c>
      <c r="J32" s="136">
        <f t="shared" si="8"/>
        <v>80</v>
      </c>
      <c r="K32" s="136" t="s">
        <v>4798</v>
      </c>
      <c r="L32" s="140" t="s">
        <v>4740</v>
      </c>
    </row>
    <row r="33" spans="1:12" s="140" customFormat="1" ht="35.25" customHeight="1">
      <c r="A33" s="136" t="s">
        <v>4769</v>
      </c>
      <c r="B33" s="136" t="s">
        <v>4790</v>
      </c>
      <c r="C33" s="137" t="s">
        <v>4805</v>
      </c>
      <c r="D33" s="137" t="s">
        <v>4883</v>
      </c>
      <c r="E33" s="136" t="s">
        <v>1844</v>
      </c>
      <c r="F33" s="136" t="s">
        <v>1946</v>
      </c>
      <c r="G33" s="138" t="s">
        <v>4836</v>
      </c>
      <c r="H33" s="139">
        <v>30</v>
      </c>
      <c r="I33" s="139">
        <f t="shared" si="7"/>
        <v>10</v>
      </c>
      <c r="J33" s="136">
        <f t="shared" si="8"/>
        <v>40</v>
      </c>
      <c r="K33" s="136" t="s">
        <v>4799</v>
      </c>
      <c r="L33" s="140" t="s">
        <v>4741</v>
      </c>
    </row>
    <row r="34" spans="1:12" s="140" customFormat="1" ht="35.25" customHeight="1">
      <c r="A34" s="136" t="s">
        <v>4770</v>
      </c>
      <c r="B34" s="136" t="s">
        <v>4790</v>
      </c>
      <c r="C34" s="137" t="s">
        <v>4805</v>
      </c>
      <c r="D34" s="137" t="s">
        <v>4884</v>
      </c>
      <c r="E34" s="136" t="s">
        <v>1844</v>
      </c>
      <c r="F34" s="136" t="s">
        <v>1947</v>
      </c>
      <c r="G34" s="138" t="s">
        <v>4837</v>
      </c>
      <c r="H34" s="139">
        <v>60</v>
      </c>
      <c r="I34" s="139">
        <f t="shared" si="7"/>
        <v>10</v>
      </c>
      <c r="J34" s="136">
        <f t="shared" si="8"/>
        <v>70</v>
      </c>
      <c r="K34" s="136" t="s">
        <v>4799</v>
      </c>
      <c r="L34" s="140" t="s">
        <v>4742</v>
      </c>
    </row>
    <row r="35" spans="1:12" s="140" customFormat="1" ht="35.25" customHeight="1">
      <c r="A35" s="136" t="s">
        <v>4771</v>
      </c>
      <c r="B35" s="136" t="s">
        <v>4790</v>
      </c>
      <c r="C35" s="137" t="s">
        <v>4805</v>
      </c>
      <c r="D35" s="137" t="s">
        <v>4885</v>
      </c>
      <c r="E35" s="136" t="s">
        <v>1844</v>
      </c>
      <c r="F35" s="136" t="s">
        <v>1948</v>
      </c>
      <c r="G35" s="138" t="s">
        <v>4838</v>
      </c>
      <c r="H35" s="139">
        <v>130</v>
      </c>
      <c r="I35" s="139">
        <f t="shared" si="7"/>
        <v>20</v>
      </c>
      <c r="J35" s="136">
        <f t="shared" si="8"/>
        <v>150</v>
      </c>
      <c r="K35" s="136" t="s">
        <v>4799</v>
      </c>
      <c r="L35" s="140" t="s">
        <v>4743</v>
      </c>
    </row>
    <row r="36" spans="1:12" s="140" customFormat="1" ht="35.25" customHeight="1">
      <c r="A36" s="136" t="s">
        <v>4772</v>
      </c>
      <c r="B36" s="136" t="s">
        <v>4790</v>
      </c>
      <c r="C36" s="137" t="s">
        <v>4805</v>
      </c>
      <c r="D36" s="137" t="s">
        <v>4886</v>
      </c>
      <c r="E36" s="136" t="s">
        <v>1844</v>
      </c>
      <c r="F36" s="136" t="s">
        <v>1949</v>
      </c>
      <c r="G36" s="138" t="s">
        <v>4839</v>
      </c>
      <c r="H36" s="139">
        <v>150</v>
      </c>
      <c r="I36" s="139">
        <f t="shared" si="7"/>
        <v>20</v>
      </c>
      <c r="J36" s="136">
        <f t="shared" si="8"/>
        <v>170</v>
      </c>
      <c r="K36" s="136" t="s">
        <v>4799</v>
      </c>
      <c r="L36" s="140" t="s">
        <v>4744</v>
      </c>
    </row>
    <row r="37" spans="1:12" s="140" customFormat="1" ht="35.25" customHeight="1">
      <c r="A37" s="136" t="s">
        <v>4773</v>
      </c>
      <c r="B37" s="136" t="s">
        <v>4790</v>
      </c>
      <c r="C37" s="137" t="s">
        <v>4805</v>
      </c>
      <c r="D37" s="137" t="s">
        <v>4887</v>
      </c>
      <c r="E37" s="136" t="s">
        <v>1844</v>
      </c>
      <c r="F37" s="136" t="s">
        <v>1950</v>
      </c>
      <c r="G37" s="138" t="s">
        <v>4840</v>
      </c>
      <c r="H37" s="139">
        <v>90</v>
      </c>
      <c r="I37" s="139">
        <f t="shared" si="7"/>
        <v>10</v>
      </c>
      <c r="J37" s="136">
        <f t="shared" si="8"/>
        <v>100</v>
      </c>
      <c r="K37" s="136" t="s">
        <v>4799</v>
      </c>
      <c r="L37" s="140" t="s">
        <v>4745</v>
      </c>
    </row>
    <row r="38" spans="1:12" s="140" customFormat="1" ht="35.25" customHeight="1">
      <c r="A38" s="136" t="s">
        <v>4774</v>
      </c>
      <c r="B38" s="136" t="s">
        <v>4791</v>
      </c>
      <c r="C38" s="137" t="s">
        <v>4805</v>
      </c>
      <c r="D38" s="137" t="s">
        <v>4888</v>
      </c>
      <c r="E38" s="136" t="s">
        <v>4852</v>
      </c>
      <c r="F38" s="136" t="s">
        <v>1946</v>
      </c>
      <c r="G38" s="138" t="s">
        <v>4841</v>
      </c>
      <c r="H38" s="139">
        <v>25</v>
      </c>
      <c r="I38" s="139">
        <f t="shared" si="7"/>
        <v>10</v>
      </c>
      <c r="J38" s="136">
        <f t="shared" si="8"/>
        <v>35</v>
      </c>
      <c r="K38" s="136" t="s">
        <v>4800</v>
      </c>
      <c r="L38" s="140" t="s">
        <v>4746</v>
      </c>
    </row>
    <row r="39" spans="1:12" s="140" customFormat="1" ht="35.25" customHeight="1">
      <c r="A39" s="136" t="s">
        <v>4775</v>
      </c>
      <c r="B39" s="136" t="s">
        <v>4791</v>
      </c>
      <c r="C39" s="137" t="s">
        <v>4805</v>
      </c>
      <c r="D39" s="137" t="s">
        <v>4889</v>
      </c>
      <c r="E39" s="136" t="s">
        <v>4852</v>
      </c>
      <c r="F39" s="136" t="s">
        <v>1947</v>
      </c>
      <c r="G39" s="138" t="s">
        <v>4842</v>
      </c>
      <c r="H39" s="139">
        <v>45</v>
      </c>
      <c r="I39" s="139">
        <f t="shared" si="7"/>
        <v>10</v>
      </c>
      <c r="J39" s="136">
        <f t="shared" si="8"/>
        <v>55</v>
      </c>
      <c r="K39" s="136" t="s">
        <v>4800</v>
      </c>
      <c r="L39" s="140" t="s">
        <v>4747</v>
      </c>
    </row>
    <row r="40" spans="1:12" s="140" customFormat="1" ht="35.25" customHeight="1">
      <c r="A40" s="136" t="s">
        <v>4776</v>
      </c>
      <c r="B40" s="136" t="s">
        <v>4791</v>
      </c>
      <c r="C40" s="137" t="s">
        <v>4805</v>
      </c>
      <c r="D40" s="137" t="s">
        <v>4890</v>
      </c>
      <c r="E40" s="136" t="s">
        <v>4852</v>
      </c>
      <c r="F40" s="136" t="s">
        <v>1948</v>
      </c>
      <c r="G40" s="138" t="s">
        <v>4843</v>
      </c>
      <c r="H40" s="139">
        <v>110</v>
      </c>
      <c r="I40" s="139">
        <f t="shared" si="7"/>
        <v>20</v>
      </c>
      <c r="J40" s="136">
        <f t="shared" si="8"/>
        <v>130</v>
      </c>
      <c r="K40" s="136" t="s">
        <v>4800</v>
      </c>
      <c r="L40" s="140" t="s">
        <v>4748</v>
      </c>
    </row>
    <row r="41" spans="1:12" s="140" customFormat="1" ht="35.25" customHeight="1">
      <c r="A41" s="136" t="s">
        <v>4777</v>
      </c>
      <c r="B41" s="136" t="s">
        <v>4791</v>
      </c>
      <c r="C41" s="137" t="s">
        <v>4805</v>
      </c>
      <c r="D41" s="137" t="s">
        <v>4891</v>
      </c>
      <c r="E41" s="136" t="s">
        <v>4852</v>
      </c>
      <c r="F41" s="136" t="s">
        <v>1949</v>
      </c>
      <c r="G41" s="138" t="s">
        <v>4844</v>
      </c>
      <c r="H41" s="139">
        <v>130</v>
      </c>
      <c r="I41" s="139">
        <f t="shared" si="7"/>
        <v>20</v>
      </c>
      <c r="J41" s="136">
        <f t="shared" si="8"/>
        <v>150</v>
      </c>
      <c r="K41" s="136" t="s">
        <v>4800</v>
      </c>
      <c r="L41" s="140" t="s">
        <v>4749</v>
      </c>
    </row>
    <row r="42" spans="1:12" s="140" customFormat="1" ht="35.25" customHeight="1">
      <c r="A42" s="136" t="s">
        <v>4778</v>
      </c>
      <c r="B42" s="136" t="s">
        <v>4791</v>
      </c>
      <c r="C42" s="137" t="s">
        <v>4805</v>
      </c>
      <c r="D42" s="137" t="s">
        <v>4892</v>
      </c>
      <c r="E42" s="136" t="s">
        <v>4852</v>
      </c>
      <c r="F42" s="136" t="s">
        <v>1950</v>
      </c>
      <c r="G42" s="138" t="s">
        <v>4845</v>
      </c>
      <c r="H42" s="139">
        <v>70</v>
      </c>
      <c r="I42" s="139">
        <f t="shared" si="7"/>
        <v>10</v>
      </c>
      <c r="J42" s="136">
        <f t="shared" si="8"/>
        <v>80</v>
      </c>
      <c r="K42" s="136" t="s">
        <v>4800</v>
      </c>
      <c r="L42" s="140" t="s">
        <v>4750</v>
      </c>
    </row>
    <row r="43" spans="1:12" s="140" customFormat="1" ht="35.25" customHeight="1">
      <c r="A43" s="136" t="s">
        <v>4779</v>
      </c>
      <c r="B43" s="136" t="s">
        <v>4792</v>
      </c>
      <c r="C43" s="137" t="s">
        <v>4805</v>
      </c>
      <c r="D43" s="137" t="s">
        <v>4893</v>
      </c>
      <c r="E43" s="136" t="s">
        <v>1891</v>
      </c>
      <c r="F43" s="136" t="s">
        <v>1946</v>
      </c>
      <c r="G43" s="138" t="s">
        <v>4846</v>
      </c>
      <c r="H43" s="139">
        <v>20</v>
      </c>
      <c r="I43" s="139">
        <f t="shared" si="7"/>
        <v>10</v>
      </c>
      <c r="J43" s="136">
        <f t="shared" si="8"/>
        <v>30</v>
      </c>
      <c r="K43" s="136" t="s">
        <v>4801</v>
      </c>
      <c r="L43" s="140" t="s">
        <v>4751</v>
      </c>
    </row>
    <row r="44" spans="1:12" s="140" customFormat="1" ht="35.25" customHeight="1">
      <c r="A44" s="136" t="s">
        <v>4780</v>
      </c>
      <c r="B44" s="136" t="s">
        <v>4792</v>
      </c>
      <c r="C44" s="137" t="s">
        <v>4805</v>
      </c>
      <c r="D44" s="137" t="s">
        <v>4894</v>
      </c>
      <c r="E44" s="136" t="s">
        <v>1891</v>
      </c>
      <c r="F44" s="136" t="s">
        <v>1947</v>
      </c>
      <c r="G44" s="138" t="s">
        <v>4847</v>
      </c>
      <c r="H44" s="139">
        <v>40</v>
      </c>
      <c r="I44" s="139">
        <f t="shared" si="7"/>
        <v>10</v>
      </c>
      <c r="J44" s="136">
        <f t="shared" si="8"/>
        <v>50</v>
      </c>
      <c r="K44" s="136" t="s">
        <v>4801</v>
      </c>
      <c r="L44" s="140" t="s">
        <v>4752</v>
      </c>
    </row>
    <row r="45" spans="1:12" s="140" customFormat="1" ht="35.25" customHeight="1">
      <c r="A45" s="136" t="s">
        <v>4781</v>
      </c>
      <c r="B45" s="136" t="s">
        <v>4792</v>
      </c>
      <c r="C45" s="137" t="s">
        <v>4805</v>
      </c>
      <c r="D45" s="137" t="s">
        <v>4895</v>
      </c>
      <c r="E45" s="136" t="s">
        <v>1891</v>
      </c>
      <c r="F45" s="136" t="s">
        <v>1948</v>
      </c>
      <c r="G45" s="138" t="s">
        <v>4848</v>
      </c>
      <c r="H45" s="139">
        <v>70</v>
      </c>
      <c r="I45" s="139">
        <f t="shared" si="7"/>
        <v>10</v>
      </c>
      <c r="J45" s="136">
        <f t="shared" si="8"/>
        <v>80</v>
      </c>
      <c r="K45" s="136" t="s">
        <v>4801</v>
      </c>
      <c r="L45" s="140" t="s">
        <v>4753</v>
      </c>
    </row>
    <row r="46" spans="1:12" s="140" customFormat="1" ht="35.25" customHeight="1">
      <c r="A46" s="136" t="s">
        <v>4782</v>
      </c>
      <c r="B46" s="136" t="s">
        <v>4792</v>
      </c>
      <c r="C46" s="137" t="s">
        <v>4805</v>
      </c>
      <c r="D46" s="137" t="s">
        <v>4896</v>
      </c>
      <c r="E46" s="136" t="s">
        <v>1891</v>
      </c>
      <c r="F46" s="136" t="s">
        <v>1949</v>
      </c>
      <c r="G46" s="138" t="s">
        <v>4849</v>
      </c>
      <c r="H46" s="139">
        <v>70</v>
      </c>
      <c r="I46" s="139">
        <f t="shared" si="7"/>
        <v>10</v>
      </c>
      <c r="J46" s="136">
        <f t="shared" si="8"/>
        <v>80</v>
      </c>
      <c r="K46" s="136" t="s">
        <v>4801</v>
      </c>
      <c r="L46" s="140" t="s">
        <v>4754</v>
      </c>
    </row>
    <row r="47" spans="1:12" s="140" customFormat="1" ht="35.25" customHeight="1">
      <c r="A47" s="136" t="s">
        <v>4783</v>
      </c>
      <c r="B47" s="136" t="s">
        <v>4792</v>
      </c>
      <c r="C47" s="137" t="s">
        <v>4805</v>
      </c>
      <c r="D47" s="137" t="s">
        <v>4897</v>
      </c>
      <c r="E47" s="136" t="s">
        <v>1891</v>
      </c>
      <c r="F47" s="136" t="s">
        <v>1950</v>
      </c>
      <c r="G47" s="138" t="s">
        <v>4850</v>
      </c>
      <c r="H47" s="139">
        <v>50</v>
      </c>
      <c r="I47" s="139">
        <f t="shared" si="7"/>
        <v>10</v>
      </c>
      <c r="J47" s="136">
        <f t="shared" si="8"/>
        <v>60</v>
      </c>
      <c r="K47" s="136" t="s">
        <v>4801</v>
      </c>
      <c r="L47" s="140" t="s">
        <v>4755</v>
      </c>
    </row>
    <row r="48" spans="1:12" s="77" customFormat="1" ht="35.25" customHeight="1">
      <c r="A48" s="108"/>
      <c r="B48" s="108"/>
      <c r="C48" s="111"/>
      <c r="D48" s="111"/>
      <c r="E48" s="72"/>
      <c r="F48" s="108"/>
      <c r="G48" s="109"/>
      <c r="H48" s="110">
        <f>SUM(H3:H47)</f>
        <v>4020</v>
      </c>
      <c r="I48" s="110">
        <f>SUM(I3:I47)</f>
        <v>640</v>
      </c>
      <c r="J48" s="110">
        <f>SUM(J3:J47)</f>
        <v>4660</v>
      </c>
      <c r="K48" s="72"/>
      <c r="L48" s="77" t="s">
        <v>4763</v>
      </c>
    </row>
    <row r="49" spans="12:12" ht="15" customHeight="1">
      <c r="L49" s="84" t="s">
        <v>4764</v>
      </c>
    </row>
    <row r="50" spans="12:12" ht="15" customHeight="1">
      <c r="L50" s="84" t="s">
        <v>4765</v>
      </c>
    </row>
    <row r="51" spans="12:12" ht="15" customHeight="1">
      <c r="L51" s="84" t="s">
        <v>4766</v>
      </c>
    </row>
    <row r="52" spans="12:12" ht="15" customHeight="1">
      <c r="L52" s="84" t="s">
        <v>4767</v>
      </c>
    </row>
    <row r="53" spans="12:12" ht="15" customHeight="1">
      <c r="L53" s="84" t="s">
        <v>4768</v>
      </c>
    </row>
    <row r="54" spans="12:12" ht="15" customHeight="1">
      <c r="L54" s="84" t="s">
        <v>4769</v>
      </c>
    </row>
    <row r="55" spans="12:12" ht="15" customHeight="1">
      <c r="L55" s="84" t="s">
        <v>4770</v>
      </c>
    </row>
    <row r="56" spans="12:12" ht="15" customHeight="1">
      <c r="L56" s="84" t="s">
        <v>4771</v>
      </c>
    </row>
    <row r="57" spans="12:12" ht="15" customHeight="1">
      <c r="L57" s="84" t="s">
        <v>4772</v>
      </c>
    </row>
    <row r="58" spans="12:12" ht="15" customHeight="1">
      <c r="L58" s="84" t="s">
        <v>4773</v>
      </c>
    </row>
    <row r="59" spans="12:12" ht="15" customHeight="1">
      <c r="L59" s="84" t="s">
        <v>4774</v>
      </c>
    </row>
    <row r="60" spans="12:12" ht="15" customHeight="1">
      <c r="L60" s="84" t="s">
        <v>4775</v>
      </c>
    </row>
    <row r="61" spans="12:12" ht="15" customHeight="1">
      <c r="L61" s="84" t="s">
        <v>4776</v>
      </c>
    </row>
    <row r="62" spans="12:12" ht="15" customHeight="1">
      <c r="L62" s="84" t="s">
        <v>4777</v>
      </c>
    </row>
    <row r="63" spans="12:12" ht="15" customHeight="1">
      <c r="L63" s="84" t="s">
        <v>4778</v>
      </c>
    </row>
    <row r="64" spans="12:12" ht="15" customHeight="1">
      <c r="L64" s="84" t="s">
        <v>4779</v>
      </c>
    </row>
    <row r="65" spans="12:12" ht="15" customHeight="1">
      <c r="L65" s="84" t="s">
        <v>4780</v>
      </c>
    </row>
    <row r="66" spans="12:12" ht="15" customHeight="1">
      <c r="L66" s="84" t="s">
        <v>4781</v>
      </c>
    </row>
    <row r="67" spans="12:12" ht="15" customHeight="1">
      <c r="L67" s="84" t="s">
        <v>4782</v>
      </c>
    </row>
    <row r="68" spans="12:12" ht="15" customHeight="1">
      <c r="L68" s="84" t="s">
        <v>4783</v>
      </c>
    </row>
  </sheetData>
  <autoFilter ref="A2:K68" xr:uid="{B2B9AB55-360E-4AF4-B27F-A6FA1464AC85}"/>
  <pageMargins left="0" right="0" top="0.25" bottom="0.25" header="0.05" footer="0.05"/>
  <pageSetup paperSize="9" scale="2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5"/>
  <cols>
    <col min="1" max="1" width="13.5703125" bestFit="1" customWidth="1"/>
    <col min="2" max="2" width="13.5703125" customWidth="1"/>
    <col min="3" max="3" width="36.42578125" bestFit="1" customWidth="1"/>
    <col min="4" max="4" width="19.42578125" customWidth="1"/>
    <col min="5" max="5" width="9.42578125" bestFit="1" customWidth="1"/>
    <col min="6" max="6" width="15.85546875" customWidth="1"/>
    <col min="7" max="8" width="9.5703125" customWidth="1"/>
    <col min="9" max="9" width="14.42578125" bestFit="1" customWidth="1"/>
    <col min="10" max="10" width="58.8554687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40625" defaultRowHeight="14.25"/>
  <cols>
    <col min="1" max="2" width="18.42578125" style="86" customWidth="1"/>
    <col min="3" max="3" width="38.140625" style="86" customWidth="1"/>
    <col min="4" max="4" width="21.85546875" style="86" bestFit="1" customWidth="1"/>
    <col min="5" max="5" width="13.5703125" style="86" customWidth="1"/>
    <col min="6" max="6" width="55.140625" style="86" customWidth="1"/>
    <col min="7" max="7" width="17.140625" style="86" customWidth="1"/>
    <col min="8" max="16384" width="9.140625" style="86"/>
  </cols>
  <sheetData>
    <row r="1" spans="1:13" ht="15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 ht="15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 ht="28.5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 ht="28.5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 ht="28.5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(L2)</vt:lpstr>
      <vt:lpstr>Sheet2</vt:lpstr>
      <vt:lpstr>Sheet1</vt:lpstr>
      <vt:lpstr>Sheet2!_FilterDatabase</vt:lpstr>
      <vt:lpstr>BARCODES!Print_Area</vt:lpstr>
      <vt:lpstr>'BARCODES (L2)'!Print_Area</vt:lpstr>
      <vt:lpstr>'BARCODES (L2)'!Print_Titles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2024-08-05T04:33:14Z</cp:lastPrinted>
  <dcterms:created xsi:type="dcterms:W3CDTF">2020-11-11T02:21:38Z</dcterms:created>
  <dcterms:modified xsi:type="dcterms:W3CDTF">2024-11-30T06:40:25Z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