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https://unavailablevn.sharepoint.com/sites/COMMERCIAL/Shared Documents/General/2-CUSTOMER-FOLDER/PALACE/BLOCK/"/>
    </mc:Choice>
  </mc:AlternateContent>
  <xr:revisionPtr revIDLastSave="0" documentId="8_{36964A96-7BDD-4B23-89A8-54B3CDF46044}" xr6:coauthVersionLast="47" xr6:coauthVersionMax="47" xr10:uidLastSave="{00000000-0000-0000-0000-000000000000}"/>
  <bookViews>
    <workbookView xWindow="-108" yWindow="-108" windowWidth="23256" windowHeight="12456" xr2:uid="{7E328FED-8A7C-4FFC-B936-1AF9FF581864}"/>
  </bookViews>
  <sheets>
    <sheet name="FINAL BULK GRADE  14.03.23" sheetId="1"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___SCM40" localSheetId="0">'[1]Raw material movement'!#REF!</definedName>
    <definedName name="____SCM40">'[1]Raw material movement'!#REF!</definedName>
    <definedName name="___SCM40" localSheetId="0">'[2]Raw material movement'!#REF!</definedName>
    <definedName name="___SCM40">'[2]Raw material movement'!#REF!</definedName>
    <definedName name="__SCM40" localSheetId="0">'[3]Raw material movement'!#REF!</definedName>
    <definedName name="__SCM40">'[3]Raw material movement'!#REF!</definedName>
    <definedName name="_2DATA_DATA2_L" localSheetId="0">'[4]#REF'!#REF!</definedName>
    <definedName name="_2DATA_DATA2_L">'[4]#REF'!#REF!</definedName>
    <definedName name="_DATA_DATA2_L" localSheetId="0">'[5]#REF'!#REF!</definedName>
    <definedName name="_DATA_DATA2_L">'[5]#REF'!#REF!</definedName>
    <definedName name="_Fill" hidden="1">#REF!</definedName>
    <definedName name="_SCM40" localSheetId="0">'[2]Raw material movement'!#REF!</definedName>
    <definedName name="_SCM40">'[2]Raw material movement'!#REF!</definedName>
    <definedName name="AB" localSheetId="0">#REF!</definedName>
    <definedName name="AB">#REF!</definedName>
    <definedName name="CODE">[7]CODE!$A$6:$B$156</definedName>
    <definedName name="dsdf">'[1]Raw material movement'!#REF!</definedName>
    <definedName name="IB">#REF!</definedName>
    <definedName name="MAHANG">#REF!</definedName>
    <definedName name="MAVT">[8]Code!$A$7:$A$73</definedName>
    <definedName name="NAVY" localSheetId="0" hidden="1">#REF!</definedName>
    <definedName name="NAVY" hidden="1">#REF!</definedName>
    <definedName name="_xlnm.Print_Area" localSheetId="0">'FINAL BULK GRADE  14.03.23'!$A$1:$W$25</definedName>
    <definedName name="Print_erea">#REF!</definedName>
    <definedName name="SESEAM" localSheetId="0" hidden="1">#REF!</definedName>
    <definedName name="SESEAM" hidden="1">#REF!</definedName>
    <definedName name="size">#REF!</definedName>
    <definedName name="WAFOR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5" i="1" l="1"/>
  <c r="V25" i="1" s="1"/>
  <c r="O25" i="1"/>
  <c r="L25" i="1" s="1"/>
  <c r="J25" i="1" s="1"/>
  <c r="H25" i="1" s="1"/>
  <c r="T24" i="1"/>
  <c r="V24" i="1" s="1"/>
  <c r="O24" i="1"/>
  <c r="L24" i="1" s="1"/>
  <c r="J24" i="1" s="1"/>
  <c r="H24" i="1" s="1"/>
  <c r="T23" i="1"/>
  <c r="V23" i="1" s="1"/>
  <c r="O23" i="1"/>
  <c r="L23" i="1"/>
  <c r="J23" i="1" s="1"/>
  <c r="H23" i="1" s="1"/>
  <c r="T22" i="1"/>
  <c r="V22" i="1" s="1"/>
  <c r="O22" i="1"/>
  <c r="L22" i="1"/>
  <c r="J22" i="1" s="1"/>
  <c r="H22" i="1" s="1"/>
  <c r="T21" i="1"/>
  <c r="V21" i="1" s="1"/>
  <c r="O21" i="1"/>
  <c r="L21" i="1"/>
  <c r="J21" i="1"/>
  <c r="H21" i="1"/>
  <c r="T20" i="1"/>
  <c r="V20" i="1" s="1"/>
  <c r="O20" i="1"/>
  <c r="L20" i="1"/>
  <c r="J20" i="1"/>
  <c r="H20" i="1"/>
  <c r="T19" i="1"/>
  <c r="V19" i="1" s="1"/>
  <c r="O19" i="1"/>
  <c r="L19" i="1"/>
  <c r="J19" i="1" s="1"/>
  <c r="H19" i="1" s="1"/>
  <c r="T18" i="1"/>
  <c r="V18" i="1" s="1"/>
  <c r="O18" i="1"/>
  <c r="L18" i="1"/>
  <c r="J18" i="1" s="1"/>
  <c r="H18" i="1" s="1"/>
  <c r="T17" i="1"/>
  <c r="V17" i="1" s="1"/>
  <c r="O17" i="1"/>
  <c r="L17" i="1"/>
  <c r="J17" i="1"/>
  <c r="H17" i="1"/>
  <c r="T16" i="1"/>
  <c r="V16" i="1" s="1"/>
  <c r="O16" i="1"/>
  <c r="L16" i="1"/>
  <c r="J16" i="1"/>
  <c r="H16" i="1"/>
  <c r="T15" i="1"/>
  <c r="V15" i="1" s="1"/>
  <c r="O15" i="1"/>
  <c r="L15" i="1"/>
  <c r="J15" i="1" s="1"/>
  <c r="H15" i="1" s="1"/>
  <c r="T14" i="1"/>
  <c r="V14" i="1" s="1"/>
  <c r="O14" i="1"/>
  <c r="L14" i="1"/>
  <c r="J14" i="1" s="1"/>
  <c r="H14" i="1" s="1"/>
  <c r="T13" i="1"/>
  <c r="V13" i="1" s="1"/>
  <c r="O13" i="1"/>
  <c r="L13" i="1"/>
  <c r="J13" i="1"/>
  <c r="H13" i="1"/>
  <c r="T12" i="1"/>
  <c r="V12" i="1" s="1"/>
  <c r="O12" i="1"/>
  <c r="L12" i="1"/>
  <c r="J12" i="1"/>
  <c r="H12" i="1"/>
  <c r="T11" i="1"/>
  <c r="V11" i="1" s="1"/>
  <c r="O11" i="1"/>
  <c r="L11" i="1"/>
  <c r="J11" i="1" s="1"/>
  <c r="H11" i="1" s="1"/>
  <c r="T10" i="1"/>
  <c r="V10" i="1" s="1"/>
  <c r="O10" i="1"/>
  <c r="L10" i="1"/>
  <c r="J10" i="1" s="1"/>
  <c r="H10" i="1" s="1"/>
  <c r="T9" i="1"/>
  <c r="V9" i="1" s="1"/>
  <c r="O9" i="1"/>
  <c r="L9" i="1"/>
  <c r="J9" i="1"/>
  <c r="H9" i="1"/>
  <c r="T8" i="1"/>
  <c r="V8" i="1" s="1"/>
  <c r="O8" i="1"/>
  <c r="L8" i="1"/>
  <c r="J8" i="1"/>
  <c r="H8" i="1"/>
</calcChain>
</file>

<file path=xl/sharedStrings.xml><?xml version="1.0" encoding="utf-8"?>
<sst xmlns="http://schemas.openxmlformats.org/spreadsheetml/2006/main" count="141" uniqueCount="125">
  <si>
    <t>Season</t>
  </si>
  <si>
    <t>SPRING 23 ONWARD</t>
  </si>
  <si>
    <t xml:space="preserve">Date </t>
  </si>
  <si>
    <t>26.07.22</t>
  </si>
  <si>
    <t>BULK GRADE</t>
  </si>
  <si>
    <t>06.02.23</t>
  </si>
  <si>
    <t xml:space="preserve">  4YTH FIT 14.03.23</t>
  </si>
  <si>
    <t>Devt Name</t>
  </si>
  <si>
    <t>UNISEX CAPSULE TEE</t>
  </si>
  <si>
    <t>Amnd 1</t>
  </si>
  <si>
    <t>14.08.22</t>
  </si>
  <si>
    <t>FINAL BULK GRADE</t>
  </si>
  <si>
    <t>14.03.23</t>
  </si>
  <si>
    <t>Final Name</t>
  </si>
  <si>
    <t>Amnd 2</t>
  </si>
  <si>
    <t>NEW BLOCKS</t>
  </si>
  <si>
    <t>03.10.22</t>
  </si>
  <si>
    <t xml:space="preserve">CODE </t>
  </si>
  <si>
    <t>P23ES1U</t>
  </si>
  <si>
    <t>fit 3</t>
  </si>
  <si>
    <t>Meas in red, showing +/- amounts, relate directly to the grade sheet meas</t>
  </si>
  <si>
    <t>15.12.22. GH</t>
  </si>
  <si>
    <t>Sample Sealed</t>
  </si>
  <si>
    <t>Block</t>
  </si>
  <si>
    <t xml:space="preserve">CAMBER TEE BLOCK - SHORTENED </t>
  </si>
  <si>
    <t>Meas in GREEN, showing +/- amounts, relate directly to the grade sheet meas</t>
  </si>
  <si>
    <t>31.01.23. GH</t>
  </si>
  <si>
    <t>Meas in BLUE showing +/- amounts, relate directly to the grade sheet meas</t>
  </si>
  <si>
    <t>02.02.23. HB</t>
  </si>
  <si>
    <t>Approved by</t>
  </si>
  <si>
    <r>
      <t xml:space="preserve">PALACE ES1U - UNISEX TEE_SSL SETINSL GRD - </t>
    </r>
    <r>
      <rPr>
        <b/>
        <sz val="16"/>
        <color rgb="FFFF0000"/>
        <rFont val="Arial"/>
        <family val="2"/>
      </rPr>
      <t xml:space="preserve"> CAMBER TEE BLOCK</t>
    </r>
  </si>
  <si>
    <t>NO.</t>
  </si>
  <si>
    <t>DESCRIPTION</t>
  </si>
  <si>
    <t>MÔ TẢ</t>
  </si>
  <si>
    <t>GRADING  XXS-L (EXCEPT (A) LENGTH XXS-S)</t>
  </si>
  <si>
    <t>TOL +/-</t>
  </si>
  <si>
    <t>XXS</t>
  </si>
  <si>
    <t>XS</t>
  </si>
  <si>
    <t>S</t>
  </si>
  <si>
    <t>GRADING M-L</t>
  </si>
  <si>
    <t>M</t>
  </si>
  <si>
    <t>L</t>
  </si>
  <si>
    <t>GRADING L-XXL</t>
  </si>
  <si>
    <t>XL</t>
  </si>
  <si>
    <t>XXL</t>
  </si>
  <si>
    <t>A</t>
  </si>
  <si>
    <t>LENGTH FROM SIDE NECK POINT TO HEM</t>
  </si>
  <si>
    <t>DÀI ÁO TỪ ĐỈNH VAI TỚI LAI</t>
  </si>
  <si>
    <t>• size XS meas moved to size XXS.  Grd amended from XXS - L to 2cm.  L-XXL remains at 4.5cm</t>
  </si>
  <si>
    <t>B</t>
  </si>
  <si>
    <t>1/2 CHEST AT ARMPIT (2CM BELOW UNDERARM POINT)</t>
  </si>
  <si>
    <t>NGANG NGỰC ( DƯỚI NÁCH 2CM )</t>
  </si>
  <si>
    <t>• size XS meas moved to size XXS.  Grd amended from XXS - L to 2.6cm.  L-XXL remains at 3.8cm</t>
  </si>
  <si>
    <t>C</t>
  </si>
  <si>
    <t xml:space="preserve">1/2 BASE </t>
  </si>
  <si>
    <t>NGANG LAI</t>
  </si>
  <si>
    <t>• size XS meas moved to size XXS.  Grd amended from XXS - L to 2.6cm.  L-XXL remains at 4.5cm</t>
  </si>
  <si>
    <t>D1</t>
  </si>
  <si>
    <t>OVERARM - SLEEVE LENGTH</t>
  </si>
  <si>
    <t xml:space="preserve">DÀI TAY </t>
  </si>
  <si>
    <t>• size XS meas moved to size XXS.  Grd amended from XXS - L to 0.5cm.  L-XXL remains at 0.7cm</t>
  </si>
  <si>
    <t>E</t>
  </si>
  <si>
    <t>SHOULDER (not inc neck rib)</t>
  </si>
  <si>
    <t>NGANG VAI ( KHÔNG BAO GỒM RIB CỔ )</t>
  </si>
  <si>
    <t>F1</t>
  </si>
  <si>
    <t>X CHEST @ 18cm below snp</t>
  </si>
  <si>
    <t xml:space="preserve">NGANG NGỰC TT CÁCH ĐỈNH VAI 18CM </t>
  </si>
  <si>
    <t>• size XS meas moved to size XXS.  Grd amended from XXS - L to 1.5cm.  L-XXL remains at 2cm</t>
  </si>
  <si>
    <t>F2</t>
  </si>
  <si>
    <t>X BACK @ 18cm below snp</t>
  </si>
  <si>
    <t xml:space="preserve">NGANG NGỰC TS CÁCH ĐỈNH VAI 18CM </t>
  </si>
  <si>
    <t>G1</t>
  </si>
  <si>
    <t>BICEP (2CM BELOW UNDERARM POINT)</t>
  </si>
  <si>
    <t xml:space="preserve">BẮP TAY DƯỚI NÁCH 2CM </t>
  </si>
  <si>
    <t>• size XS meas moved to size XXS.  Grd amended from XXS - L to 0.6cm.  L-XXL remains at 0.7cm</t>
  </si>
  <si>
    <t>G2</t>
  </si>
  <si>
    <t>ARMHOLE (STRAIGHT)</t>
  </si>
  <si>
    <t xml:space="preserve">NÁCH ĐO THẲNG </t>
  </si>
  <si>
    <t>H</t>
  </si>
  <si>
    <t>SLEEVE HEM OPENING</t>
  </si>
  <si>
    <t xml:space="preserve">CỬA TAY </t>
  </si>
  <si>
    <t>CUFF HEIGHT</t>
  </si>
  <si>
    <t>TO BẢN LAI TAY</t>
  </si>
  <si>
    <t>• unchanged</t>
  </si>
  <si>
    <t>BOTTOM HEM DEPTH</t>
  </si>
  <si>
    <t xml:space="preserve">TO BẢN LAI ÁO </t>
  </si>
  <si>
    <t>N</t>
  </si>
  <si>
    <t>NECK TRIM DEPTH</t>
  </si>
  <si>
    <t xml:space="preserve">TO BẢN RIB CỔ </t>
  </si>
  <si>
    <t>P</t>
  </si>
  <si>
    <t>NECK WIDTH</t>
  </si>
  <si>
    <t xml:space="preserve">RỘNG CỔ </t>
  </si>
  <si>
    <t>• unchanged except XXS will have same neck meas as XS</t>
  </si>
  <si>
    <t>Q</t>
  </si>
  <si>
    <t xml:space="preserve">SIDE NECK LEVEL TO BACK NECK DROP </t>
  </si>
  <si>
    <t xml:space="preserve">HẠ CỔ SAU </t>
  </si>
  <si>
    <t>R</t>
  </si>
  <si>
    <t>SIDE NECK LEVEL TO FRONT NECK DROP</t>
  </si>
  <si>
    <t>HẠ CỔ TRƯỚC</t>
  </si>
  <si>
    <t>SHOULDER SEAM AHEAD</t>
  </si>
  <si>
    <t xml:space="preserve">DIỄU VAI VỀ PHÍA TRƯỚC </t>
  </si>
  <si>
    <t xml:space="preserve">unchanged </t>
  </si>
  <si>
    <t>NS</t>
  </si>
  <si>
    <t>MINIMUM NECK STRETCH (TO ENSURE NECK OPENING STRETCHES OVER HEAD )</t>
  </si>
  <si>
    <t xml:space="preserve">ĐỘ GIÃN CỔ TỐI THIỂU </t>
  </si>
  <si>
    <t>see tab below 'POM' for points of measure</t>
  </si>
  <si>
    <t xml:space="preserve">• NEW BLOCKS HAVE BEEN FITTED BASED ON UNIQLO FITS SIZE LARGE AND XS THEN GRADED BETWEEN </t>
  </si>
  <si>
    <t xml:space="preserve">• PLEASE NOTE - SIZE LARGE and XS ARE BASE SIZES.  </t>
  </si>
  <si>
    <t>• NECK RIB DEPTH TO BE 2CM WIDE</t>
  </si>
  <si>
    <t>15.12.22</t>
  </si>
  <si>
    <t xml:space="preserve">• Grade above has been amended after size set fit session.  </t>
  </si>
  <si>
    <t>• XXS size added and grd increments amended so that XS meas become new XXS meas and grd increments amended accordingly between XXS and unchanged Large  Meas above size Large unchanged  and increments in column 'Q '</t>
  </si>
  <si>
    <t>• Explanations of all amends down column V onwards</t>
  </si>
  <si>
    <t>• Back neck tape top continue down inside shopulder seams.</t>
  </si>
  <si>
    <t>• Bring all meas back to spec</t>
  </si>
  <si>
    <t>25.01.33</t>
  </si>
  <si>
    <t>FIT NO. 3 - Meas in red - factory rinse wash // meas in green after 30˚ wash with detergent and separate softener // meas in blue meas after steamed (after last wash)</t>
  </si>
  <si>
    <t>Grade amended for bulk based on fit no. 3.  (for fit 3 sample meas -  see tab labelled 'AMENDED SIZE SET GRD 15.12.22'</t>
  </si>
  <si>
    <t>• Increments for length from L to XL and XXL amended to 3.25cm. New grading column attached for increment grades for lengths from S-L remain at 4.5cm</t>
  </si>
  <si>
    <t>• Minimum neck stretch meas for XXS and XS to be same as size small.  Please note size small neck meas under spec.  If brought back top spec, min neck stretch can be achieved at 31cm (same meas for XXS, XS and Small)</t>
  </si>
  <si>
    <t>• Calculate shrinkage and add to patterns before cutting .  Therefore after garment wash, they should measure to spec.  Wash to have softener added</t>
  </si>
  <si>
    <t>DROP ALL CF NECKLINES BY 0.6CM.  THEREFORE MEAS R - SIDE NECK LEVEL TO FRONT NECK DROP ALL INCREASED BY 0.6CM. SEE IMAGES BELOW TO SHOW FRONT NECK CURRENT LEVEL. =&gt; HẠ CỔ TRƯỚC XUỐNG 0.6CM, DO VẬY THÔNG SỐ HẠ CỔ TRƯỚC +0.6CM</t>
  </si>
  <si>
    <t>PLEASE ALSO NOTE ON LAST PAGE SHOWING MEAS FOR FIT 4 - (BULK GRADES 06.02.23 ) NECK WIDTHS AND FRONT NECK DROPS ARE NOT MEASURING TO SPEC.</t>
  </si>
  <si>
    <t>AMENDED FRONT NECK DROP MEAS HIGHLIGHTED IN GREEN</t>
  </si>
  <si>
    <t>Copyright 2019 © PALACE all rights reserved. PALACE is a trademark of PALACE. Copying strictly forbiden.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</si>
</sst>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Aptos Narrow"/>
      <family val="2"/>
      <scheme val="minor"/>
    </font>
    <font>
      <sz val="12"/>
      <color theme="1"/>
      <name val="Aptos Narrow"/>
      <family val="2"/>
      <scheme val="minor"/>
    </font>
    <font>
      <sz val="8"/>
      <name val="Arial"/>
      <family val="2"/>
    </font>
    <font>
      <b/>
      <sz val="8"/>
      <color theme="3" tint="-0.249977111117893"/>
      <name val="Arial"/>
      <family val="2"/>
    </font>
    <font>
      <b/>
      <sz val="10"/>
      <name val="Arial"/>
      <family val="2"/>
    </font>
    <font>
      <b/>
      <sz val="12"/>
      <name val="Arial"/>
      <family val="2"/>
    </font>
    <font>
      <b/>
      <sz val="8"/>
      <color rgb="FFFF0000"/>
      <name val="Arial Narrow"/>
      <family val="2"/>
    </font>
    <font>
      <b/>
      <sz val="8"/>
      <color rgb="FFFF0000"/>
      <name val="Arial"/>
      <family val="2"/>
    </font>
    <font>
      <b/>
      <sz val="8"/>
      <color theme="9"/>
      <name val="Arial Narrow"/>
      <family val="2"/>
    </font>
    <font>
      <b/>
      <sz val="8"/>
      <color theme="9"/>
      <name val="Arial"/>
      <family val="2"/>
    </font>
    <font>
      <b/>
      <sz val="8"/>
      <color theme="4"/>
      <name val="Arial Narrow"/>
      <family val="2"/>
    </font>
    <font>
      <b/>
      <sz val="8"/>
      <color theme="4"/>
      <name val="Arial"/>
      <family val="2"/>
    </font>
    <font>
      <b/>
      <sz val="16"/>
      <name val="Arial"/>
      <family val="2"/>
    </font>
    <font>
      <b/>
      <sz val="16"/>
      <color rgb="FFFF0000"/>
      <name val="Arial"/>
      <family val="2"/>
    </font>
    <font>
      <sz val="10"/>
      <color theme="1"/>
      <name val="Aptos Narrow"/>
      <family val="2"/>
      <scheme val="minor"/>
    </font>
    <font>
      <sz val="14"/>
      <name val="Arial"/>
      <family val="2"/>
    </font>
    <font>
      <sz val="14"/>
      <color theme="1"/>
      <name val="Aptos Narrow"/>
      <family val="2"/>
      <scheme val="minor"/>
    </font>
    <font>
      <b/>
      <sz val="14"/>
      <name val="Arial"/>
      <family val="2"/>
    </font>
    <font>
      <sz val="14"/>
      <name val="Helvetica"/>
      <family val="2"/>
    </font>
    <font>
      <b/>
      <sz val="14"/>
      <name val="Helvetica"/>
      <family val="2"/>
    </font>
    <font>
      <b/>
      <sz val="14"/>
      <color rgb="FF000000"/>
      <name val="Calibri"/>
      <family val="2"/>
    </font>
    <font>
      <sz val="10"/>
      <name val="Arial"/>
      <family val="2"/>
    </font>
    <font>
      <b/>
      <sz val="11"/>
      <color theme="1"/>
      <name val="Calibri"/>
      <family val="2"/>
    </font>
    <font>
      <b/>
      <sz val="11"/>
      <color rgb="FFFF0000"/>
      <name val="Calibri"/>
      <family val="2"/>
    </font>
    <font>
      <sz val="8"/>
      <color rgb="FFFF0000"/>
      <name val="Arial"/>
      <family val="2"/>
    </font>
    <font>
      <sz val="8"/>
      <color rgb="FFFF0000"/>
      <name val="Helvetica"/>
      <family val="2"/>
    </font>
    <font>
      <sz val="8"/>
      <name val="Helvetica"/>
      <family val="2"/>
    </font>
    <font>
      <sz val="9"/>
      <name val="Arial"/>
      <family val="2"/>
    </font>
    <font>
      <b/>
      <sz val="11"/>
      <color rgb="FF000000"/>
      <name val="Calibri"/>
      <family val="2"/>
    </font>
    <font>
      <sz val="11"/>
      <name val="Helvetica"/>
      <family val="2"/>
    </font>
    <font>
      <sz val="11"/>
      <name val="Geneva"/>
      <family val="2"/>
    </font>
    <font>
      <sz val="9"/>
      <name val="Helvetica"/>
      <family val="2"/>
    </font>
    <font>
      <b/>
      <sz val="9"/>
      <name val="Arial"/>
      <family val="2"/>
    </font>
    <font>
      <b/>
      <sz val="9"/>
      <color theme="1"/>
      <name val="Arial"/>
      <family val="2"/>
    </font>
    <font>
      <sz val="12"/>
      <color rgb="FFFF0000"/>
      <name val="Helvetica"/>
      <family val="2"/>
    </font>
    <font>
      <sz val="12"/>
      <color rgb="FFFF0000"/>
      <name val="Arial"/>
      <family val="2"/>
    </font>
    <font>
      <sz val="12"/>
      <color theme="1"/>
      <name val="Arial"/>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2" tint="-9.9978637043366805E-2"/>
        <bgColor indexed="64"/>
      </patternFill>
    </fill>
  </fills>
  <borders count="38">
    <border>
      <left/>
      <right/>
      <top/>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style="medium">
        <color indexed="64"/>
      </right>
      <top/>
      <bottom/>
      <diagonal/>
    </border>
    <border>
      <left style="medium">
        <color auto="1"/>
      </left>
      <right style="thin">
        <color auto="1"/>
      </right>
      <top style="thin">
        <color auto="1"/>
      </top>
      <bottom style="medium">
        <color auto="1"/>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auto="1"/>
      </left>
      <right style="medium">
        <color auto="1"/>
      </right>
      <top/>
      <bottom style="medium">
        <color auto="1"/>
      </bottom>
      <diagonal/>
    </border>
    <border>
      <left style="medium">
        <color indexed="64"/>
      </left>
      <right/>
      <top/>
      <bottom style="medium">
        <color indexed="64"/>
      </bottom>
      <diagonal/>
    </border>
  </borders>
  <cellStyleXfs count="2">
    <xf numFmtId="0" fontId="0" fillId="0" borderId="0"/>
    <xf numFmtId="0" fontId="1" fillId="0" borderId="0"/>
  </cellStyleXfs>
  <cellXfs count="188">
    <xf numFmtId="0" fontId="0" fillId="0" borderId="0" xfId="0"/>
    <xf numFmtId="0" fontId="2" fillId="0" borderId="1" xfId="1" applyFont="1" applyBorder="1" applyAlignment="1">
      <alignment horizontal="left" vertical="center" indent="1"/>
    </xf>
    <xf numFmtId="0" fontId="3" fillId="0" borderId="2" xfId="1" applyFont="1" applyBorder="1" applyAlignment="1">
      <alignment vertical="center" wrapText="1"/>
    </xf>
    <xf numFmtId="0" fontId="2" fillId="0" borderId="3" xfId="1" applyFont="1" applyBorder="1" applyAlignment="1">
      <alignment horizontal="left" vertical="center" indent="1"/>
    </xf>
    <xf numFmtId="0" fontId="2" fillId="0" borderId="3" xfId="1" applyFont="1" applyBorder="1" applyAlignment="1">
      <alignment vertical="center"/>
    </xf>
    <xf numFmtId="0" fontId="2" fillId="2" borderId="3" xfId="1" applyFont="1" applyFill="1" applyBorder="1" applyAlignment="1">
      <alignment horizontal="left" vertical="center"/>
    </xf>
    <xf numFmtId="0" fontId="2" fillId="2" borderId="3" xfId="1" applyFont="1" applyFill="1" applyBorder="1" applyAlignment="1">
      <alignment horizontal="left" vertical="center" indent="1"/>
    </xf>
    <xf numFmtId="0" fontId="2" fillId="2" borderId="3" xfId="1" applyFont="1" applyFill="1" applyBorder="1" applyAlignment="1">
      <alignment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4" fillId="3" borderId="4" xfId="1" applyFont="1" applyFill="1" applyBorder="1" applyAlignment="1">
      <alignment vertical="center" wrapText="1"/>
    </xf>
    <xf numFmtId="0" fontId="4" fillId="3" borderId="5" xfId="1" applyFont="1" applyFill="1" applyBorder="1" applyAlignment="1">
      <alignment vertical="center" wrapText="1"/>
    </xf>
    <xf numFmtId="0" fontId="4" fillId="3" borderId="6" xfId="1" applyFont="1" applyFill="1" applyBorder="1" applyAlignment="1">
      <alignment vertical="center" wrapText="1"/>
    </xf>
    <xf numFmtId="0" fontId="1" fillId="0" borderId="0" xfId="1"/>
    <xf numFmtId="0" fontId="2" fillId="0" borderId="7" xfId="1" applyFont="1" applyBorder="1" applyAlignment="1">
      <alignment horizontal="left" vertical="center" indent="1"/>
    </xf>
    <xf numFmtId="0" fontId="3" fillId="0" borderId="8" xfId="1" applyFont="1" applyBorder="1" applyAlignment="1">
      <alignment horizontal="left" vertical="center" wrapText="1"/>
    </xf>
    <xf numFmtId="0" fontId="2" fillId="0" borderId="9" xfId="1" applyFont="1" applyBorder="1" applyAlignment="1">
      <alignment horizontal="left" vertical="center" indent="1"/>
    </xf>
    <xf numFmtId="0" fontId="2" fillId="0" borderId="9" xfId="1" applyFont="1" applyBorder="1" applyAlignment="1">
      <alignment vertical="center"/>
    </xf>
    <xf numFmtId="0" fontId="2" fillId="0" borderId="9" xfId="1" applyFont="1" applyBorder="1" applyAlignment="1">
      <alignment horizontal="center" vertical="center"/>
    </xf>
    <xf numFmtId="0" fontId="2" fillId="4" borderId="8" xfId="1" applyFont="1" applyFill="1" applyBorder="1" applyAlignment="1">
      <alignment horizontal="center" vertical="center"/>
    </xf>
    <xf numFmtId="0" fontId="2" fillId="4" borderId="10" xfId="1" applyFont="1" applyFill="1" applyBorder="1" applyAlignment="1">
      <alignment horizontal="center" vertical="center"/>
    </xf>
    <xf numFmtId="0" fontId="2" fillId="4" borderId="9" xfId="1" applyFont="1" applyFill="1" applyBorder="1" applyAlignment="1">
      <alignment vertical="center"/>
    </xf>
    <xf numFmtId="0" fontId="2" fillId="0" borderId="8" xfId="1" applyFont="1" applyBorder="1" applyAlignment="1">
      <alignment horizontal="center" vertical="center"/>
    </xf>
    <xf numFmtId="0" fontId="2" fillId="0" borderId="11" xfId="1" applyFont="1" applyBorder="1" applyAlignment="1">
      <alignment horizontal="center" vertical="center"/>
    </xf>
    <xf numFmtId="0" fontId="4" fillId="3" borderId="11" xfId="1" applyFont="1" applyFill="1" applyBorder="1" applyAlignment="1">
      <alignment vertical="center" wrapText="1"/>
    </xf>
    <xf numFmtId="0" fontId="4" fillId="3" borderId="0" xfId="1" applyFont="1" applyFill="1" applyAlignment="1">
      <alignment vertical="center" wrapText="1"/>
    </xf>
    <xf numFmtId="0" fontId="4" fillId="3" borderId="12" xfId="1" applyFont="1" applyFill="1" applyBorder="1" applyAlignment="1">
      <alignment vertical="center" wrapText="1"/>
    </xf>
    <xf numFmtId="0" fontId="2" fillId="2" borderId="9" xfId="1" applyFont="1" applyFill="1" applyBorder="1" applyAlignment="1">
      <alignment horizontal="left" vertical="center" indent="1"/>
    </xf>
    <xf numFmtId="0" fontId="2" fillId="2" borderId="9" xfId="1" applyFont="1" applyFill="1" applyBorder="1" applyAlignment="1">
      <alignment horizontal="left" vertical="center" wrapText="1" indent="1"/>
    </xf>
    <xf numFmtId="0" fontId="2" fillId="2" borderId="9" xfId="1" applyFont="1" applyFill="1" applyBorder="1" applyAlignment="1">
      <alignment vertical="center"/>
    </xf>
    <xf numFmtId="0" fontId="2" fillId="0" borderId="8" xfId="1" applyFont="1" applyBorder="1" applyAlignment="1">
      <alignment horizontal="left" vertical="center"/>
    </xf>
    <xf numFmtId="0" fontId="2" fillId="0" borderId="10" xfId="1" applyFont="1" applyBorder="1" applyAlignment="1">
      <alignment horizontal="left" vertical="center"/>
    </xf>
    <xf numFmtId="0" fontId="2" fillId="0" borderId="10" xfId="1" applyFont="1" applyBorder="1" applyAlignment="1">
      <alignment horizontal="left" vertical="center"/>
    </xf>
    <xf numFmtId="0" fontId="3" fillId="0" borderId="8" xfId="1" applyFont="1" applyBorder="1" applyAlignment="1">
      <alignment vertical="center" wrapText="1"/>
    </xf>
    <xf numFmtId="0" fontId="5" fillId="0" borderId="9" xfId="1" applyFont="1" applyBorder="1" applyAlignment="1">
      <alignment horizontal="left" vertical="center" indent="1"/>
    </xf>
    <xf numFmtId="0" fontId="6" fillId="0" borderId="9" xfId="1" applyFont="1" applyBorder="1" applyAlignment="1">
      <alignment horizontal="left" vertical="center" wrapText="1" indent="1"/>
    </xf>
    <xf numFmtId="0" fontId="7" fillId="0" borderId="9" xfId="1" applyFont="1" applyBorder="1" applyAlignment="1">
      <alignment horizontal="center" vertical="center" wrapText="1"/>
    </xf>
    <xf numFmtId="0" fontId="2" fillId="0" borderId="9" xfId="1" applyFont="1" applyBorder="1" applyAlignment="1">
      <alignment horizontal="left" vertical="center"/>
    </xf>
    <xf numFmtId="0" fontId="2" fillId="0" borderId="13" xfId="1" applyFont="1" applyBorder="1" applyAlignment="1">
      <alignment horizontal="left" vertical="center" indent="1"/>
    </xf>
    <xf numFmtId="0" fontId="2" fillId="0" borderId="14" xfId="1" applyFont="1" applyBorder="1" applyAlignment="1">
      <alignment horizontal="left" vertical="center" wrapText="1"/>
    </xf>
    <xf numFmtId="0" fontId="5" fillId="0" borderId="15" xfId="1" applyFont="1" applyBorder="1" applyAlignment="1">
      <alignment horizontal="left" vertical="center" indent="1"/>
    </xf>
    <xf numFmtId="0" fontId="8" fillId="0" borderId="15" xfId="1" applyFont="1" applyBorder="1" applyAlignment="1">
      <alignment horizontal="left" vertical="center" wrapText="1" indent="1"/>
    </xf>
    <xf numFmtId="0" fontId="9" fillId="0" borderId="16" xfId="1" applyFont="1" applyBorder="1" applyAlignment="1">
      <alignment horizontal="center" vertical="center" wrapText="1"/>
    </xf>
    <xf numFmtId="0" fontId="10" fillId="0" borderId="15" xfId="1" applyFont="1" applyBorder="1" applyAlignment="1">
      <alignment horizontal="left" vertical="center" wrapText="1" indent="1"/>
    </xf>
    <xf numFmtId="0" fontId="11" fillId="0" borderId="16" xfId="1" applyFont="1" applyBorder="1" applyAlignment="1">
      <alignment horizontal="center" vertical="center"/>
    </xf>
    <xf numFmtId="0" fontId="2" fillId="0" borderId="15" xfId="1" applyFont="1" applyBorder="1" applyAlignment="1">
      <alignment horizontal="left" vertical="center"/>
    </xf>
    <xf numFmtId="0" fontId="2" fillId="0" borderId="15" xfId="1" applyFont="1" applyBorder="1" applyAlignment="1">
      <alignment horizontal="left" vertical="center" indent="1"/>
    </xf>
    <xf numFmtId="0" fontId="2" fillId="0" borderId="16" xfId="1" applyFont="1" applyBorder="1" applyAlignment="1">
      <alignment horizontal="center" vertical="center"/>
    </xf>
    <xf numFmtId="0" fontId="2" fillId="0" borderId="17" xfId="1" applyFont="1" applyBorder="1" applyAlignment="1">
      <alignment horizontal="center" vertical="center"/>
    </xf>
    <xf numFmtId="0" fontId="4" fillId="3" borderId="17" xfId="1" applyFont="1" applyFill="1" applyBorder="1" applyAlignment="1">
      <alignment vertical="center" wrapText="1"/>
    </xf>
    <xf numFmtId="0" fontId="4" fillId="3" borderId="14" xfId="1" applyFont="1" applyFill="1" applyBorder="1" applyAlignment="1">
      <alignment vertical="center" wrapText="1"/>
    </xf>
    <xf numFmtId="0" fontId="4" fillId="3" borderId="18" xfId="1" applyFont="1" applyFill="1" applyBorder="1" applyAlignment="1">
      <alignment vertical="center" wrapText="1"/>
    </xf>
    <xf numFmtId="0" fontId="12" fillId="4" borderId="19" xfId="1" applyFont="1" applyFill="1" applyBorder="1" applyAlignment="1">
      <alignment horizontal="center" vertical="center"/>
    </xf>
    <xf numFmtId="0" fontId="12" fillId="4" borderId="20" xfId="1" applyFont="1" applyFill="1" applyBorder="1" applyAlignment="1">
      <alignment horizontal="center" vertical="center"/>
    </xf>
    <xf numFmtId="0" fontId="12" fillId="4" borderId="5" xfId="1" applyFont="1" applyFill="1" applyBorder="1" applyAlignment="1">
      <alignment horizontal="center" vertical="center"/>
    </xf>
    <xf numFmtId="0" fontId="12" fillId="4" borderId="21" xfId="1" applyFont="1" applyFill="1" applyBorder="1" applyAlignment="1">
      <alignment horizontal="center" vertical="center"/>
    </xf>
    <xf numFmtId="0" fontId="4" fillId="0" borderId="22" xfId="1" applyFont="1" applyBorder="1" applyAlignment="1">
      <alignment horizontal="center" vertical="center"/>
    </xf>
    <xf numFmtId="0" fontId="4" fillId="0" borderId="23" xfId="1" applyFont="1" applyBorder="1" applyAlignment="1">
      <alignment horizontal="left" vertical="center" wrapText="1"/>
    </xf>
    <xf numFmtId="0" fontId="4" fillId="0" borderId="24" xfId="1" applyFont="1" applyBorder="1" applyAlignment="1">
      <alignment horizontal="left" vertical="center" wrapText="1"/>
    </xf>
    <xf numFmtId="0" fontId="4" fillId="5" borderId="2" xfId="1" applyFont="1" applyFill="1" applyBorder="1" applyAlignment="1">
      <alignment horizontal="center" vertical="center" wrapText="1"/>
    </xf>
    <xf numFmtId="0" fontId="4" fillId="5" borderId="25" xfId="1" applyFont="1" applyFill="1" applyBorder="1" applyAlignment="1">
      <alignment horizontal="center" vertical="center" wrapText="1"/>
    </xf>
    <xf numFmtId="0" fontId="4" fillId="0" borderId="23" xfId="1" applyFont="1" applyBorder="1" applyAlignment="1">
      <alignment horizontal="center" vertical="center"/>
    </xf>
    <xf numFmtId="0" fontId="14" fillId="0" borderId="23" xfId="1" applyFont="1" applyBorder="1" applyAlignment="1">
      <alignment horizontal="center"/>
    </xf>
    <xf numFmtId="0" fontId="4" fillId="2" borderId="23" xfId="1" applyFont="1" applyFill="1" applyBorder="1" applyAlignment="1">
      <alignment horizontal="center" vertical="center" wrapText="1"/>
    </xf>
    <xf numFmtId="0" fontId="1" fillId="0" borderId="9" xfId="1" applyBorder="1"/>
    <xf numFmtId="0" fontId="4" fillId="0" borderId="26" xfId="1" applyFont="1" applyBorder="1" applyAlignment="1">
      <alignment horizontal="center" vertical="center"/>
    </xf>
    <xf numFmtId="0" fontId="1" fillId="6" borderId="0" xfId="1" applyFill="1"/>
    <xf numFmtId="0" fontId="15" fillId="0" borderId="7" xfId="1" applyFont="1" applyBorder="1" applyAlignment="1">
      <alignment horizontal="center"/>
    </xf>
    <xf numFmtId="0" fontId="15" fillId="0" borderId="9" xfId="1" applyFont="1" applyBorder="1" applyAlignment="1">
      <alignment vertical="center" wrapText="1"/>
    </xf>
    <xf numFmtId="0" fontId="15" fillId="5" borderId="9" xfId="1" applyFont="1" applyFill="1" applyBorder="1" applyAlignment="1">
      <alignment horizontal="center" vertical="center"/>
    </xf>
    <xf numFmtId="0" fontId="16" fillId="5" borderId="9" xfId="1" applyFont="1" applyFill="1" applyBorder="1"/>
    <xf numFmtId="0" fontId="15" fillId="0" borderId="9" xfId="1" applyFont="1" applyBorder="1" applyAlignment="1">
      <alignment horizontal="center" vertical="center"/>
    </xf>
    <xf numFmtId="0" fontId="16" fillId="0" borderId="9" xfId="1" applyFont="1" applyBorder="1" applyAlignment="1">
      <alignment horizontal="center"/>
    </xf>
    <xf numFmtId="0" fontId="15" fillId="2" borderId="9" xfId="1" applyFont="1" applyFill="1" applyBorder="1" applyAlignment="1">
      <alignment horizontal="center" vertical="center"/>
    </xf>
    <xf numFmtId="0" fontId="17" fillId="0" borderId="9" xfId="1" applyFont="1" applyBorder="1" applyAlignment="1">
      <alignment horizontal="center" vertical="center"/>
    </xf>
    <xf numFmtId="0" fontId="16" fillId="0" borderId="9" xfId="1" applyFont="1" applyBorder="1"/>
    <xf numFmtId="0" fontId="15" fillId="0" borderId="27" xfId="1" applyFont="1" applyBorder="1" applyAlignment="1">
      <alignment horizontal="center" vertical="center"/>
    </xf>
    <xf numFmtId="0" fontId="16" fillId="6" borderId="0" xfId="1" applyFont="1" applyFill="1"/>
    <xf numFmtId="0" fontId="16" fillId="0" borderId="0" xfId="1" applyFont="1"/>
    <xf numFmtId="0" fontId="15" fillId="7" borderId="9" xfId="1" applyFont="1" applyFill="1" applyBorder="1" applyAlignment="1">
      <alignment horizontal="center" vertical="center"/>
    </xf>
    <xf numFmtId="0" fontId="17" fillId="0" borderId="23" xfId="1" applyFont="1" applyBorder="1" applyAlignment="1">
      <alignment horizontal="center" vertical="center"/>
    </xf>
    <xf numFmtId="2" fontId="15" fillId="0" borderId="9" xfId="1" applyNumberFormat="1" applyFont="1" applyBorder="1" applyAlignment="1">
      <alignment horizontal="center" vertical="center"/>
    </xf>
    <xf numFmtId="0" fontId="18" fillId="0" borderId="7" xfId="1" applyFont="1" applyBorder="1" applyAlignment="1">
      <alignment horizontal="center"/>
    </xf>
    <xf numFmtId="0" fontId="18" fillId="0" borderId="9" xfId="1" applyFont="1" applyBorder="1" applyAlignment="1">
      <alignment wrapText="1"/>
    </xf>
    <xf numFmtId="0" fontId="18" fillId="5" borderId="9" xfId="1" applyFont="1" applyFill="1" applyBorder="1" applyAlignment="1">
      <alignment horizontal="center" vertical="center"/>
    </xf>
    <xf numFmtId="0" fontId="19" fillId="0" borderId="23" xfId="1" applyFont="1" applyBorder="1" applyAlignment="1">
      <alignment horizontal="center"/>
    </xf>
    <xf numFmtId="0" fontId="18" fillId="0" borderId="9" xfId="1" applyFont="1" applyBorder="1" applyAlignment="1">
      <alignment horizontal="left" vertical="center" wrapText="1"/>
    </xf>
    <xf numFmtId="0" fontId="18" fillId="2" borderId="9" xfId="1" applyFont="1" applyFill="1" applyBorder="1" applyAlignment="1">
      <alignment horizontal="center" vertical="center"/>
    </xf>
    <xf numFmtId="0" fontId="16" fillId="2" borderId="9" xfId="1" applyFont="1" applyFill="1" applyBorder="1" applyAlignment="1">
      <alignment horizontal="center"/>
    </xf>
    <xf numFmtId="0" fontId="19" fillId="0" borderId="23" xfId="1" applyFont="1" applyBorder="1" applyAlignment="1">
      <alignment horizontal="center" vertical="center"/>
    </xf>
    <xf numFmtId="0" fontId="18" fillId="4" borderId="7" xfId="1" applyFont="1" applyFill="1" applyBorder="1" applyAlignment="1">
      <alignment horizontal="center"/>
    </xf>
    <xf numFmtId="0" fontId="18" fillId="4" borderId="9" xfId="1" applyFont="1" applyFill="1" applyBorder="1" applyAlignment="1">
      <alignment horizontal="left" vertical="center" wrapText="1"/>
    </xf>
    <xf numFmtId="0" fontId="18" fillId="4" borderId="9" xfId="1" applyFont="1" applyFill="1" applyBorder="1" applyAlignment="1">
      <alignment horizontal="center" vertical="center"/>
    </xf>
    <xf numFmtId="0" fontId="15" fillId="4" borderId="9" xfId="1" applyFont="1" applyFill="1" applyBorder="1" applyAlignment="1">
      <alignment horizontal="center" vertical="center"/>
    </xf>
    <xf numFmtId="0" fontId="16" fillId="4" borderId="9" xfId="1" applyFont="1" applyFill="1" applyBorder="1" applyAlignment="1">
      <alignment horizontal="center"/>
    </xf>
    <xf numFmtId="0" fontId="19" fillId="4" borderId="28" xfId="1" applyFont="1" applyFill="1" applyBorder="1" applyAlignment="1">
      <alignment horizontal="center" vertical="center"/>
    </xf>
    <xf numFmtId="0" fontId="16" fillId="4" borderId="9" xfId="1" applyFont="1" applyFill="1" applyBorder="1"/>
    <xf numFmtId="0" fontId="15" fillId="4" borderId="27" xfId="1" applyFont="1" applyFill="1" applyBorder="1" applyAlignment="1">
      <alignment horizontal="center" vertical="center"/>
    </xf>
    <xf numFmtId="0" fontId="19" fillId="0" borderId="29" xfId="1" applyFont="1" applyBorder="1" applyAlignment="1">
      <alignment horizontal="center" vertical="center"/>
    </xf>
    <xf numFmtId="0" fontId="18" fillId="0" borderId="30" xfId="1" applyFont="1" applyBorder="1" applyAlignment="1">
      <alignment horizontal="center"/>
    </xf>
    <xf numFmtId="0" fontId="18" fillId="0" borderId="29" xfId="1" applyFont="1" applyBorder="1" applyAlignment="1">
      <alignment horizontal="left" vertical="center" wrapText="1"/>
    </xf>
    <xf numFmtId="0" fontId="18" fillId="5" borderId="29" xfId="1" applyFont="1" applyFill="1" applyBorder="1" applyAlignment="1">
      <alignment horizontal="center" vertical="center"/>
    </xf>
    <xf numFmtId="0" fontId="15" fillId="0" borderId="29" xfId="1" applyFont="1" applyBorder="1" applyAlignment="1">
      <alignment horizontal="center" vertical="center"/>
    </xf>
    <xf numFmtId="0" fontId="16" fillId="0" borderId="9" xfId="1" applyFont="1" applyBorder="1" applyAlignment="1">
      <alignment horizontal="center" vertical="center"/>
    </xf>
    <xf numFmtId="0" fontId="16" fillId="0" borderId="29" xfId="1" applyFont="1" applyBorder="1" applyAlignment="1">
      <alignment horizontal="center"/>
    </xf>
    <xf numFmtId="0" fontId="15" fillId="7" borderId="29" xfId="1" applyFont="1" applyFill="1" applyBorder="1" applyAlignment="1">
      <alignment horizontal="center" vertical="center"/>
    </xf>
    <xf numFmtId="0" fontId="15" fillId="0" borderId="31" xfId="1" applyFont="1" applyBorder="1" applyAlignment="1">
      <alignment horizontal="center" vertical="center"/>
    </xf>
    <xf numFmtId="0" fontId="16" fillId="6" borderId="0" xfId="1" applyFont="1" applyFill="1" applyAlignment="1">
      <alignment horizontal="center" vertical="center"/>
    </xf>
    <xf numFmtId="0" fontId="15" fillId="3" borderId="32" xfId="1" applyFont="1" applyFill="1" applyBorder="1" applyAlignment="1">
      <alignment horizontal="left" vertical="center" indent="1"/>
    </xf>
    <xf numFmtId="0" fontId="20" fillId="3" borderId="5" xfId="1" applyFont="1" applyFill="1" applyBorder="1" applyAlignment="1">
      <alignment wrapText="1"/>
    </xf>
    <xf numFmtId="0" fontId="20" fillId="3" borderId="5" xfId="1" applyFont="1" applyFill="1" applyBorder="1"/>
    <xf numFmtId="0" fontId="15" fillId="3" borderId="5" xfId="1" applyFont="1" applyFill="1" applyBorder="1" applyAlignment="1">
      <alignment vertical="center"/>
    </xf>
    <xf numFmtId="0" fontId="15" fillId="3" borderId="5" xfId="1" applyFont="1" applyFill="1" applyBorder="1" applyAlignment="1">
      <alignment horizontal="center" vertical="center"/>
    </xf>
    <xf numFmtId="0" fontId="15" fillId="3" borderId="0" xfId="1" applyFont="1" applyFill="1" applyAlignment="1">
      <alignment horizontal="center" vertical="center"/>
    </xf>
    <xf numFmtId="0" fontId="16" fillId="3" borderId="5" xfId="1" applyFont="1" applyFill="1" applyBorder="1"/>
    <xf numFmtId="0" fontId="16" fillId="3" borderId="6" xfId="1" applyFont="1" applyFill="1" applyBorder="1"/>
    <xf numFmtId="0" fontId="21" fillId="3" borderId="33" xfId="1" applyFont="1" applyFill="1" applyBorder="1" applyAlignment="1">
      <alignment horizontal="left" vertical="center" indent="1"/>
    </xf>
    <xf numFmtId="0" fontId="22" fillId="3" borderId="0" xfId="1" applyFont="1" applyFill="1" applyAlignment="1">
      <alignment wrapText="1"/>
    </xf>
    <xf numFmtId="0" fontId="23" fillId="3" borderId="0" xfId="1" applyFont="1" applyFill="1"/>
    <xf numFmtId="0" fontId="24" fillId="3" borderId="0" xfId="1" applyFont="1" applyFill="1" applyAlignment="1">
      <alignment vertical="center"/>
    </xf>
    <xf numFmtId="0" fontId="25" fillId="3" borderId="0" xfId="1" applyFont="1" applyFill="1" applyAlignment="1">
      <alignment horizontal="center" vertical="center"/>
    </xf>
    <xf numFmtId="0" fontId="25" fillId="3" borderId="0" xfId="1" applyFont="1" applyFill="1" applyAlignment="1">
      <alignment vertical="center"/>
    </xf>
    <xf numFmtId="0" fontId="26" fillId="3" borderId="0" xfId="1" applyFont="1" applyFill="1" applyAlignment="1">
      <alignment vertical="center"/>
    </xf>
    <xf numFmtId="0" fontId="27" fillId="3" borderId="0" xfId="1" applyFont="1" applyFill="1" applyAlignment="1">
      <alignment horizontal="center" vertical="center"/>
    </xf>
    <xf numFmtId="0" fontId="1" fillId="3" borderId="0" xfId="1" applyFill="1"/>
    <xf numFmtId="0" fontId="1" fillId="3" borderId="12" xfId="1" applyFill="1" applyBorder="1"/>
    <xf numFmtId="0" fontId="27" fillId="3" borderId="33" xfId="1" applyFont="1" applyFill="1" applyBorder="1"/>
    <xf numFmtId="0" fontId="1" fillId="0" borderId="0" xfId="1" applyAlignment="1">
      <alignment wrapText="1"/>
    </xf>
    <xf numFmtId="0" fontId="28" fillId="3" borderId="0" xfId="1" applyFont="1" applyFill="1"/>
    <xf numFmtId="0" fontId="29" fillId="3" borderId="0" xfId="1" applyFont="1" applyFill="1" applyAlignment="1">
      <alignment vertical="center"/>
    </xf>
    <xf numFmtId="0" fontId="30" fillId="3" borderId="0" xfId="1" applyFont="1" applyFill="1" applyAlignment="1">
      <alignment horizontal="center"/>
    </xf>
    <xf numFmtId="0" fontId="31" fillId="3" borderId="0" xfId="1" applyFont="1" applyFill="1" applyAlignment="1">
      <alignment vertical="center"/>
    </xf>
    <xf numFmtId="0" fontId="1" fillId="3" borderId="33" xfId="1" applyFill="1" applyBorder="1"/>
    <xf numFmtId="0" fontId="32" fillId="3" borderId="0" xfId="1" applyFont="1" applyFill="1" applyAlignment="1">
      <alignment horizontal="left" vertical="center" wrapText="1"/>
    </xf>
    <xf numFmtId="0" fontId="31" fillId="3" borderId="0" xfId="1" applyFont="1" applyFill="1" applyAlignment="1">
      <alignment horizontal="center" vertical="center"/>
    </xf>
    <xf numFmtId="0" fontId="31" fillId="3" borderId="33" xfId="1" applyFont="1" applyFill="1" applyBorder="1" applyAlignment="1">
      <alignment horizontal="left" vertical="center" indent="1"/>
    </xf>
    <xf numFmtId="0" fontId="33" fillId="3" borderId="0" xfId="1" applyFont="1" applyFill="1" applyAlignment="1">
      <alignment horizontal="left" wrapText="1"/>
    </xf>
    <xf numFmtId="0" fontId="31" fillId="3" borderId="0" xfId="1" applyFont="1" applyFill="1" applyAlignment="1">
      <alignment horizontal="left" vertical="center" indent="1"/>
    </xf>
    <xf numFmtId="0" fontId="31" fillId="6" borderId="34" xfId="1" applyFont="1" applyFill="1" applyBorder="1" applyAlignment="1">
      <alignment horizontal="left" vertical="center" indent="1"/>
    </xf>
    <xf numFmtId="0" fontId="34" fillId="6" borderId="34" xfId="1" applyFont="1" applyFill="1" applyBorder="1" applyAlignment="1">
      <alignment horizontal="left" vertical="center"/>
    </xf>
    <xf numFmtId="0" fontId="34" fillId="6" borderId="5" xfId="1" applyFont="1" applyFill="1" applyBorder="1" applyAlignment="1">
      <alignment horizontal="left" vertical="center"/>
    </xf>
    <xf numFmtId="0" fontId="34" fillId="6" borderId="6" xfId="1" applyFont="1" applyFill="1" applyBorder="1" applyAlignment="1">
      <alignment horizontal="left" vertical="center"/>
    </xf>
    <xf numFmtId="0" fontId="31" fillId="6" borderId="35" xfId="1" applyFont="1" applyFill="1" applyBorder="1" applyAlignment="1">
      <alignment horizontal="left" vertical="center" indent="1"/>
    </xf>
    <xf numFmtId="0" fontId="34" fillId="6" borderId="35" xfId="1" applyFont="1" applyFill="1" applyBorder="1" applyAlignment="1">
      <alignment horizontal="left" vertical="center"/>
    </xf>
    <xf numFmtId="0" fontId="34" fillId="6" borderId="0" xfId="1" applyFont="1" applyFill="1" applyAlignment="1">
      <alignment horizontal="left" vertical="center"/>
    </xf>
    <xf numFmtId="0" fontId="34" fillId="6" borderId="12" xfId="1" applyFont="1" applyFill="1" applyBorder="1" applyAlignment="1">
      <alignment horizontal="left" vertical="center"/>
    </xf>
    <xf numFmtId="0" fontId="34" fillId="6" borderId="12" xfId="1" applyFont="1" applyFill="1" applyBorder="1" applyAlignment="1">
      <alignment horizontal="left" vertical="center"/>
    </xf>
    <xf numFmtId="0" fontId="35" fillId="6" borderId="35" xfId="1" applyFont="1" applyFill="1" applyBorder="1" applyAlignment="1">
      <alignment vertical="center" wrapText="1"/>
    </xf>
    <xf numFmtId="0" fontId="35" fillId="6" borderId="0" xfId="1" applyFont="1" applyFill="1" applyAlignment="1">
      <alignment vertical="center" wrapText="1"/>
    </xf>
    <xf numFmtId="0" fontId="35" fillId="6" borderId="12" xfId="1" applyFont="1" applyFill="1" applyBorder="1" applyAlignment="1">
      <alignment vertical="center" wrapText="1"/>
    </xf>
    <xf numFmtId="0" fontId="31" fillId="3" borderId="32" xfId="1" applyFont="1" applyFill="1" applyBorder="1" applyAlignment="1">
      <alignment horizontal="left" vertical="center" indent="1"/>
    </xf>
    <xf numFmtId="0" fontId="35" fillId="3" borderId="34" xfId="1" applyFont="1" applyFill="1" applyBorder="1" applyAlignment="1">
      <alignment vertical="center" wrapText="1"/>
    </xf>
    <xf numFmtId="0" fontId="35" fillId="3" borderId="5" xfId="1" applyFont="1" applyFill="1" applyBorder="1" applyAlignment="1">
      <alignment vertical="center" wrapText="1"/>
    </xf>
    <xf numFmtId="0" fontId="35" fillId="3" borderId="6" xfId="1" applyFont="1" applyFill="1" applyBorder="1" applyAlignment="1">
      <alignment vertical="center" wrapText="1"/>
    </xf>
    <xf numFmtId="0" fontId="31" fillId="3" borderId="36" xfId="1" applyFont="1" applyFill="1" applyBorder="1" applyAlignment="1">
      <alignment horizontal="left" vertical="center" indent="1"/>
    </xf>
    <xf numFmtId="0" fontId="35" fillId="3" borderId="37" xfId="1" applyFont="1" applyFill="1" applyBorder="1" applyAlignment="1">
      <alignment vertical="center" wrapText="1"/>
    </xf>
    <xf numFmtId="0" fontId="35" fillId="3" borderId="14" xfId="1" applyFont="1" applyFill="1" applyBorder="1" applyAlignment="1">
      <alignment vertical="center" wrapText="1"/>
    </xf>
    <xf numFmtId="0" fontId="35" fillId="3" borderId="18" xfId="1" applyFont="1" applyFill="1" applyBorder="1" applyAlignment="1">
      <alignment vertical="center" wrapText="1"/>
    </xf>
    <xf numFmtId="0" fontId="31" fillId="2" borderId="33" xfId="1" applyFont="1" applyFill="1" applyBorder="1" applyAlignment="1">
      <alignment horizontal="left" vertical="center" indent="1"/>
    </xf>
    <xf numFmtId="0" fontId="35" fillId="2" borderId="34" xfId="1" applyFont="1" applyFill="1" applyBorder="1" applyAlignment="1">
      <alignment vertical="center" wrapText="1"/>
    </xf>
    <xf numFmtId="0" fontId="35" fillId="2" borderId="5" xfId="1" applyFont="1" applyFill="1" applyBorder="1" applyAlignment="1">
      <alignment vertical="center" wrapText="1"/>
    </xf>
    <xf numFmtId="0" fontId="35" fillId="2" borderId="6" xfId="1" applyFont="1" applyFill="1" applyBorder="1" applyAlignment="1">
      <alignment vertical="center" wrapText="1"/>
    </xf>
    <xf numFmtId="0" fontId="35" fillId="2" borderId="35" xfId="1" applyFont="1" applyFill="1" applyBorder="1" applyAlignment="1">
      <alignment vertical="center" wrapText="1"/>
    </xf>
    <xf numFmtId="0" fontId="35" fillId="2" borderId="0" xfId="1" applyFont="1" applyFill="1" applyAlignment="1">
      <alignment vertical="center" wrapText="1"/>
    </xf>
    <xf numFmtId="0" fontId="35" fillId="2" borderId="12" xfId="1" applyFont="1" applyFill="1" applyBorder="1" applyAlignment="1">
      <alignment vertical="center" wrapText="1"/>
    </xf>
    <xf numFmtId="0" fontId="35" fillId="2" borderId="35" xfId="1" applyFont="1" applyFill="1" applyBorder="1" applyAlignment="1">
      <alignment vertical="center" wrapText="1"/>
    </xf>
    <xf numFmtId="0" fontId="35" fillId="2" borderId="0" xfId="1" applyFont="1" applyFill="1" applyAlignment="1">
      <alignment vertical="center" wrapText="1"/>
    </xf>
    <xf numFmtId="0" fontId="35" fillId="2" borderId="0" xfId="1" applyFont="1" applyFill="1" applyAlignment="1">
      <alignment vertical="center"/>
    </xf>
    <xf numFmtId="0" fontId="35" fillId="2" borderId="12" xfId="1" applyFont="1" applyFill="1" applyBorder="1" applyAlignment="1">
      <alignment vertical="center"/>
    </xf>
    <xf numFmtId="0" fontId="1" fillId="4" borderId="32" xfId="1" applyFill="1" applyBorder="1"/>
    <xf numFmtId="0" fontId="1" fillId="4" borderId="5" xfId="1" applyFill="1" applyBorder="1" applyAlignment="1">
      <alignment wrapText="1"/>
    </xf>
    <xf numFmtId="0" fontId="1" fillId="4" borderId="5" xfId="1" applyFill="1" applyBorder="1"/>
    <xf numFmtId="0" fontId="1" fillId="4" borderId="5" xfId="1" applyFill="1" applyBorder="1" applyAlignment="1">
      <alignment horizontal="center"/>
    </xf>
    <xf numFmtId="0" fontId="1" fillId="4" borderId="6" xfId="1" applyFill="1" applyBorder="1"/>
    <xf numFmtId="0" fontId="31" fillId="4" borderId="33" xfId="1" applyFont="1" applyFill="1" applyBorder="1" applyAlignment="1">
      <alignment horizontal="left" vertical="center" indent="1"/>
    </xf>
    <xf numFmtId="0" fontId="36" fillId="4" borderId="0" xfId="1" applyFont="1" applyFill="1" applyAlignment="1">
      <alignment vertical="center" wrapText="1"/>
    </xf>
    <xf numFmtId="0" fontId="36" fillId="4" borderId="12" xfId="1" applyFont="1" applyFill="1" applyBorder="1" applyAlignment="1">
      <alignment vertical="center" wrapText="1"/>
    </xf>
    <xf numFmtId="0" fontId="35" fillId="4" borderId="0" xfId="1" applyFont="1" applyFill="1" applyAlignment="1">
      <alignment vertical="center" wrapText="1"/>
    </xf>
    <xf numFmtId="0" fontId="35" fillId="4" borderId="12" xfId="1" applyFont="1" applyFill="1" applyBorder="1" applyAlignment="1">
      <alignment vertical="center" wrapText="1"/>
    </xf>
    <xf numFmtId="0" fontId="31" fillId="4" borderId="36" xfId="1" applyFont="1" applyFill="1" applyBorder="1" applyAlignment="1">
      <alignment horizontal="left" vertical="center" indent="1"/>
    </xf>
    <xf numFmtId="0" fontId="35" fillId="4" borderId="37" xfId="1" applyFont="1" applyFill="1" applyBorder="1" applyAlignment="1">
      <alignment vertical="center" wrapText="1"/>
    </xf>
    <xf numFmtId="0" fontId="35" fillId="4" borderId="14" xfId="1" applyFont="1" applyFill="1" applyBorder="1" applyAlignment="1">
      <alignment vertical="center" wrapText="1"/>
    </xf>
    <xf numFmtId="0" fontId="35" fillId="4" borderId="18" xfId="1" applyFont="1" applyFill="1" applyBorder="1" applyAlignment="1">
      <alignment vertical="center" wrapText="1"/>
    </xf>
    <xf numFmtId="0" fontId="2" fillId="3" borderId="37" xfId="1" applyFont="1" applyFill="1" applyBorder="1" applyAlignment="1">
      <alignment horizontal="center" vertical="center"/>
    </xf>
    <xf numFmtId="0" fontId="2" fillId="3" borderId="14" xfId="1" applyFont="1" applyFill="1" applyBorder="1" applyAlignment="1">
      <alignment horizontal="center" vertical="center"/>
    </xf>
    <xf numFmtId="0" fontId="1" fillId="3" borderId="14" xfId="1" applyFill="1" applyBorder="1"/>
    <xf numFmtId="0" fontId="1" fillId="3" borderId="18" xfId="1" applyFill="1" applyBorder="1"/>
    <xf numFmtId="0" fontId="1" fillId="0" borderId="0" xfId="1" applyAlignment="1">
      <alignment horizontal="center"/>
    </xf>
  </cellXfs>
  <cellStyles count="2">
    <cellStyle name="Normal" xfId="0" builtinId="0"/>
    <cellStyle name="Normal 7 2 3" xfId="1" xr:uid="{306DCCC4-A491-4AFF-BFC2-F1EF2CB1C7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16</xdr:col>
      <xdr:colOff>783950</xdr:colOff>
      <xdr:row>0</xdr:row>
      <xdr:rowOff>0</xdr:rowOff>
    </xdr:from>
    <xdr:to>
      <xdr:col>20</xdr:col>
      <xdr:colOff>174880</xdr:colOff>
      <xdr:row>4</xdr:row>
      <xdr:rowOff>744754</xdr:rowOff>
    </xdr:to>
    <xdr:pic>
      <xdr:nvPicPr>
        <xdr:cNvPr id="2" name="Picture 1">
          <a:extLst>
            <a:ext uri="{FF2B5EF4-FFF2-40B4-BE49-F238E27FC236}">
              <a16:creationId xmlns:a16="http://schemas.microsoft.com/office/drawing/2014/main" id="{091726B4-A8D7-4271-A497-60B96D77ACAB}"/>
            </a:ext>
          </a:extLst>
        </xdr:cNvPr>
        <xdr:cNvPicPr>
          <a:picLocks noChangeAspect="1"/>
        </xdr:cNvPicPr>
      </xdr:nvPicPr>
      <xdr:blipFill>
        <a:blip xmlns:r="http://schemas.openxmlformats.org/officeDocument/2006/relationships" r:embed="rId1"/>
        <a:stretch>
          <a:fillRect/>
        </a:stretch>
      </xdr:blipFill>
      <xdr:spPr>
        <a:xfrm>
          <a:off x="13852250" y="0"/>
          <a:ext cx="3330470" cy="2558314"/>
        </a:xfrm>
        <a:prstGeom prst="rect">
          <a:avLst/>
        </a:prstGeom>
      </xdr:spPr>
    </xdr:pic>
    <xdr:clientData/>
  </xdr:twoCellAnchor>
  <xdr:twoCellAnchor editAs="oneCell">
    <xdr:from>
      <xdr:col>0</xdr:col>
      <xdr:colOff>31358</xdr:colOff>
      <xdr:row>46</xdr:row>
      <xdr:rowOff>201526</xdr:rowOff>
    </xdr:from>
    <xdr:to>
      <xdr:col>2</xdr:col>
      <xdr:colOff>808946</xdr:colOff>
      <xdr:row>74</xdr:row>
      <xdr:rowOff>180621</xdr:rowOff>
    </xdr:to>
    <xdr:pic>
      <xdr:nvPicPr>
        <xdr:cNvPr id="3" name="Picture 2">
          <a:extLst>
            <a:ext uri="{FF2B5EF4-FFF2-40B4-BE49-F238E27FC236}">
              <a16:creationId xmlns:a16="http://schemas.microsoft.com/office/drawing/2014/main" id="{CACB8F28-981F-4C7E-A0BE-418BDD03C26E}"/>
            </a:ext>
          </a:extLst>
        </xdr:cNvPr>
        <xdr:cNvPicPr>
          <a:picLocks noChangeAspect="1"/>
        </xdr:cNvPicPr>
      </xdr:nvPicPr>
      <xdr:blipFill>
        <a:blip xmlns:r="http://schemas.openxmlformats.org/officeDocument/2006/relationships" r:embed="rId2"/>
        <a:stretch>
          <a:fillRect/>
        </a:stretch>
      </xdr:blipFill>
      <xdr:spPr>
        <a:xfrm>
          <a:off x="31358" y="17194126"/>
          <a:ext cx="4290408" cy="5526455"/>
        </a:xfrm>
        <a:prstGeom prst="rect">
          <a:avLst/>
        </a:prstGeom>
      </xdr:spPr>
    </xdr:pic>
    <xdr:clientData/>
  </xdr:twoCellAnchor>
  <xdr:twoCellAnchor editAs="oneCell">
    <xdr:from>
      <xdr:col>1</xdr:col>
      <xdr:colOff>3637531</xdr:colOff>
      <xdr:row>47</xdr:row>
      <xdr:rowOff>29057</xdr:rowOff>
    </xdr:from>
    <xdr:to>
      <xdr:col>5</xdr:col>
      <xdr:colOff>543203</xdr:colOff>
      <xdr:row>75</xdr:row>
      <xdr:rowOff>573</xdr:rowOff>
    </xdr:to>
    <xdr:pic>
      <xdr:nvPicPr>
        <xdr:cNvPr id="4" name="Picture 3">
          <a:extLst>
            <a:ext uri="{FF2B5EF4-FFF2-40B4-BE49-F238E27FC236}">
              <a16:creationId xmlns:a16="http://schemas.microsoft.com/office/drawing/2014/main" id="{FF5A1431-4A24-4BE7-8822-284DC088EEA8}"/>
            </a:ext>
          </a:extLst>
        </xdr:cNvPr>
        <xdr:cNvPicPr>
          <a:picLocks noChangeAspect="1"/>
        </xdr:cNvPicPr>
      </xdr:nvPicPr>
      <xdr:blipFill>
        <a:blip xmlns:r="http://schemas.openxmlformats.org/officeDocument/2006/relationships" r:embed="rId3"/>
        <a:stretch>
          <a:fillRect/>
        </a:stretch>
      </xdr:blipFill>
      <xdr:spPr>
        <a:xfrm>
          <a:off x="3515611" y="17219777"/>
          <a:ext cx="4495192" cy="5518876"/>
        </a:xfrm>
        <a:prstGeom prst="rect">
          <a:avLst/>
        </a:prstGeom>
      </xdr:spPr>
    </xdr:pic>
    <xdr:clientData/>
  </xdr:twoCellAnchor>
  <xdr:twoCellAnchor editAs="oneCell">
    <xdr:from>
      <xdr:col>9</xdr:col>
      <xdr:colOff>517407</xdr:colOff>
      <xdr:row>47</xdr:row>
      <xdr:rowOff>55190</xdr:rowOff>
    </xdr:from>
    <xdr:to>
      <xdr:col>17</xdr:col>
      <xdr:colOff>203396</xdr:colOff>
      <xdr:row>75</xdr:row>
      <xdr:rowOff>31358</xdr:rowOff>
    </xdr:to>
    <xdr:pic>
      <xdr:nvPicPr>
        <xdr:cNvPr id="5" name="Picture 4">
          <a:extLst>
            <a:ext uri="{FF2B5EF4-FFF2-40B4-BE49-F238E27FC236}">
              <a16:creationId xmlns:a16="http://schemas.microsoft.com/office/drawing/2014/main" id="{A7C18482-A0EF-4B55-96FF-22733CCB8A9A}"/>
            </a:ext>
          </a:extLst>
        </xdr:cNvPr>
        <xdr:cNvPicPr>
          <a:picLocks noChangeAspect="1"/>
        </xdr:cNvPicPr>
      </xdr:nvPicPr>
      <xdr:blipFill>
        <a:blip xmlns:r="http://schemas.openxmlformats.org/officeDocument/2006/relationships" r:embed="rId4"/>
        <a:stretch>
          <a:fillRect/>
        </a:stretch>
      </xdr:blipFill>
      <xdr:spPr>
        <a:xfrm>
          <a:off x="9829047" y="17245910"/>
          <a:ext cx="4395149" cy="5523528"/>
        </a:xfrm>
        <a:prstGeom prst="rect">
          <a:avLst/>
        </a:prstGeom>
      </xdr:spPr>
    </xdr:pic>
    <xdr:clientData/>
  </xdr:twoCellAnchor>
  <xdr:twoCellAnchor editAs="oneCell">
    <xdr:from>
      <xdr:col>16</xdr:col>
      <xdr:colOff>188148</xdr:colOff>
      <xdr:row>47</xdr:row>
      <xdr:rowOff>60417</xdr:rowOff>
    </xdr:from>
    <xdr:to>
      <xdr:col>21</xdr:col>
      <xdr:colOff>453829</xdr:colOff>
      <xdr:row>75</xdr:row>
      <xdr:rowOff>18608</xdr:rowOff>
    </xdr:to>
    <xdr:pic>
      <xdr:nvPicPr>
        <xdr:cNvPr id="6" name="Picture 5">
          <a:extLst>
            <a:ext uri="{FF2B5EF4-FFF2-40B4-BE49-F238E27FC236}">
              <a16:creationId xmlns:a16="http://schemas.microsoft.com/office/drawing/2014/main" id="{3E88E6B5-AA3D-4D36-87F4-AB8237F4A58C}"/>
            </a:ext>
          </a:extLst>
        </xdr:cNvPr>
        <xdr:cNvPicPr>
          <a:picLocks noChangeAspect="1"/>
        </xdr:cNvPicPr>
      </xdr:nvPicPr>
      <xdr:blipFill>
        <a:blip xmlns:r="http://schemas.openxmlformats.org/officeDocument/2006/relationships" r:embed="rId5"/>
        <a:stretch>
          <a:fillRect/>
        </a:stretch>
      </xdr:blipFill>
      <xdr:spPr>
        <a:xfrm>
          <a:off x="13256448" y="17251137"/>
          <a:ext cx="4410961" cy="5505551"/>
        </a:xfrm>
        <a:prstGeom prst="rect">
          <a:avLst/>
        </a:prstGeom>
      </xdr:spPr>
    </xdr:pic>
    <xdr:clientData/>
  </xdr:twoCellAnchor>
  <xdr:twoCellAnchor editAs="oneCell">
    <xdr:from>
      <xdr:col>0</xdr:col>
      <xdr:colOff>62716</xdr:colOff>
      <xdr:row>75</xdr:row>
      <xdr:rowOff>141111</xdr:rowOff>
    </xdr:from>
    <xdr:to>
      <xdr:col>5</xdr:col>
      <xdr:colOff>585337</xdr:colOff>
      <xdr:row>104</xdr:row>
      <xdr:rowOff>59423</xdr:rowOff>
    </xdr:to>
    <xdr:pic>
      <xdr:nvPicPr>
        <xdr:cNvPr id="7" name="Picture 6">
          <a:extLst>
            <a:ext uri="{FF2B5EF4-FFF2-40B4-BE49-F238E27FC236}">
              <a16:creationId xmlns:a16="http://schemas.microsoft.com/office/drawing/2014/main" id="{365975B7-0449-44DD-9278-20C9FDE0641A}"/>
            </a:ext>
          </a:extLst>
        </xdr:cNvPr>
        <xdr:cNvPicPr>
          <a:picLocks noChangeAspect="1"/>
        </xdr:cNvPicPr>
      </xdr:nvPicPr>
      <xdr:blipFill>
        <a:blip xmlns:r="http://schemas.openxmlformats.org/officeDocument/2006/relationships" r:embed="rId1"/>
        <a:stretch>
          <a:fillRect/>
        </a:stretch>
      </xdr:blipFill>
      <xdr:spPr>
        <a:xfrm>
          <a:off x="62716" y="22879191"/>
          <a:ext cx="7990221" cy="5663792"/>
        </a:xfrm>
        <a:prstGeom prst="rect">
          <a:avLst/>
        </a:prstGeom>
      </xdr:spPr>
    </xdr:pic>
    <xdr:clientData/>
  </xdr:twoCellAnchor>
  <xdr:twoCellAnchor editAs="oneCell">
    <xdr:from>
      <xdr:col>7</xdr:col>
      <xdr:colOff>642839</xdr:colOff>
      <xdr:row>75</xdr:row>
      <xdr:rowOff>188149</xdr:rowOff>
    </xdr:from>
    <xdr:to>
      <xdr:col>20</xdr:col>
      <xdr:colOff>111791</xdr:colOff>
      <xdr:row>104</xdr:row>
      <xdr:rowOff>106461</xdr:rowOff>
    </xdr:to>
    <xdr:pic>
      <xdr:nvPicPr>
        <xdr:cNvPr id="8" name="Picture 7">
          <a:extLst>
            <a:ext uri="{FF2B5EF4-FFF2-40B4-BE49-F238E27FC236}">
              <a16:creationId xmlns:a16="http://schemas.microsoft.com/office/drawing/2014/main" id="{7813E906-6ADA-40E2-A285-47D761626CCB}"/>
            </a:ext>
          </a:extLst>
        </xdr:cNvPr>
        <xdr:cNvPicPr>
          <a:picLocks noChangeAspect="1"/>
        </xdr:cNvPicPr>
      </xdr:nvPicPr>
      <xdr:blipFill>
        <a:blip xmlns:r="http://schemas.openxmlformats.org/officeDocument/2006/relationships" r:embed="rId6"/>
        <a:stretch>
          <a:fillRect/>
        </a:stretch>
      </xdr:blipFill>
      <xdr:spPr>
        <a:xfrm>
          <a:off x="9017219" y="22926229"/>
          <a:ext cx="8102412" cy="5663792"/>
        </a:xfrm>
        <a:prstGeom prst="rect">
          <a:avLst/>
        </a:prstGeom>
      </xdr:spPr>
    </xdr:pic>
    <xdr:clientData/>
  </xdr:twoCellAnchor>
  <xdr:twoCellAnchor editAs="oneCell">
    <xdr:from>
      <xdr:col>19</xdr:col>
      <xdr:colOff>721235</xdr:colOff>
      <xdr:row>76</xdr:row>
      <xdr:rowOff>15680</xdr:rowOff>
    </xdr:from>
    <xdr:to>
      <xdr:col>30</xdr:col>
      <xdr:colOff>282437</xdr:colOff>
      <xdr:row>104</xdr:row>
      <xdr:rowOff>137819</xdr:rowOff>
    </xdr:to>
    <xdr:pic>
      <xdr:nvPicPr>
        <xdr:cNvPr id="9" name="Picture 8">
          <a:extLst>
            <a:ext uri="{FF2B5EF4-FFF2-40B4-BE49-F238E27FC236}">
              <a16:creationId xmlns:a16="http://schemas.microsoft.com/office/drawing/2014/main" id="{5CB90989-B7F6-4AE0-BFBD-FC863F4D5729}"/>
            </a:ext>
          </a:extLst>
        </xdr:cNvPr>
        <xdr:cNvPicPr>
          <a:picLocks noChangeAspect="1"/>
        </xdr:cNvPicPr>
      </xdr:nvPicPr>
      <xdr:blipFill>
        <a:blip xmlns:r="http://schemas.openxmlformats.org/officeDocument/2006/relationships" r:embed="rId7"/>
        <a:stretch>
          <a:fillRect/>
        </a:stretch>
      </xdr:blipFill>
      <xdr:spPr>
        <a:xfrm>
          <a:off x="16593695" y="22951880"/>
          <a:ext cx="8072742" cy="56694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MAI\BCThue\Nam%202009\Tu%20van%20ke%20toan\Monthly%20report%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https://unavailablevn.sharepoint.com/sites/COMMERCIAL/Shared%20Documents/General/2-CUSTOMER-FOLDER/PALACE/4-SS25/1-SPRING%2025/2-PRODUCTION/2-STYLE-FILE/CUTTING%20DOCKET/CUT&amp;SEW/2ND%20PROTO/PALACE%20-%20CUTTING%20DOCKET%20-%20P28TSC46%20-%20L2%20&#272;&#7892;I%20L&#7840;I%20BTS%20C&#360;.XLSX" TargetMode="External"/><Relationship Id="rId2" Type="http://schemas.microsoft.com/office/2019/04/relationships/externalLinkLongPath" Target="/sites/COMMERCIAL/Shared%20Documents/General/2-CUSTOMER-FOLDER/PALACE/4-SS25/1-SPRING%2025/2-PRODUCTION/2-STYLE-FILE/CUTTING%20DOCKET/CUT&amp;SEW/2ND%20PROTO/PALACE%20-%20CUTTING%20DOCKET%20-%20P28TSC46%20-%20L2%20&#272;&#7892;I%20L&#7840;I%20BTS%20C&#360;.XLSX?B1D68E32" TargetMode="External"/><Relationship Id="rId1" Type="http://schemas.openxmlformats.org/officeDocument/2006/relationships/externalLinkPath" Target="file:///\\B1D68E32\PALACE%20-%20CUTTING%20DOCKET%20-%20P28TSC46%20-%20L2%20&#272;&#7892;I%20L&#7840;I%20BTS%20C&#3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PRINTING\COSTING%20FOR%20MER\MUNSTER\MUNSTER%20FALL%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Documents%20and%20Settings\ThuTo\Desktop\Unavailable\COST_PRICE_Game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 val="DTKLg"/>
      <sheetName val="VL"/>
      <sheetName val="PTVTu"/>
      <sheetName val="THKP-Full"/>
      <sheetName val="KLg"/>
      <sheetName val="DAMNEN KHONG HC"/>
      <sheetName val="dochat"/>
      <sheetName val="DAM NEN HC"/>
      <sheetName val="DS CHU Ph_x0001_?"/>
      <sheetName val="vªÄ"/>
      <sheetName val="ZC³"/>
      <sheetName val="Øü"/>
      <sheetName val="PL_VÆQ"/>
      <sheetName val="PL_DUO_2Q"/>
      <sheetName val="BC Ton Kho New"/>
      <sheetName val="BC Cua GSBH New"/>
      <sheetName val="10000000"/>
      <sheetName val="ESTI."/>
      <sheetName val="DI-ESTI"/>
      <sheetName val="Leave Statistic Report"/>
      <sheetName val="2001"/>
      <sheetName val="156nhap01"/>
      <sheetName val="CT00"/>
      <sheetName val="CT99"/>
      <sheetName val="CT Thang Mo"/>
      <sheetName val="CT  PL"/>
      <sheetName val="total"/>
      <sheetName val="global"/>
      <sheetName val="Detailed Reporting"/>
      <sheetName val="DS CHU Ph_x0001__"/>
      <sheetName val="dsphongban"/>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SILICATE"/>
      <sheetName val="DAMNEN_KHONG_HC"/>
      <sheetName val="DAM_NEN_HC"/>
      <sheetName val="DS_CHU_Ph"/>
      <sheetName val="ESTI_"/>
      <sheetName val="DS_CHU_Ph?"/>
      <sheetName val="CT_Thang_Mo"/>
      <sheetName val="CT__PL"/>
      <sheetName val="Detailed_Reporting"/>
      <sheetName val="BC_Ton_Kho_New"/>
      <sheetName val="BC_Cua_GSBH_New"/>
      <sheetName val="DU LIEU"/>
      <sheetName val="Chitiet"/>
      <sheetName val="Dongia"/>
      <sheetName val="—˜‰vˆ•ªˆÄ"/>
      <sheetName val="ŒˆŽZC³"/>
      <sheetName val="ŽØ“ü"/>
      <sheetName val="PL_VŽ–‹ÆQŒˆ"/>
      <sheetName val="PL_DUO_2QŒˆ"/>
      <sheetName val="���v������"/>
      <sheetName val="���Z�C��"/>
      <sheetName val="PL_�V�����Q��"/>
      <sheetName val="PL_DUO_2�Q��"/>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DS_CHU_Ph_"/>
      <sheetName val="206"/>
      <sheetName val="Detail"/>
      <sheetName val="노임단가"/>
      <sheetName val="DS CHU Ph_x005f_x0001__x005f_x0000_"/>
      <sheetName val="DS CHU Ph_x005f_x0001__"/>
      <sheetName val="DS CHU Ph_x005f_x0001_"/>
      <sheetName val="OPERATING HEAD"/>
      <sheetName val="UA602"/>
      <sheetName val="¡X??v??¡Ea?A"/>
      <sheetName val="???Z?C?3"/>
      <sheetName val="?O¡§u"/>
      <sheetName val="PL_?V?¡V?A?Q??"/>
      <sheetName val="PL_DUO_2?Q??"/>
      <sheetName val="bieu_solieu"/>
      <sheetName val="CHUONG TRINH"/>
      <sheetName val="gvl"/>
      <sheetName val="dg-VTu"/>
      <sheetName val="XL4Pop_x0000__x0000_"/>
      <sheetName val="???v??????"/>
      <sheetName val="???Z?C??"/>
      <sheetName val="PL_?V?????Q??"/>
      <sheetName val="?????"/>
      <sheetName val="DS CHU Ph_x005f_x0001_?"/>
      <sheetName val="達成729"/>
      <sheetName val="Quantity"/>
      <sheetName val="XL4Pop??"/>
      <sheetName val="BAOGIATHANG"/>
      <sheetName val="vanchuyen TC"/>
      <sheetName val="bang tien luong"/>
      <sheetName val="XL4Pop__"/>
      <sheetName val="Data"/>
      <sheetName val="mau"/>
      <sheetName val="songang"/>
      <sheetName val="590P追加"/>
      <sheetName val="DS CHU Ph_x005f_x005f_x005f_x0001__x005f_x005f_x0"/>
      <sheetName val="DS CHU Ph_x005f_x005f_x005f_x0001__"/>
      <sheetName val="DS CHU Ph_x005f_x005f_x005f_x0001_"/>
      <sheetName val="___v______"/>
      <sheetName val="___Z_C__"/>
      <sheetName val="PL__V_____Q__"/>
      <sheetName val="PL_DUO_2_Q__"/>
      <sheetName val="_____"/>
      <sheetName val="KKKKKKKK"/>
      <sheetName val="新ﾗｲﾝﾍﾞｰｽ"/>
      <sheetName val="新ﾗｲﾝ将来戦略"/>
      <sheetName val="Calendar Reminder"/>
      <sheetName val="Forecast"/>
      <sheetName val="BBo"/>
      <sheetName val="Nluc KTFA(Khong Có KPY)"/>
      <sheetName val="Năng lưc -2010-2S"/>
      <sheetName val="鋳造機負荷，要員(2S)"/>
      <sheetName val="Năng lực CĐ PHUN BI-09 "/>
      <sheetName val="XL4Pop_x005f_x0000__x005f_x0000_"/>
      <sheetName val="¡X__v__¡Ea_A"/>
      <sheetName val="___Z_C_3"/>
      <sheetName val="_O¡§u"/>
      <sheetName val="PL__V_¡V_A_Q__"/>
      <sheetName val="XL4Pop_x005f_x005f_x005f_x0000__x005f_x005f_x0000"/>
      <sheetName val="XL4Pop"/>
      <sheetName val="REN"/>
      <sheetName val="Product hierachy-old"/>
      <sheetName val="DS CHU Ph_x005f_x005f_x005f_x005f_x005f_x005f_x00"/>
      <sheetName val="XL4Pop_x005f_x005f_x005f_x005f_x005f_x005f_x005f_x0000_"/>
      <sheetName val="XL4Pop_x0000_"/>
      <sheetName val="XL4Pop?"/>
      <sheetName val="MTO_REV_2(ARMOR)2"/>
      <sheetName val="DS_CHU_Phuc2"/>
      <sheetName val="DS_THI_AT2"/>
      <sheetName val="Bien_Ban2"/>
      <sheetName val="MeKong_-_Penetration2"/>
      <sheetName val="Dist__Perform_-_Ctns_sales_in_2"/>
      <sheetName val="Dist__Perform_-_Value_sales_in2"/>
      <sheetName val="Dist__Perform_-_Value_sales_Ou2"/>
      <sheetName val="Head_Count2"/>
      <sheetName val="Sales_Result_For_Month2"/>
      <sheetName val="dongia_(2)2"/>
      <sheetName val="ESTI_1"/>
      <sheetName val="Leave_Statistic_Report2"/>
      <sheetName val="FW_Sum1"/>
      <sheetName val="Bhyt_t1"/>
      <sheetName val="CHUONG_TRINH"/>
      <sheetName val="DU_LIEU"/>
      <sheetName val="DS_CHU_Ph_x005f_x0001__x005f_x0000_"/>
      <sheetName val="DS_CHU_Ph_x005f_x0001__"/>
      <sheetName val="DS_CHU_Ph_x005f_x0001_"/>
      <sheetName val="DS_CHU_Ph_x005f_x005f_x005f_x0001__x005f_x005f_x0"/>
      <sheetName val="DS_CHU_Ph_x005f_x005f_x005f_x0001__"/>
      <sheetName val="DS_CHU_Ph_x005f_x005f_x005f_x0001_"/>
      <sheetName val="DS_CHU_Ph_x005f_x005f_x005f_x005f_x005f_x005f_x00"/>
      <sheetName val="DS_CHU_Ph_x005f_x0001_?"/>
      <sheetName val="Thuc thanh"/>
      <sheetName val="????????"/>
      <sheetName val="_x0000__x0000__x0000__x0000__x0000__x0000__x0000__x0000_"/>
      <sheetName val="Chi tiet"/>
      <sheetName val="Huong dan"/>
      <sheetName val="Name"/>
      <sheetName val="ThietBi"/>
      <sheetName val="XL4Pop_x005f_x005f_x005f_x005f_x005f_x005f_x005f_x005f_"/>
      <sheetName val="Table"/>
      <sheetName val="truc tiep"/>
      <sheetName val="XL4Pop_x005f_x005f_x005f_x0000_"/>
      <sheetName val="XL4Pop_x005f_x005f_x005f_x005f_"/>
      <sheetName val="DS CHU Ph_x005f_x0001__x0"/>
      <sheetName val="DS CHU Ph_x005f_x005f_x00"/>
      <sheetName val="XL4Pop_x005f_x0000__x0000"/>
      <sheetName val="DS CHU Ph_x005f_x005f_x005f_x0001__x0"/>
      <sheetName val="DS CHU Ph_x005f_x005f_x005f_x005f_x00"/>
      <sheetName val="XL4Pop_x005f_x005f_x005f_x0000__x0000"/>
      <sheetName val="LS_VAS"/>
      <sheetName val="DAMNEN_KHONG_HC1"/>
      <sheetName val="DAM_NEN_HC1"/>
      <sheetName val="BC_Ton_Kho_New1"/>
      <sheetName val="BC_Cua_GSBH_New1"/>
      <sheetName val="Baseline with Specs - Português"/>
      <sheetName val="Notes"/>
      <sheetName val="SKU TS"/>
      <sheetName val="ThongSo"/>
      <sheetName val="⑤弁当"/>
      <sheetName val="ŒˆZC³"/>
      <sheetName val="Ø“ü"/>
      <sheetName val="PL_V–‹ÆQŒˆ"/>
      <sheetName val="SPS"/>
      <sheetName val="VP-MM"/>
      <sheetName val="DG"/>
      <sheetName val="AOP 2013_26.07"/>
      <sheetName val="DANH MUC SP"/>
      <sheetName val="DSNV"/>
      <sheetName val="MHTT-CORE"/>
      <sheetName val="Thong tin loai tu"/>
      <sheetName val="quy luong"/>
      <sheetName val="Danh sách"/>
      <sheetName val="tính hệ số"/>
      <sheetName val="NV"/>
      <sheetName val="Co cau"/>
      <sheetName val="Ghichu"/>
      <sheetName val="DS CHU Ph_x005f_x005f_x005f_x0001_?"/>
      <sheetName val="XL4Pop_x005f_x0000_"/>
      <sheetName val="1_TTChung"/>
      <sheetName val="bangluong5.2"/>
      <sheetName val="ma-pt"/>
      <sheetName val="DS phuong tien"/>
      <sheetName val="Huong dan chung"/>
      <sheetName val="Note VAS Q3.11-Q3.12"/>
      <sheetName val="SPECSHEET"/>
      <sheetName val="예가표"/>
      <sheetName val="Detailed_Reporting1"/>
      <sheetName val="CT_Thang_Mo1"/>
      <sheetName val="CT__PL1"/>
      <sheetName val="OPERATING_HEAD"/>
      <sheetName val="Nluc_KTFA(Khong_Có_KPY)"/>
      <sheetName val="Năng_lưc_-2010-2S"/>
      <sheetName val="Năng_lực_CĐ_PHUN_BI-09_"/>
      <sheetName val="Calendar_Reminder"/>
      <sheetName val="PB THEO HUYỆN 2010"/>
      <sheetName val="NGOÀI TINH 2010"/>
      <sheetName val="thao-go"/>
      <sheetName val="????"/>
      <sheetName val="ફS몠_x0005_㠂ఀ_x001a_＀_xffff_ヿሱ堀✶耀መఀ_x001a__x0000_㠂吀✮䬀પS몠者ሙ_x0000__x0000__x0000_몠"/>
      <sheetName val="COST"/>
      <sheetName val="SRP FH"/>
      <sheetName val="Profit"/>
      <sheetName val="V2-14Jan12-2012 process cost"/>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J94A-WT"/>
      <sheetName val="参考 人員調査表"/>
      <sheetName val="USING-ENG"/>
      <sheetName val="____"/>
      <sheetName val="R2_E"/>
      <sheetName val="ctdg"/>
      <sheetName val="ptvt"/>
      <sheetName val="Tra_bang"/>
      <sheetName val="Tke"/>
      <sheetName val="DTCT"/>
      <sheetName val="GiaVL"/>
      <sheetName val="VL,NC"/>
      <sheetName val="DGBT"/>
      <sheetName val="DGVT"/>
      <sheetName val="DGXLD"/>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ﾃﾞｰﾀｼｰﾄ"/>
      <sheetName val="ફS몠_x0005_㠂ఀ_x001a_＀_xffff_ヿሱ堀✶耀መఀ_x001a_?㠂吀✮䬀પS몠者ሙ???몠"/>
      <sheetName val="ocean voyage"/>
      <sheetName val="ﾌﾟﾛﾄ_P772分解5号機"/>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J51-J70-J76-EL"/>
      <sheetName val="Roster"/>
      <sheetName val="Leave"/>
      <sheetName val="Shift"/>
      <sheetName val="T.Tinh"/>
      <sheetName val="DS_CHU_Ph_x005f_x005f_x005f_x0001_?"/>
      <sheetName val="加工費率設定"/>
      <sheetName val="A"/>
      <sheetName val="法規課84上半年經營實績"/>
      <sheetName val="HEAD LAMP BRANDING"/>
      <sheetName val="CHITIET VL-NC-TT -1p"/>
      <sheetName val="初期03"/>
      <sheetName val="npp"/>
      <sheetName val="Summary."/>
      <sheetName val="Xeo 1"/>
      <sheetName val="DANH BẠ"/>
      <sheetName val="TONG HOP"/>
      <sheetName val="M1"/>
      <sheetName val="M2"/>
      <sheetName val="M3"/>
      <sheetName val="M4"/>
      <sheetName val="M5"/>
      <sheetName val="M6"/>
      <sheetName val="M7"/>
      <sheetName val="M8"/>
      <sheetName val="M9"/>
      <sheetName val="M10"/>
      <sheetName val="M11"/>
      <sheetName val="M12"/>
      <sheetName val="M13"/>
      <sheetName val="M14"/>
      <sheetName val="M15"/>
      <sheetName val="cc440THD"/>
      <sheetName val="CaQ5 gd2"/>
      <sheetName val="Duong PhuHuu"/>
      <sheetName val="Vh HTLO P14"/>
      <sheetName val="600!25D NT"/>
      <sheetName val="600!29D NT"/>
      <sheetName val="600!30D NT"/>
      <sheetName val="Chung"/>
      <sheetName val="YteP1"/>
      <sheetName val="BinhMinh"/>
      <sheetName val="YteP3"/>
      <sheetName val="20000000"/>
      <sheetName val="30000000"/>
      <sheetName val="3pha-XDM"/>
      <sheetName val="3pha-CT"/>
      <sheetName val="VT A cap-THI CONG"/>
      <sheetName val="DANH SACH VAT TU THU HOI"/>
      <sheetName val="TONG.HT"/>
      <sheetName val="Agg-Require-Asphalt"/>
      <sheetName val="Payment"/>
      <sheetName val="16.Note"/>
      <sheetName val="02"/>
      <sheetName val="Data Reference"/>
      <sheetName val="PL.Dec12"/>
      <sheetName val="DETAILS"/>
      <sheetName val="Index"/>
      <sheetName val="Sheet3"/>
      <sheetName val="CT2"/>
      <sheetName val="CT3"/>
      <sheetName val="CT1"/>
      <sheetName val="master data"/>
      <sheetName val="XL4Pop_"/>
      <sheetName val="PVI"/>
      <sheetName val="PTTL"/>
      <sheetName val="CHITIET VL-NC-TT-3p"/>
      <sheetName val="khongin"/>
      <sheetName val="Dgia vat tu"/>
      <sheetName val="Don gia_III"/>
      <sheetName val="CHITIET VL-NC"/>
      <sheetName val="DON GIA"/>
      <sheetName val="VC"/>
      <sheetName val="ND"/>
      <sheetName val="Cp&gt;10-Ln&lt;10"/>
      <sheetName val="Ln&lt;20"/>
      <sheetName val="EIRR&gt;1&lt;1"/>
      <sheetName val="EIRR&gt; 2"/>
      <sheetName val="EIRR&lt;2"/>
      <sheetName val="cdps"/>
      <sheetName val="COA"/>
      <sheetName val="Nganh nghe"/>
      <sheetName val="LKVL-CK-HT-GD1"/>
      <sheetName val="TONGKE-HT"/>
      <sheetName val="Packing qty"/>
      <sheetName val="________"/>
      <sheetName val="TC in"/>
      <sheetName val="CC T5.2018 "/>
      <sheetName val="TC T5.2018"/>
      <sheetName val="Pivot TC"/>
      <sheetName val="Pivot TC03.18"/>
      <sheetName val="In TC02"/>
      <sheetName val="DS combo gối SN T05"/>
      <sheetName val="DS bình nước SN T05"/>
      <sheetName val="Sinh nhật T02 tiền"/>
      <sheetName val="DS tăng ca, chấm cơm T2, CN"/>
      <sheetName val="DS tăng ca, chấm cơm T5, CN"/>
      <sheetName val="Pivot TC (in)"/>
      <sheetName val="TC T2.2018 TL"/>
      <sheetName val="TL Pivot TC02.18"/>
      <sheetName val="TC T1.2018 TL"/>
      <sheetName val="TL Pivot TC01.18"/>
      <sheetName val="DS nhận tiền thưởng tập thể"/>
      <sheetName val="DS nhân quà và tiền SN. T03.18"/>
      <sheetName val="DS thâm niên T3"/>
      <sheetName val="CC CTV3.2017"/>
      <sheetName val="FinCost&amp;Capital"/>
      <sheetName val="Sheet4"/>
      <sheetName val="SP Plan and Attn JAN"/>
      <sheetName val="BAO CAO THANG CUA SP"/>
      <sheetName val="Mã khách"/>
      <sheetName val="Target"/>
      <sheetName val="DS nhan vien"/>
      <sheetName val="List price"/>
      <sheetName val="Danh sach Broker"/>
      <sheetName val="Tien do ky thoa thuan"/>
      <sheetName val="CSTT"/>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ફS몠_x005f_x0005_㠂ఀ_x005f_x001a_＀_x005f_xffff_ヿሱ堀✶"/>
      <sheetName val="DS_CHU_Ph_x005f_x005f_x005f_x0001_?1"/>
      <sheetName val="xuat"/>
      <sheetName val="B341_NV"/>
      <sheetName val="DON GIA CAN THO"/>
      <sheetName val="TM CDKT-VCSH (10)"/>
      <sheetName val="Bang chiet tinh TBA"/>
      <sheetName val="Tongk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 val="DTKLg"/>
      <sheetName val="VL"/>
      <sheetName val="PTVTu"/>
      <sheetName val="THKP-Full"/>
      <sheetName val="KLg"/>
      <sheetName val="DAMNEN KHONG HC"/>
      <sheetName val="dochat"/>
      <sheetName val="DAM NEN HC"/>
      <sheetName val="DS CHU Ph_x0001_?"/>
      <sheetName val="vªÄ"/>
      <sheetName val="ZC³"/>
      <sheetName val="Øü"/>
      <sheetName val="PL_VÆQ"/>
      <sheetName val="PL_DUO_2Q"/>
      <sheetName val="BC Ton Kho New"/>
      <sheetName val="BC Cua GSBH New"/>
      <sheetName val="10000000"/>
      <sheetName val="ESTI."/>
      <sheetName val="DI-ESTI"/>
      <sheetName val="Leave Statistic Report"/>
      <sheetName val="2001"/>
      <sheetName val="156nhap01"/>
      <sheetName val="CT00"/>
      <sheetName val="CT99"/>
      <sheetName val="CT Thang Mo"/>
      <sheetName val="CT  PL"/>
      <sheetName val="total"/>
      <sheetName val="global"/>
      <sheetName val="Detailed Reporting"/>
      <sheetName val="DS CHU Ph_x0001__"/>
      <sheetName val="dsphongban"/>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SILICATE"/>
      <sheetName val="DAMNEN_KHONG_HC"/>
      <sheetName val="DAM_NEN_HC"/>
      <sheetName val="DS_CHU_Ph"/>
      <sheetName val="ESTI_"/>
      <sheetName val="DS_CHU_Ph?"/>
      <sheetName val="CT_Thang_Mo"/>
      <sheetName val="CT__PL"/>
      <sheetName val="Detailed_Reporting"/>
      <sheetName val="BC_Ton_Kho_New"/>
      <sheetName val="BC_Cua_GSBH_New"/>
      <sheetName val="DU LIEU"/>
      <sheetName val="Chitiet"/>
      <sheetName val="Dongia"/>
      <sheetName val="—˜‰vˆ•ªˆÄ"/>
      <sheetName val="ŒˆŽZC³"/>
      <sheetName val="ŽØ“ü"/>
      <sheetName val="PL_VŽ–‹ÆQŒˆ"/>
      <sheetName val="PL_DUO_2QŒˆ"/>
      <sheetName val="���v������"/>
      <sheetName val="���Z�C��"/>
      <sheetName val="PL_�V�����Q��"/>
      <sheetName val="PL_DUO_2�Q��"/>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DS_CHU_Ph_"/>
      <sheetName val="206"/>
      <sheetName val="Detail"/>
      <sheetName val="노임단가"/>
      <sheetName val="DS CHU Ph_x005f_x0001__x005f_x0000_"/>
      <sheetName val="DS CHU Ph_x005f_x0001__"/>
      <sheetName val="DS CHU Ph_x005f_x0001_"/>
      <sheetName val="OPERATING HEAD"/>
      <sheetName val="UA602"/>
      <sheetName val="¡X??v??¡Ea?A"/>
      <sheetName val="???Z?C?3"/>
      <sheetName val="?O¡§u"/>
      <sheetName val="PL_?V?¡V?A?Q??"/>
      <sheetName val="PL_DUO_2?Q??"/>
      <sheetName val="bieu_solieu"/>
      <sheetName val="CHUONG TRINH"/>
      <sheetName val="gvl"/>
      <sheetName val="dg-VTu"/>
      <sheetName val="XL4Pop_x0000__x0000_"/>
      <sheetName val="???v??????"/>
      <sheetName val="???Z?C??"/>
      <sheetName val="PL_?V?????Q??"/>
      <sheetName val="?????"/>
      <sheetName val="DS CHU Ph_x005f_x0001_?"/>
      <sheetName val="達成729"/>
      <sheetName val="Quantity"/>
      <sheetName val="XL4Pop??"/>
      <sheetName val="BAOGIATHANG"/>
      <sheetName val="vanchuyen TC"/>
      <sheetName val="bang tien luong"/>
      <sheetName val="XL4Pop__"/>
      <sheetName val="Data"/>
      <sheetName val="mau"/>
      <sheetName val="songang"/>
      <sheetName val="590P追加"/>
      <sheetName val="DS CHU Ph_x005f_x005f_x005f_x0001__x005f_x005f_x0"/>
      <sheetName val="DS CHU Ph_x005f_x005f_x005f_x0001__"/>
      <sheetName val="DS CHU Ph_x005f_x005f_x005f_x0001_"/>
      <sheetName val="___v______"/>
      <sheetName val="___Z_C__"/>
      <sheetName val="PL__V_____Q__"/>
      <sheetName val="PL_DUO_2_Q__"/>
      <sheetName val="_____"/>
      <sheetName val="KKKKKKKK"/>
      <sheetName val="新ﾗｲﾝﾍﾞｰｽ"/>
      <sheetName val="新ﾗｲﾝ将来戦略"/>
      <sheetName val="Calendar Reminder"/>
      <sheetName val="Forecast"/>
      <sheetName val="BBo"/>
      <sheetName val="Nluc KTFA(Khong Có KPY)"/>
      <sheetName val="Năng lưc -2010-2S"/>
      <sheetName val="鋳造機負荷，要員(2S)"/>
      <sheetName val="Năng lực CĐ PHUN BI-09 "/>
      <sheetName val="XL4Pop_x005f_x0000__x005f_x0000_"/>
      <sheetName val="¡X__v__¡Ea_A"/>
      <sheetName val="___Z_C_3"/>
      <sheetName val="_O¡§u"/>
      <sheetName val="PL__V_¡V_A_Q__"/>
      <sheetName val="XL4Pop_x005f_x005f_x005f_x0000__x005f_x005f_x0000"/>
      <sheetName val="XL4Pop"/>
      <sheetName val="REN"/>
      <sheetName val="Product hierachy-old"/>
      <sheetName val="DS CHU Ph_x005f_x005f_x005f_x005f_x005f_x005f_x00"/>
      <sheetName val="XL4Pop_x005f_x005f_x005f_x005f_x005f_x005f_x005f_x0000_"/>
      <sheetName val="XL4Pop_x0000_"/>
      <sheetName val="XL4Pop?"/>
      <sheetName val="MTO_REV_2(ARMOR)2"/>
      <sheetName val="DS_CHU_Phuc2"/>
      <sheetName val="DS_THI_AT2"/>
      <sheetName val="Bien_Ban2"/>
      <sheetName val="MeKong_-_Penetration2"/>
      <sheetName val="Dist__Perform_-_Ctns_sales_in_2"/>
      <sheetName val="Dist__Perform_-_Value_sales_in2"/>
      <sheetName val="Dist__Perform_-_Value_sales_Ou2"/>
      <sheetName val="Head_Count2"/>
      <sheetName val="Sales_Result_For_Month2"/>
      <sheetName val="dongia_(2)2"/>
      <sheetName val="ESTI_1"/>
      <sheetName val="Leave_Statistic_Report2"/>
      <sheetName val="FW_Sum1"/>
      <sheetName val="Bhyt_t1"/>
      <sheetName val="CHUONG_TRINH"/>
      <sheetName val="DU_LIEU"/>
      <sheetName val="DS_CHU_Ph_x005f_x0001__x005f_x0000_"/>
      <sheetName val="DS_CHU_Ph_x005f_x0001__"/>
      <sheetName val="DS_CHU_Ph_x005f_x0001_"/>
      <sheetName val="DS_CHU_Ph_x005f_x005f_x005f_x0001__x005f_x005f_x0"/>
      <sheetName val="DS_CHU_Ph_x005f_x005f_x005f_x0001__"/>
      <sheetName val="DS_CHU_Ph_x005f_x005f_x005f_x0001_"/>
      <sheetName val="DS_CHU_Ph_x005f_x005f_x005f_x005f_x005f_x005f_x00"/>
      <sheetName val="DS_CHU_Ph_x005f_x0001_?"/>
      <sheetName val="Thuc thanh"/>
      <sheetName val="????????"/>
      <sheetName val="_x0000__x0000__x0000__x0000__x0000__x0000__x0000__x0000_"/>
      <sheetName val="Chi tiet"/>
      <sheetName val="Huong dan"/>
      <sheetName val="Name"/>
      <sheetName val="ThietBi"/>
      <sheetName val="XL4Pop_x005f_x005f_x005f_x005f_x005f_x005f_x005f_x005f_"/>
      <sheetName val="Table"/>
      <sheetName val="truc tiep"/>
      <sheetName val="XL4Pop_x005f_x005f_x005f_x0000_"/>
      <sheetName val="XL4Pop_x005f_x005f_x005f_x005f_"/>
      <sheetName val="DS CHU Ph_x005f_x0001__x0"/>
      <sheetName val="DS CHU Ph_x005f_x005f_x00"/>
      <sheetName val="XL4Pop_x005f_x0000__x0000"/>
      <sheetName val="DS CHU Ph_x005f_x005f_x005f_x0001__x0"/>
      <sheetName val="DS CHU Ph_x005f_x005f_x005f_x005f_x00"/>
      <sheetName val="XL4Pop_x005f_x005f_x005f_x0000__x0000"/>
      <sheetName val="LS_VAS"/>
      <sheetName val="DAMNEN_KHONG_HC1"/>
      <sheetName val="DAM_NEN_HC1"/>
      <sheetName val="BC_Ton_Kho_New1"/>
      <sheetName val="BC_Cua_GSBH_New1"/>
      <sheetName val="Baseline with Specs - Português"/>
      <sheetName val="Notes"/>
      <sheetName val="SKU TS"/>
      <sheetName val="ThongSo"/>
      <sheetName val="⑤弁当"/>
      <sheetName val="ŒˆZC³"/>
      <sheetName val="Ø“ü"/>
      <sheetName val="PL_V–‹ÆQŒˆ"/>
      <sheetName val="SPS"/>
      <sheetName val="VP-MM"/>
      <sheetName val="DG"/>
      <sheetName val="AOP 2013_26.07"/>
      <sheetName val="DANH MUC SP"/>
      <sheetName val="DSNV"/>
      <sheetName val="MHTT-CORE"/>
      <sheetName val="Thong tin loai tu"/>
      <sheetName val="quy luong"/>
      <sheetName val="Danh sách"/>
      <sheetName val="tính hệ số"/>
      <sheetName val="NV"/>
      <sheetName val="Co cau"/>
      <sheetName val="Ghichu"/>
      <sheetName val="DS CHU Ph_x005f_x005f_x005f_x0001_?"/>
      <sheetName val="XL4Pop_x005f_x0000_"/>
      <sheetName val="1_TTChung"/>
      <sheetName val="bangluong5.2"/>
      <sheetName val="ma-pt"/>
      <sheetName val="DS phuong tien"/>
      <sheetName val="Huong dan chung"/>
      <sheetName val="Note VAS Q3.11-Q3.12"/>
      <sheetName val="SPECSHEET"/>
      <sheetName val="예가표"/>
      <sheetName val="Detailed_Reporting1"/>
      <sheetName val="CT_Thang_Mo1"/>
      <sheetName val="CT__PL1"/>
      <sheetName val="OPERATING_HEAD"/>
      <sheetName val="Nluc_KTFA(Khong_Có_KPY)"/>
      <sheetName val="Năng_lưc_-2010-2S"/>
      <sheetName val="Năng_lực_CĐ_PHUN_BI-09_"/>
      <sheetName val="Calendar_Reminder"/>
      <sheetName val="PB THEO HUYỆN 2010"/>
      <sheetName val="NGOÀI TINH 2010"/>
      <sheetName val="thao-go"/>
      <sheetName val="????"/>
      <sheetName val="ફS몠_x0005_㠂ఀ_x001a_＀_xffff_ヿሱ堀✶耀መఀ_x001a__x0000_㠂吀✮䬀પS몠者ሙ_x0000__x0000__x0000_몠"/>
      <sheetName val="COST"/>
      <sheetName val="SRP FH"/>
      <sheetName val="Profit"/>
      <sheetName val="V2-14Jan12-2012 process cost"/>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J94A-WT"/>
      <sheetName val="参考 人員調査表"/>
      <sheetName val="USING-ENG"/>
      <sheetName val="____"/>
      <sheetName val="R2_E"/>
      <sheetName val="ctdg"/>
      <sheetName val="ptvt"/>
      <sheetName val="Tra_bang"/>
      <sheetName val="Tke"/>
      <sheetName val="DTCT"/>
      <sheetName val="GiaVL"/>
      <sheetName val="VL,NC"/>
      <sheetName val="DGBT"/>
      <sheetName val="DGVT"/>
      <sheetName val="DGXLD"/>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ﾃﾞｰﾀｼｰﾄ"/>
      <sheetName val="ફS몠_x0005_㠂ఀ_x001a_＀_xffff_ヿሱ堀✶耀መఀ_x001a_?㠂吀✮䬀પS몠者ሙ???몠"/>
      <sheetName val="ocean voyage"/>
      <sheetName val="ﾌﾟﾛﾄ_P772分解5号機"/>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J51-J70-J76-EL"/>
      <sheetName val="Roster"/>
      <sheetName val="Leave"/>
      <sheetName val="Shift"/>
      <sheetName val="T.Tinh"/>
      <sheetName val="DS_CHU_Ph_x005f_x005f_x005f_x0001_?"/>
      <sheetName val="加工費率設定"/>
      <sheetName val="A"/>
      <sheetName val="法規課84上半年經營實績"/>
      <sheetName val="HEAD LAMP BRANDING"/>
      <sheetName val="CHITIET VL-NC-TT -1p"/>
      <sheetName val="初期03"/>
      <sheetName val="npp"/>
      <sheetName val="Summary."/>
      <sheetName val="Xeo 1"/>
      <sheetName val="DANH BẠ"/>
      <sheetName val="TONG HOP"/>
      <sheetName val="M1"/>
      <sheetName val="M2"/>
      <sheetName val="M3"/>
      <sheetName val="M4"/>
      <sheetName val="M5"/>
      <sheetName val="M6"/>
      <sheetName val="M7"/>
      <sheetName val="M8"/>
      <sheetName val="M9"/>
      <sheetName val="M10"/>
      <sheetName val="M11"/>
      <sheetName val="M12"/>
      <sheetName val="M13"/>
      <sheetName val="M14"/>
      <sheetName val="M15"/>
      <sheetName val="cc440THD"/>
      <sheetName val="CaQ5 gd2"/>
      <sheetName val="Duong PhuHuu"/>
      <sheetName val="Vh HTLO P14"/>
      <sheetName val="600!25D NT"/>
      <sheetName val="600!29D NT"/>
      <sheetName val="600!30D NT"/>
      <sheetName val="Chung"/>
      <sheetName val="YteP1"/>
      <sheetName val="BinhMinh"/>
      <sheetName val="YteP3"/>
      <sheetName val="20000000"/>
      <sheetName val="30000000"/>
      <sheetName val="3pha-XDM"/>
      <sheetName val="3pha-CT"/>
      <sheetName val="VT A cap-THI CONG"/>
      <sheetName val="DANH SACH VAT TU THU HOI"/>
      <sheetName val="TONG.HT"/>
      <sheetName val="Agg-Require-Asphalt"/>
      <sheetName val="Payment"/>
      <sheetName val="16.Note"/>
      <sheetName val="02"/>
      <sheetName val="Data Reference"/>
      <sheetName val="PL.Dec12"/>
      <sheetName val="DETAILS"/>
      <sheetName val="Index"/>
      <sheetName val="Sheet3"/>
      <sheetName val="CT2"/>
      <sheetName val="CT3"/>
      <sheetName val="CT1"/>
      <sheetName val="master data"/>
      <sheetName val="XL4Pop_"/>
      <sheetName val="PVI"/>
      <sheetName val="PTTL"/>
      <sheetName val="CHITIET VL-NC-TT-3p"/>
      <sheetName val="khongin"/>
      <sheetName val="Dgia vat tu"/>
      <sheetName val="Don gia_III"/>
      <sheetName val="CHITIET VL-NC"/>
      <sheetName val="DON GIA"/>
      <sheetName val="VC"/>
      <sheetName val="ND"/>
      <sheetName val="Cp&gt;10-Ln&lt;10"/>
      <sheetName val="Ln&lt;20"/>
      <sheetName val="EIRR&gt;1&lt;1"/>
      <sheetName val="EIRR&gt; 2"/>
      <sheetName val="EIRR&lt;2"/>
      <sheetName val="cdps"/>
      <sheetName val="COA"/>
      <sheetName val="Nganh nghe"/>
      <sheetName val="LKVL-CK-HT-GD1"/>
      <sheetName val="TONGKE-HT"/>
      <sheetName val="Packing qty"/>
      <sheetName val="________"/>
      <sheetName val="TC in"/>
      <sheetName val="CC T5.2018 "/>
      <sheetName val="TC T5.2018"/>
      <sheetName val="Pivot TC"/>
      <sheetName val="Pivot TC03.18"/>
      <sheetName val="In TC02"/>
      <sheetName val="DS combo gối SN T05"/>
      <sheetName val="DS bình nước SN T05"/>
      <sheetName val="Sinh nhật T02 tiền"/>
      <sheetName val="DS tăng ca, chấm cơm T2, CN"/>
      <sheetName val="DS tăng ca, chấm cơm T5, CN"/>
      <sheetName val="Pivot TC (in)"/>
      <sheetName val="TC T2.2018 TL"/>
      <sheetName val="TL Pivot TC02.18"/>
      <sheetName val="TC T1.2018 TL"/>
      <sheetName val="TL Pivot TC01.18"/>
      <sheetName val="DS nhận tiền thưởng tập thể"/>
      <sheetName val="DS nhân quà và tiền SN. T03.18"/>
      <sheetName val="DS thâm niên T3"/>
      <sheetName val="CC CTV3.2017"/>
      <sheetName val="FinCost&amp;Capital"/>
      <sheetName val="Sheet4"/>
      <sheetName val="SP Plan and Attn JAN"/>
      <sheetName val="BAO CAO THANG CUA SP"/>
      <sheetName val="Mã khách"/>
      <sheetName val="Target"/>
      <sheetName val="DS nhan vien"/>
      <sheetName val="List price"/>
      <sheetName val="Danh sach Broker"/>
      <sheetName val="Tien do ky thoa thuan"/>
      <sheetName val="CSTT"/>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ફS몠_x005f_x0005_㠂ఀ_x005f_x001a_＀_x005f_xffff_ヿሱ堀✶"/>
      <sheetName val="DS_CHU_Ph_x005f_x005f_x005f_x0001_?1"/>
      <sheetName val="xuat"/>
      <sheetName val="B341_NV"/>
      <sheetName val="DON GIA CAN THO"/>
      <sheetName val="TM CDKT-VCSH (10)"/>
      <sheetName val="Bang chiet tinh TBA"/>
      <sheetName val="Tongk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2. TRIM CARD"/>
      <sheetName val="UA updated 30-11-2023"/>
      <sheetName val="FINAL BULK GRADE  14.03.23"/>
      <sheetName val="COVERSHEET"/>
      <sheetName val="SAMPLE MEASURES"/>
      <sheetName val="GRADING "/>
      <sheetName val="FORM SIGN"/>
      <sheetName val="3. ĐỊNH VỊ HÌNH IN.THÊU"/>
      <sheetName val="4. THÔNG SỐ SẢN XUẤ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F2A2D-9FA2-4236-A37F-6A48BF754B74}">
  <sheetPr>
    <pageSetUpPr fitToPage="1"/>
  </sheetPr>
  <dimension ref="A1:AE57"/>
  <sheetViews>
    <sheetView tabSelected="1" view="pageBreakPreview" topLeftCell="A4" zoomScale="70" zoomScaleNormal="70" zoomScaleSheetLayoutView="70" workbookViewId="0">
      <selection activeCell="D12" sqref="D12"/>
    </sheetView>
  </sheetViews>
  <sheetFormatPr defaultColWidth="12.5546875" defaultRowHeight="15.6"/>
  <cols>
    <col min="1" max="1" width="12.5546875" style="13" customWidth="1"/>
    <col min="2" max="3" width="38.6640625" style="127" customWidth="1"/>
    <col min="4" max="4" width="12" style="13" customWidth="1"/>
    <col min="5" max="5" width="7" style="13" customWidth="1"/>
    <col min="6" max="6" width="8.6640625" style="13" bestFit="1" customWidth="1"/>
    <col min="7" max="7" width="4.5546875" style="13" customWidth="1"/>
    <col min="8" max="8" width="10.6640625" style="13" customWidth="1"/>
    <col min="9" max="9" width="3" style="187" customWidth="1"/>
    <col min="10" max="10" width="13.5546875" style="13" customWidth="1"/>
    <col min="11" max="11" width="3.109375" style="13" customWidth="1"/>
    <col min="12" max="12" width="14.44140625" style="13" customWidth="1"/>
    <col min="13" max="13" width="6.88671875" style="13" customWidth="1"/>
    <col min="14" max="14" width="2.33203125" style="13" customWidth="1"/>
    <col min="15" max="15" width="11.33203125" style="13" customWidth="1"/>
    <col min="16" max="16" width="3.109375" style="13" customWidth="1"/>
    <col min="17" max="17" width="13.88671875" style="13" customWidth="1"/>
    <col min="18" max="18" width="10.109375" style="13" customWidth="1"/>
    <col min="19" max="19" width="16.88671875" style="13" customWidth="1"/>
    <col min="20" max="20" width="16.5546875" style="13" customWidth="1"/>
    <col min="21" max="21" width="3" style="13" customWidth="1"/>
    <col min="22" max="22" width="12.5546875" style="13"/>
    <col min="23" max="23" width="4.109375" style="13" customWidth="1"/>
    <col min="24" max="16384" width="12.5546875" style="13"/>
  </cols>
  <sheetData>
    <row r="1" spans="1:31" ht="17.100000000000001" customHeight="1">
      <c r="A1" s="1" t="s">
        <v>0</v>
      </c>
      <c r="B1" s="2" t="s">
        <v>1</v>
      </c>
      <c r="C1" s="2"/>
      <c r="D1" s="3" t="s">
        <v>2</v>
      </c>
      <c r="E1" s="3"/>
      <c r="F1" s="4" t="s">
        <v>3</v>
      </c>
      <c r="G1" s="4"/>
      <c r="H1" s="4"/>
      <c r="I1" s="5" t="s">
        <v>4</v>
      </c>
      <c r="J1" s="6"/>
      <c r="K1" s="7" t="s">
        <v>5</v>
      </c>
      <c r="L1" s="8"/>
      <c r="M1" s="9"/>
      <c r="N1" s="9"/>
      <c r="O1" s="10" t="s">
        <v>6</v>
      </c>
      <c r="P1" s="11"/>
      <c r="Q1" s="11"/>
      <c r="R1" s="11"/>
      <c r="S1" s="11"/>
      <c r="T1" s="11"/>
      <c r="U1" s="11"/>
      <c r="V1" s="11"/>
      <c r="W1" s="12"/>
    </row>
    <row r="2" spans="1:31" ht="35.1" customHeight="1">
      <c r="A2" s="14" t="s">
        <v>7</v>
      </c>
      <c r="B2" s="15" t="s">
        <v>8</v>
      </c>
      <c r="C2" s="15"/>
      <c r="D2" s="16" t="s">
        <v>9</v>
      </c>
      <c r="E2" s="16"/>
      <c r="F2" s="17" t="s">
        <v>10</v>
      </c>
      <c r="G2" s="18"/>
      <c r="H2" s="18"/>
      <c r="I2" s="19" t="s">
        <v>11</v>
      </c>
      <c r="J2" s="20"/>
      <c r="K2" s="21" t="s">
        <v>12</v>
      </c>
      <c r="L2" s="22"/>
      <c r="M2" s="23"/>
      <c r="N2" s="23"/>
      <c r="O2" s="24"/>
      <c r="P2" s="25"/>
      <c r="Q2" s="25"/>
      <c r="R2" s="25"/>
      <c r="S2" s="25"/>
      <c r="T2" s="25"/>
      <c r="U2" s="25"/>
      <c r="V2" s="25"/>
      <c r="W2" s="26"/>
    </row>
    <row r="3" spans="1:31" ht="30.6">
      <c r="A3" s="14" t="s">
        <v>13</v>
      </c>
      <c r="B3" s="15"/>
      <c r="C3" s="15"/>
      <c r="D3" s="27" t="s">
        <v>14</v>
      </c>
      <c r="E3" s="28" t="s">
        <v>15</v>
      </c>
      <c r="F3" s="29" t="s">
        <v>16</v>
      </c>
      <c r="G3" s="22"/>
      <c r="H3" s="22"/>
      <c r="I3" s="30"/>
      <c r="J3" s="31"/>
      <c r="K3" s="32"/>
      <c r="L3" s="22"/>
      <c r="M3" s="23"/>
      <c r="N3" s="23"/>
      <c r="O3" s="24"/>
      <c r="P3" s="25"/>
      <c r="Q3" s="25"/>
      <c r="R3" s="25"/>
      <c r="S3" s="25"/>
      <c r="T3" s="25"/>
      <c r="U3" s="25"/>
      <c r="V3" s="25"/>
      <c r="W3" s="26"/>
    </row>
    <row r="4" spans="1:31" ht="60.9" customHeight="1">
      <c r="A4" s="14" t="s">
        <v>17</v>
      </c>
      <c r="B4" s="33" t="s">
        <v>18</v>
      </c>
      <c r="C4" s="33"/>
      <c r="D4" s="34" t="s">
        <v>19</v>
      </c>
      <c r="E4" s="35" t="s">
        <v>20</v>
      </c>
      <c r="F4" s="36" t="s">
        <v>21</v>
      </c>
      <c r="G4" s="16"/>
      <c r="H4" s="16"/>
      <c r="I4" s="37" t="s">
        <v>22</v>
      </c>
      <c r="J4" s="16"/>
      <c r="K4" s="16"/>
      <c r="L4" s="22"/>
      <c r="M4" s="23"/>
      <c r="N4" s="23"/>
      <c r="O4" s="24"/>
      <c r="P4" s="25"/>
      <c r="Q4" s="25"/>
      <c r="R4" s="25"/>
      <c r="S4" s="25"/>
      <c r="T4" s="25"/>
      <c r="U4" s="25"/>
      <c r="V4" s="25"/>
      <c r="W4" s="26"/>
    </row>
    <row r="5" spans="1:31" ht="84" customHeight="1" thickBot="1">
      <c r="A5" s="38" t="s">
        <v>23</v>
      </c>
      <c r="B5" s="39" t="s">
        <v>24</v>
      </c>
      <c r="C5" s="39"/>
      <c r="D5" s="40" t="s">
        <v>19</v>
      </c>
      <c r="E5" s="41" t="s">
        <v>25</v>
      </c>
      <c r="F5" s="42" t="s">
        <v>26</v>
      </c>
      <c r="G5" s="43" t="s">
        <v>27</v>
      </c>
      <c r="H5" s="44" t="s">
        <v>28</v>
      </c>
      <c r="I5" s="45" t="s">
        <v>29</v>
      </c>
      <c r="J5" s="46"/>
      <c r="K5" s="46"/>
      <c r="L5" s="47"/>
      <c r="M5" s="48"/>
      <c r="N5" s="48"/>
      <c r="O5" s="49"/>
      <c r="P5" s="50"/>
      <c r="Q5" s="50"/>
      <c r="R5" s="50"/>
      <c r="S5" s="50"/>
      <c r="T5" s="50"/>
      <c r="U5" s="50"/>
      <c r="V5" s="50"/>
      <c r="W5" s="51"/>
    </row>
    <row r="6" spans="1:31" ht="36.9" customHeight="1" thickBot="1">
      <c r="A6" s="52" t="s">
        <v>30</v>
      </c>
      <c r="B6" s="53"/>
      <c r="C6" s="53"/>
      <c r="D6" s="53"/>
      <c r="E6" s="53"/>
      <c r="F6" s="53"/>
      <c r="G6" s="53"/>
      <c r="H6" s="53"/>
      <c r="I6" s="53"/>
      <c r="J6" s="53"/>
      <c r="K6" s="53"/>
      <c r="L6" s="53"/>
      <c r="M6" s="53"/>
      <c r="N6" s="53"/>
      <c r="O6" s="53"/>
      <c r="P6" s="53"/>
      <c r="Q6" s="53"/>
      <c r="R6" s="53"/>
      <c r="S6" s="54"/>
      <c r="T6" s="53"/>
      <c r="U6" s="53"/>
      <c r="V6" s="53"/>
      <c r="W6" s="55"/>
    </row>
    <row r="7" spans="1:31" ht="47.1" customHeight="1">
      <c r="A7" s="56" t="s">
        <v>31</v>
      </c>
      <c r="B7" s="57" t="s">
        <v>32</v>
      </c>
      <c r="C7" s="58" t="s">
        <v>33</v>
      </c>
      <c r="D7" s="59" t="s">
        <v>34</v>
      </c>
      <c r="E7" s="60"/>
      <c r="F7" s="61" t="s">
        <v>35</v>
      </c>
      <c r="G7" s="61"/>
      <c r="H7" s="61" t="s">
        <v>36</v>
      </c>
      <c r="I7" s="62"/>
      <c r="J7" s="61" t="s">
        <v>37</v>
      </c>
      <c r="K7" s="61"/>
      <c r="L7" s="61" t="s">
        <v>38</v>
      </c>
      <c r="M7" s="63" t="s">
        <v>39</v>
      </c>
      <c r="N7" s="61"/>
      <c r="O7" s="61" t="s">
        <v>40</v>
      </c>
      <c r="P7" s="61"/>
      <c r="Q7" s="61" t="s">
        <v>41</v>
      </c>
      <c r="R7" s="63" t="s">
        <v>42</v>
      </c>
      <c r="S7" s="64"/>
      <c r="T7" s="61" t="s">
        <v>43</v>
      </c>
      <c r="U7" s="61"/>
      <c r="V7" s="61" t="s">
        <v>44</v>
      </c>
      <c r="W7" s="65"/>
      <c r="X7" s="66"/>
      <c r="Y7" s="66"/>
      <c r="Z7" s="66"/>
      <c r="AA7" s="66"/>
      <c r="AB7" s="66"/>
      <c r="AC7" s="66"/>
      <c r="AD7" s="66"/>
      <c r="AE7" s="66"/>
    </row>
    <row r="8" spans="1:31" s="78" customFormat="1" ht="34.200000000000003" customHeight="1">
      <c r="A8" s="67" t="s">
        <v>45</v>
      </c>
      <c r="B8" s="68" t="s">
        <v>46</v>
      </c>
      <c r="C8" s="68" t="s">
        <v>47</v>
      </c>
      <c r="D8" s="69">
        <v>2</v>
      </c>
      <c r="E8" s="70"/>
      <c r="F8" s="71">
        <v>1</v>
      </c>
      <c r="G8" s="71"/>
      <c r="H8" s="72">
        <f t="shared" ref="H8:H20" si="0">J8-D8</f>
        <v>60.75</v>
      </c>
      <c r="I8" s="71"/>
      <c r="J8" s="71">
        <f t="shared" ref="J8:J20" si="1">L8-D8</f>
        <v>62.75</v>
      </c>
      <c r="K8" s="71"/>
      <c r="L8" s="71">
        <f>O8-R8</f>
        <v>64.75</v>
      </c>
      <c r="M8" s="73">
        <v>4.5</v>
      </c>
      <c r="N8" s="71"/>
      <c r="O8" s="71">
        <f>Q8-M8</f>
        <v>68</v>
      </c>
      <c r="P8" s="71"/>
      <c r="Q8" s="74">
        <v>72.5</v>
      </c>
      <c r="R8" s="73">
        <v>3.25</v>
      </c>
      <c r="S8" s="75"/>
      <c r="T8" s="73">
        <f t="shared" ref="T8:T25" si="2">Q8+R8</f>
        <v>75.75</v>
      </c>
      <c r="U8" s="73"/>
      <c r="V8" s="73">
        <f t="shared" ref="V8:V25" si="3">T8+R8</f>
        <v>79</v>
      </c>
      <c r="W8" s="76"/>
      <c r="X8" s="77" t="s">
        <v>48</v>
      </c>
      <c r="Y8" s="77"/>
      <c r="Z8" s="77"/>
      <c r="AA8" s="77"/>
      <c r="AB8" s="77"/>
      <c r="AC8" s="77"/>
      <c r="AD8" s="77"/>
      <c r="AE8" s="77"/>
    </row>
    <row r="9" spans="1:31" s="78" customFormat="1" ht="34.200000000000003" customHeight="1">
      <c r="A9" s="67" t="s">
        <v>49</v>
      </c>
      <c r="B9" s="68" t="s">
        <v>50</v>
      </c>
      <c r="C9" s="68" t="s">
        <v>51</v>
      </c>
      <c r="D9" s="69">
        <v>2.6</v>
      </c>
      <c r="E9" s="70"/>
      <c r="F9" s="71">
        <v>1</v>
      </c>
      <c r="G9" s="71"/>
      <c r="H9" s="72">
        <f t="shared" si="0"/>
        <v>51.099999999999994</v>
      </c>
      <c r="I9" s="71"/>
      <c r="J9" s="71">
        <f t="shared" si="1"/>
        <v>53.699999999999996</v>
      </c>
      <c r="K9" s="71"/>
      <c r="L9" s="71">
        <f t="shared" ref="L9:L25" si="4">O9-D9</f>
        <v>56.3</v>
      </c>
      <c r="M9" s="79"/>
      <c r="N9" s="71"/>
      <c r="O9" s="71">
        <f t="shared" ref="O9:O25" si="5">Q9-D9</f>
        <v>58.9</v>
      </c>
      <c r="P9" s="71"/>
      <c r="Q9" s="74">
        <v>61.5</v>
      </c>
      <c r="R9" s="69">
        <v>3.8</v>
      </c>
      <c r="S9" s="75"/>
      <c r="T9" s="71">
        <f t="shared" si="2"/>
        <v>65.3</v>
      </c>
      <c r="U9" s="71"/>
      <c r="V9" s="71">
        <f t="shared" si="3"/>
        <v>69.099999999999994</v>
      </c>
      <c r="W9" s="76"/>
      <c r="X9" s="77" t="s">
        <v>52</v>
      </c>
      <c r="Y9" s="77"/>
      <c r="Z9" s="77"/>
      <c r="AA9" s="77"/>
      <c r="AB9" s="77"/>
      <c r="AC9" s="77"/>
      <c r="AD9" s="77"/>
      <c r="AE9" s="77"/>
    </row>
    <row r="10" spans="1:31" s="78" customFormat="1" ht="34.200000000000003" customHeight="1">
      <c r="A10" s="67" t="s">
        <v>53</v>
      </c>
      <c r="B10" s="68" t="s">
        <v>54</v>
      </c>
      <c r="C10" s="68" t="s">
        <v>55</v>
      </c>
      <c r="D10" s="69">
        <v>2.6</v>
      </c>
      <c r="E10" s="70"/>
      <c r="F10" s="71">
        <v>1</v>
      </c>
      <c r="G10" s="71"/>
      <c r="H10" s="72">
        <f t="shared" si="0"/>
        <v>49.099999999999994</v>
      </c>
      <c r="I10" s="71"/>
      <c r="J10" s="71">
        <f t="shared" si="1"/>
        <v>51.699999999999996</v>
      </c>
      <c r="K10" s="71"/>
      <c r="L10" s="71">
        <f t="shared" si="4"/>
        <v>54.3</v>
      </c>
      <c r="M10" s="79"/>
      <c r="N10" s="71"/>
      <c r="O10" s="71">
        <f t="shared" si="5"/>
        <v>56.9</v>
      </c>
      <c r="P10" s="71"/>
      <c r="Q10" s="80">
        <v>59.5</v>
      </c>
      <c r="R10" s="69">
        <v>3.8</v>
      </c>
      <c r="S10" s="75"/>
      <c r="T10" s="71">
        <f t="shared" si="2"/>
        <v>63.3</v>
      </c>
      <c r="U10" s="71"/>
      <c r="V10" s="71">
        <f t="shared" si="3"/>
        <v>67.099999999999994</v>
      </c>
      <c r="W10" s="76"/>
      <c r="X10" s="77" t="s">
        <v>56</v>
      </c>
      <c r="Y10" s="77"/>
      <c r="Z10" s="77"/>
      <c r="AA10" s="77"/>
      <c r="AB10" s="77"/>
      <c r="AC10" s="77"/>
      <c r="AD10" s="77"/>
      <c r="AE10" s="77"/>
    </row>
    <row r="11" spans="1:31" s="78" customFormat="1" ht="34.200000000000003" customHeight="1">
      <c r="A11" s="67" t="s">
        <v>57</v>
      </c>
      <c r="B11" s="68" t="s">
        <v>58</v>
      </c>
      <c r="C11" s="68" t="s">
        <v>59</v>
      </c>
      <c r="D11" s="69">
        <v>0.5</v>
      </c>
      <c r="E11" s="69"/>
      <c r="F11" s="71">
        <v>0.5</v>
      </c>
      <c r="G11" s="71"/>
      <c r="H11" s="72">
        <f t="shared" si="0"/>
        <v>21.5</v>
      </c>
      <c r="I11" s="72"/>
      <c r="J11" s="71">
        <f t="shared" si="1"/>
        <v>22</v>
      </c>
      <c r="K11" s="71"/>
      <c r="L11" s="71">
        <f t="shared" si="4"/>
        <v>22.5</v>
      </c>
      <c r="M11" s="79"/>
      <c r="N11" s="71"/>
      <c r="O11" s="71">
        <f t="shared" si="5"/>
        <v>23</v>
      </c>
      <c r="P11" s="71"/>
      <c r="Q11" s="80">
        <v>23.5</v>
      </c>
      <c r="R11" s="69">
        <v>0.7</v>
      </c>
      <c r="S11" s="75"/>
      <c r="T11" s="71">
        <f t="shared" si="2"/>
        <v>24.2</v>
      </c>
      <c r="U11" s="71"/>
      <c r="V11" s="71">
        <f t="shared" si="3"/>
        <v>24.9</v>
      </c>
      <c r="W11" s="76"/>
      <c r="X11" s="77" t="s">
        <v>60</v>
      </c>
      <c r="Y11" s="77"/>
      <c r="Z11" s="77"/>
      <c r="AA11" s="77"/>
      <c r="AB11" s="77"/>
      <c r="AC11" s="77"/>
      <c r="AD11" s="77"/>
      <c r="AE11" s="77"/>
    </row>
    <row r="12" spans="1:31" s="78" customFormat="1" ht="34.200000000000003" customHeight="1">
      <c r="A12" s="67" t="s">
        <v>61</v>
      </c>
      <c r="B12" s="68" t="s">
        <v>62</v>
      </c>
      <c r="C12" s="68" t="s">
        <v>63</v>
      </c>
      <c r="D12" s="69">
        <v>0.5</v>
      </c>
      <c r="E12" s="69"/>
      <c r="F12" s="71">
        <v>0.5</v>
      </c>
      <c r="G12" s="71"/>
      <c r="H12" s="72">
        <f t="shared" si="0"/>
        <v>16.5</v>
      </c>
      <c r="I12" s="72"/>
      <c r="J12" s="71">
        <f t="shared" si="1"/>
        <v>17</v>
      </c>
      <c r="K12" s="71"/>
      <c r="L12" s="71">
        <f t="shared" si="4"/>
        <v>17.5</v>
      </c>
      <c r="M12" s="79"/>
      <c r="N12" s="71"/>
      <c r="O12" s="71">
        <f t="shared" si="5"/>
        <v>18</v>
      </c>
      <c r="P12" s="71"/>
      <c r="Q12" s="80">
        <v>18.5</v>
      </c>
      <c r="R12" s="69">
        <v>0.7</v>
      </c>
      <c r="S12" s="75"/>
      <c r="T12" s="71">
        <f t="shared" si="2"/>
        <v>19.2</v>
      </c>
      <c r="U12" s="71"/>
      <c r="V12" s="71">
        <f t="shared" si="3"/>
        <v>19.899999999999999</v>
      </c>
      <c r="W12" s="76"/>
      <c r="X12" s="77" t="s">
        <v>60</v>
      </c>
      <c r="Y12" s="77"/>
      <c r="Z12" s="77"/>
      <c r="AA12" s="77"/>
      <c r="AB12" s="77"/>
      <c r="AC12" s="77"/>
      <c r="AD12" s="77"/>
      <c r="AE12" s="77"/>
    </row>
    <row r="13" spans="1:31" s="78" customFormat="1" ht="34.200000000000003" customHeight="1">
      <c r="A13" s="67" t="s">
        <v>64</v>
      </c>
      <c r="B13" s="68" t="s">
        <v>65</v>
      </c>
      <c r="C13" s="68" t="s">
        <v>66</v>
      </c>
      <c r="D13" s="69">
        <v>1.5</v>
      </c>
      <c r="E13" s="69"/>
      <c r="F13" s="71">
        <v>0.5</v>
      </c>
      <c r="G13" s="71"/>
      <c r="H13" s="72">
        <f t="shared" si="0"/>
        <v>43.5</v>
      </c>
      <c r="I13" s="72"/>
      <c r="J13" s="71">
        <f t="shared" si="1"/>
        <v>45</v>
      </c>
      <c r="K13" s="81"/>
      <c r="L13" s="71">
        <f t="shared" si="4"/>
        <v>46.5</v>
      </c>
      <c r="M13" s="79"/>
      <c r="N13" s="71"/>
      <c r="O13" s="71">
        <f t="shared" si="5"/>
        <v>48</v>
      </c>
      <c r="P13" s="71"/>
      <c r="Q13" s="80">
        <v>49.5</v>
      </c>
      <c r="R13" s="69">
        <v>2</v>
      </c>
      <c r="S13" s="75"/>
      <c r="T13" s="71">
        <f t="shared" si="2"/>
        <v>51.5</v>
      </c>
      <c r="U13" s="71"/>
      <c r="V13" s="71">
        <f t="shared" si="3"/>
        <v>53.5</v>
      </c>
      <c r="W13" s="76"/>
      <c r="X13" s="77" t="s">
        <v>67</v>
      </c>
      <c r="Y13" s="77"/>
      <c r="Z13" s="77"/>
      <c r="AA13" s="77"/>
      <c r="AB13" s="77"/>
      <c r="AC13" s="77"/>
      <c r="AD13" s="77"/>
      <c r="AE13" s="77"/>
    </row>
    <row r="14" spans="1:31" s="78" customFormat="1" ht="34.200000000000003" customHeight="1">
      <c r="A14" s="67" t="s">
        <v>68</v>
      </c>
      <c r="B14" s="68" t="s">
        <v>69</v>
      </c>
      <c r="C14" s="68" t="s">
        <v>70</v>
      </c>
      <c r="D14" s="69">
        <v>1.5</v>
      </c>
      <c r="E14" s="69"/>
      <c r="F14" s="71">
        <v>0.5</v>
      </c>
      <c r="G14" s="71"/>
      <c r="H14" s="72">
        <f t="shared" si="0"/>
        <v>45.5</v>
      </c>
      <c r="I14" s="72"/>
      <c r="J14" s="71">
        <f t="shared" si="1"/>
        <v>47</v>
      </c>
      <c r="K14" s="81"/>
      <c r="L14" s="71">
        <f t="shared" si="4"/>
        <v>48.5</v>
      </c>
      <c r="M14" s="79"/>
      <c r="N14" s="71"/>
      <c r="O14" s="71">
        <f t="shared" si="5"/>
        <v>50</v>
      </c>
      <c r="P14" s="71"/>
      <c r="Q14" s="80">
        <v>51.5</v>
      </c>
      <c r="R14" s="69">
        <v>2</v>
      </c>
      <c r="S14" s="75"/>
      <c r="T14" s="71">
        <f t="shared" si="2"/>
        <v>53.5</v>
      </c>
      <c r="U14" s="71"/>
      <c r="V14" s="71">
        <f t="shared" si="3"/>
        <v>55.5</v>
      </c>
      <c r="W14" s="76"/>
      <c r="X14" s="77" t="s">
        <v>67</v>
      </c>
      <c r="Y14" s="77"/>
      <c r="Z14" s="77"/>
      <c r="AA14" s="77"/>
      <c r="AB14" s="77"/>
      <c r="AC14" s="77"/>
      <c r="AD14" s="77"/>
      <c r="AE14" s="77"/>
    </row>
    <row r="15" spans="1:31" s="78" customFormat="1" ht="34.200000000000003" customHeight="1">
      <c r="A15" s="67" t="s">
        <v>71</v>
      </c>
      <c r="B15" s="68" t="s">
        <v>72</v>
      </c>
      <c r="C15" s="68" t="s">
        <v>73</v>
      </c>
      <c r="D15" s="69">
        <v>0.6</v>
      </c>
      <c r="E15" s="69"/>
      <c r="F15" s="71">
        <v>1</v>
      </c>
      <c r="G15" s="71"/>
      <c r="H15" s="72">
        <f t="shared" si="0"/>
        <v>21.599999999999994</v>
      </c>
      <c r="I15" s="72"/>
      <c r="J15" s="71">
        <f t="shared" si="1"/>
        <v>22.199999999999996</v>
      </c>
      <c r="K15" s="71"/>
      <c r="L15" s="71">
        <f t="shared" si="4"/>
        <v>22.799999999999997</v>
      </c>
      <c r="M15" s="79"/>
      <c r="N15" s="71"/>
      <c r="O15" s="71">
        <f t="shared" si="5"/>
        <v>23.4</v>
      </c>
      <c r="P15" s="71"/>
      <c r="Q15" s="80">
        <v>24</v>
      </c>
      <c r="R15" s="69">
        <v>0.7</v>
      </c>
      <c r="S15" s="75"/>
      <c r="T15" s="71">
        <f t="shared" si="2"/>
        <v>24.7</v>
      </c>
      <c r="U15" s="71"/>
      <c r="V15" s="71">
        <f t="shared" si="3"/>
        <v>25.4</v>
      </c>
      <c r="W15" s="76"/>
      <c r="X15" s="77" t="s">
        <v>74</v>
      </c>
      <c r="Y15" s="77"/>
      <c r="Z15" s="77"/>
      <c r="AA15" s="77"/>
      <c r="AB15" s="77"/>
      <c r="AC15" s="77"/>
      <c r="AD15" s="77"/>
      <c r="AE15" s="77"/>
    </row>
    <row r="16" spans="1:31" s="78" customFormat="1" ht="34.200000000000003" customHeight="1">
      <c r="A16" s="67" t="s">
        <v>75</v>
      </c>
      <c r="B16" s="68" t="s">
        <v>76</v>
      </c>
      <c r="C16" s="68" t="s">
        <v>77</v>
      </c>
      <c r="D16" s="69">
        <v>0.6</v>
      </c>
      <c r="E16" s="69"/>
      <c r="F16" s="71">
        <v>1</v>
      </c>
      <c r="G16" s="71"/>
      <c r="H16" s="72">
        <f t="shared" si="0"/>
        <v>21.099999999999994</v>
      </c>
      <c r="I16" s="72"/>
      <c r="J16" s="71">
        <f t="shared" si="1"/>
        <v>21.699999999999996</v>
      </c>
      <c r="K16" s="71"/>
      <c r="L16" s="71">
        <f t="shared" si="4"/>
        <v>22.299999999999997</v>
      </c>
      <c r="M16" s="79"/>
      <c r="N16" s="71"/>
      <c r="O16" s="71">
        <f t="shared" si="5"/>
        <v>22.9</v>
      </c>
      <c r="P16" s="71"/>
      <c r="Q16" s="80">
        <v>23.5</v>
      </c>
      <c r="R16" s="69">
        <v>0.7</v>
      </c>
      <c r="S16" s="75"/>
      <c r="T16" s="71">
        <f t="shared" si="2"/>
        <v>24.2</v>
      </c>
      <c r="U16" s="71"/>
      <c r="V16" s="71">
        <f t="shared" si="3"/>
        <v>24.9</v>
      </c>
      <c r="W16" s="76"/>
      <c r="X16" s="77" t="s">
        <v>74</v>
      </c>
      <c r="Y16" s="77"/>
      <c r="Z16" s="77"/>
      <c r="AA16" s="77"/>
      <c r="AB16" s="77"/>
      <c r="AC16" s="77"/>
      <c r="AD16" s="77"/>
      <c r="AE16" s="77"/>
    </row>
    <row r="17" spans="1:31" s="78" customFormat="1" ht="34.200000000000003" customHeight="1">
      <c r="A17" s="82" t="s">
        <v>78</v>
      </c>
      <c r="B17" s="83" t="s">
        <v>79</v>
      </c>
      <c r="C17" s="83" t="s">
        <v>80</v>
      </c>
      <c r="D17" s="84">
        <v>0.5</v>
      </c>
      <c r="E17" s="84"/>
      <c r="F17" s="71">
        <v>1</v>
      </c>
      <c r="G17" s="71"/>
      <c r="H17" s="72">
        <f t="shared" si="0"/>
        <v>17.5</v>
      </c>
      <c r="I17" s="72"/>
      <c r="J17" s="71">
        <f t="shared" si="1"/>
        <v>18</v>
      </c>
      <c r="K17" s="71"/>
      <c r="L17" s="71">
        <f t="shared" si="4"/>
        <v>18.5</v>
      </c>
      <c r="M17" s="79"/>
      <c r="N17" s="71"/>
      <c r="O17" s="71">
        <f t="shared" si="5"/>
        <v>19</v>
      </c>
      <c r="P17" s="71"/>
      <c r="Q17" s="85">
        <v>19.5</v>
      </c>
      <c r="R17" s="84">
        <v>0.7</v>
      </c>
      <c r="S17" s="75"/>
      <c r="T17" s="71">
        <f t="shared" si="2"/>
        <v>20.2</v>
      </c>
      <c r="U17" s="71"/>
      <c r="V17" s="71">
        <f t="shared" si="3"/>
        <v>20.9</v>
      </c>
      <c r="W17" s="76"/>
      <c r="X17" s="77" t="s">
        <v>60</v>
      </c>
      <c r="Y17" s="77"/>
      <c r="Z17" s="77"/>
      <c r="AA17" s="77"/>
      <c r="AB17" s="77"/>
      <c r="AC17" s="77"/>
      <c r="AD17" s="77"/>
      <c r="AE17" s="77"/>
    </row>
    <row r="18" spans="1:31" s="78" customFormat="1" ht="34.200000000000003" customHeight="1">
      <c r="A18" s="82" t="s">
        <v>41</v>
      </c>
      <c r="B18" s="83" t="s">
        <v>81</v>
      </c>
      <c r="C18" s="83" t="s">
        <v>82</v>
      </c>
      <c r="D18" s="84">
        <v>0</v>
      </c>
      <c r="E18" s="84"/>
      <c r="F18" s="71">
        <v>0.5</v>
      </c>
      <c r="G18" s="71"/>
      <c r="H18" s="72">
        <f t="shared" si="0"/>
        <v>3</v>
      </c>
      <c r="I18" s="72"/>
      <c r="J18" s="71">
        <f t="shared" si="1"/>
        <v>3</v>
      </c>
      <c r="K18" s="71"/>
      <c r="L18" s="71">
        <f t="shared" si="4"/>
        <v>3</v>
      </c>
      <c r="M18" s="79"/>
      <c r="N18" s="71"/>
      <c r="O18" s="71">
        <f t="shared" si="5"/>
        <v>3</v>
      </c>
      <c r="P18" s="71"/>
      <c r="Q18" s="85">
        <v>3</v>
      </c>
      <c r="R18" s="84">
        <v>0</v>
      </c>
      <c r="S18" s="75"/>
      <c r="T18" s="71">
        <f t="shared" si="2"/>
        <v>3</v>
      </c>
      <c r="U18" s="71"/>
      <c r="V18" s="71">
        <f t="shared" si="3"/>
        <v>3</v>
      </c>
      <c r="W18" s="76"/>
      <c r="X18" s="77" t="s">
        <v>83</v>
      </c>
      <c r="Y18" s="77"/>
      <c r="Z18" s="77"/>
      <c r="AA18" s="77"/>
      <c r="AB18" s="77"/>
      <c r="AC18" s="77"/>
      <c r="AD18" s="77"/>
      <c r="AE18" s="77"/>
    </row>
    <row r="19" spans="1:31" s="78" customFormat="1" ht="34.200000000000003" customHeight="1">
      <c r="A19" s="82" t="s">
        <v>40</v>
      </c>
      <c r="B19" s="83" t="s">
        <v>84</v>
      </c>
      <c r="C19" s="83" t="s">
        <v>85</v>
      </c>
      <c r="D19" s="84">
        <v>0</v>
      </c>
      <c r="E19" s="84"/>
      <c r="F19" s="71">
        <v>0.3</v>
      </c>
      <c r="G19" s="71"/>
      <c r="H19" s="72">
        <f t="shared" si="0"/>
        <v>3</v>
      </c>
      <c r="I19" s="72"/>
      <c r="J19" s="71">
        <f t="shared" si="1"/>
        <v>3</v>
      </c>
      <c r="K19" s="71"/>
      <c r="L19" s="71">
        <f t="shared" si="4"/>
        <v>3</v>
      </c>
      <c r="M19" s="79"/>
      <c r="N19" s="71"/>
      <c r="O19" s="71">
        <f t="shared" si="5"/>
        <v>3</v>
      </c>
      <c r="P19" s="71"/>
      <c r="Q19" s="85">
        <v>3</v>
      </c>
      <c r="R19" s="84">
        <v>0</v>
      </c>
      <c r="S19" s="75"/>
      <c r="T19" s="71">
        <f t="shared" si="2"/>
        <v>3</v>
      </c>
      <c r="U19" s="71"/>
      <c r="V19" s="71">
        <f t="shared" si="3"/>
        <v>3</v>
      </c>
      <c r="W19" s="76"/>
      <c r="X19" s="77" t="s">
        <v>83</v>
      </c>
      <c r="Y19" s="77"/>
      <c r="Z19" s="77"/>
      <c r="AA19" s="77"/>
      <c r="AB19" s="77"/>
      <c r="AC19" s="77"/>
      <c r="AD19" s="77"/>
      <c r="AE19" s="77"/>
    </row>
    <row r="20" spans="1:31" s="78" customFormat="1" ht="34.200000000000003" customHeight="1">
      <c r="A20" s="82" t="s">
        <v>86</v>
      </c>
      <c r="B20" s="83" t="s">
        <v>87</v>
      </c>
      <c r="C20" s="83" t="s">
        <v>88</v>
      </c>
      <c r="D20" s="84">
        <v>0</v>
      </c>
      <c r="E20" s="84"/>
      <c r="F20" s="71">
        <v>0.5</v>
      </c>
      <c r="G20" s="71"/>
      <c r="H20" s="72">
        <f t="shared" si="0"/>
        <v>2</v>
      </c>
      <c r="I20" s="72"/>
      <c r="J20" s="71">
        <f t="shared" si="1"/>
        <v>2</v>
      </c>
      <c r="K20" s="71"/>
      <c r="L20" s="71">
        <f t="shared" si="4"/>
        <v>2</v>
      </c>
      <c r="M20" s="79"/>
      <c r="N20" s="71"/>
      <c r="O20" s="71">
        <f t="shared" si="5"/>
        <v>2</v>
      </c>
      <c r="P20" s="71"/>
      <c r="Q20" s="85">
        <v>2</v>
      </c>
      <c r="R20" s="84">
        <v>0</v>
      </c>
      <c r="S20" s="75"/>
      <c r="T20" s="71">
        <f t="shared" si="2"/>
        <v>2</v>
      </c>
      <c r="U20" s="71"/>
      <c r="V20" s="71">
        <f t="shared" si="3"/>
        <v>2</v>
      </c>
      <c r="W20" s="76"/>
      <c r="X20" s="77" t="s">
        <v>83</v>
      </c>
      <c r="Y20" s="77"/>
      <c r="Z20" s="77"/>
      <c r="AA20" s="77"/>
      <c r="AB20" s="77"/>
      <c r="AC20" s="77"/>
      <c r="AD20" s="77"/>
      <c r="AE20" s="77"/>
    </row>
    <row r="21" spans="1:31" s="78" customFormat="1" ht="34.200000000000003" customHeight="1">
      <c r="A21" s="82" t="s">
        <v>89</v>
      </c>
      <c r="B21" s="86" t="s">
        <v>90</v>
      </c>
      <c r="C21" s="86" t="s">
        <v>91</v>
      </c>
      <c r="D21" s="87">
        <v>0.7</v>
      </c>
      <c r="E21" s="87">
        <v>0</v>
      </c>
      <c r="F21" s="73">
        <v>0.5</v>
      </c>
      <c r="G21" s="73"/>
      <c r="H21" s="88">
        <f>J21-E21</f>
        <v>19.100000000000001</v>
      </c>
      <c r="I21" s="88"/>
      <c r="J21" s="73">
        <f>L21-E21</f>
        <v>19.100000000000001</v>
      </c>
      <c r="K21" s="73"/>
      <c r="L21" s="73">
        <f t="shared" si="4"/>
        <v>19.100000000000001</v>
      </c>
      <c r="M21" s="79"/>
      <c r="N21" s="71"/>
      <c r="O21" s="71">
        <f t="shared" si="5"/>
        <v>19.8</v>
      </c>
      <c r="P21" s="71"/>
      <c r="Q21" s="89">
        <v>20.5</v>
      </c>
      <c r="R21" s="84">
        <v>0.7</v>
      </c>
      <c r="S21" s="75"/>
      <c r="T21" s="71">
        <f t="shared" si="2"/>
        <v>21.2</v>
      </c>
      <c r="U21" s="71"/>
      <c r="V21" s="71">
        <f t="shared" si="3"/>
        <v>21.9</v>
      </c>
      <c r="W21" s="76"/>
      <c r="X21" s="77" t="s">
        <v>92</v>
      </c>
      <c r="Y21" s="77"/>
      <c r="Z21" s="77"/>
      <c r="AA21" s="77"/>
      <c r="AB21" s="77"/>
      <c r="AC21" s="77"/>
      <c r="AD21" s="77"/>
      <c r="AE21" s="77"/>
    </row>
    <row r="22" spans="1:31" s="78" customFormat="1" ht="34.200000000000003" customHeight="1">
      <c r="A22" s="82" t="s">
        <v>93</v>
      </c>
      <c r="B22" s="86" t="s">
        <v>94</v>
      </c>
      <c r="C22" s="86" t="s">
        <v>95</v>
      </c>
      <c r="D22" s="87">
        <v>0</v>
      </c>
      <c r="E22" s="87">
        <v>0</v>
      </c>
      <c r="F22" s="73">
        <v>0.5</v>
      </c>
      <c r="G22" s="73"/>
      <c r="H22" s="88">
        <f>J22-E22</f>
        <v>2.5</v>
      </c>
      <c r="I22" s="88"/>
      <c r="J22" s="73">
        <f>L22-D22</f>
        <v>2.5</v>
      </c>
      <c r="K22" s="73"/>
      <c r="L22" s="73">
        <f t="shared" si="4"/>
        <v>2.5</v>
      </c>
      <c r="M22" s="79"/>
      <c r="N22" s="71"/>
      <c r="O22" s="71">
        <f t="shared" si="5"/>
        <v>2.5</v>
      </c>
      <c r="P22" s="71"/>
      <c r="Q22" s="89">
        <v>2.5</v>
      </c>
      <c r="R22" s="84">
        <v>0</v>
      </c>
      <c r="S22" s="75"/>
      <c r="T22" s="71">
        <f t="shared" si="2"/>
        <v>2.5</v>
      </c>
      <c r="U22" s="71"/>
      <c r="V22" s="71">
        <f t="shared" si="3"/>
        <v>2.5</v>
      </c>
      <c r="W22" s="76"/>
      <c r="X22" s="77" t="s">
        <v>92</v>
      </c>
      <c r="Y22" s="77"/>
      <c r="Z22" s="77"/>
      <c r="AA22" s="77"/>
      <c r="AB22" s="77"/>
      <c r="AC22" s="77"/>
      <c r="AD22" s="77"/>
      <c r="AE22" s="77"/>
    </row>
    <row r="23" spans="1:31" s="78" customFormat="1" ht="34.200000000000003" customHeight="1">
      <c r="A23" s="90" t="s">
        <v>96</v>
      </c>
      <c r="B23" s="91" t="s">
        <v>97</v>
      </c>
      <c r="C23" s="91" t="s">
        <v>98</v>
      </c>
      <c r="D23" s="92">
        <v>0.6</v>
      </c>
      <c r="E23" s="92">
        <v>0</v>
      </c>
      <c r="F23" s="93">
        <v>0.5</v>
      </c>
      <c r="G23" s="93"/>
      <c r="H23" s="94">
        <f>J23-E23</f>
        <v>8.3000000000000007</v>
      </c>
      <c r="I23" s="94"/>
      <c r="J23" s="93">
        <f>L23-E23</f>
        <v>8.3000000000000007</v>
      </c>
      <c r="K23" s="93"/>
      <c r="L23" s="93">
        <f t="shared" si="4"/>
        <v>8.3000000000000007</v>
      </c>
      <c r="M23" s="93"/>
      <c r="N23" s="93"/>
      <c r="O23" s="93">
        <f t="shared" si="5"/>
        <v>8.9</v>
      </c>
      <c r="P23" s="93"/>
      <c r="Q23" s="95">
        <v>9.5</v>
      </c>
      <c r="R23" s="92">
        <v>0.6</v>
      </c>
      <c r="S23" s="96"/>
      <c r="T23" s="93">
        <f t="shared" si="2"/>
        <v>10.1</v>
      </c>
      <c r="U23" s="93"/>
      <c r="V23" s="93">
        <f t="shared" si="3"/>
        <v>10.7</v>
      </c>
      <c r="W23" s="97"/>
      <c r="X23" s="77" t="s">
        <v>92</v>
      </c>
      <c r="Y23" s="77"/>
      <c r="Z23" s="77"/>
      <c r="AA23" s="77"/>
      <c r="AB23" s="77"/>
      <c r="AC23" s="77"/>
      <c r="AD23" s="77"/>
      <c r="AE23" s="77"/>
    </row>
    <row r="24" spans="1:31" s="78" customFormat="1" ht="34.200000000000003" customHeight="1">
      <c r="A24" s="82" t="s">
        <v>38</v>
      </c>
      <c r="B24" s="86" t="s">
        <v>99</v>
      </c>
      <c r="C24" s="86" t="s">
        <v>100</v>
      </c>
      <c r="D24" s="84">
        <v>0</v>
      </c>
      <c r="E24" s="84"/>
      <c r="F24" s="71">
        <v>0.5</v>
      </c>
      <c r="G24" s="71"/>
      <c r="H24" s="72">
        <f>J24-D24</f>
        <v>0</v>
      </c>
      <c r="I24" s="72"/>
      <c r="J24" s="71">
        <f>L24-D24</f>
        <v>0</v>
      </c>
      <c r="K24" s="71"/>
      <c r="L24" s="71">
        <f t="shared" si="4"/>
        <v>0</v>
      </c>
      <c r="M24" s="79"/>
      <c r="N24" s="71"/>
      <c r="O24" s="71">
        <f t="shared" si="5"/>
        <v>0</v>
      </c>
      <c r="P24" s="71"/>
      <c r="Q24" s="98"/>
      <c r="R24" s="84">
        <v>0</v>
      </c>
      <c r="S24" s="75"/>
      <c r="T24" s="71">
        <f t="shared" si="2"/>
        <v>0</v>
      </c>
      <c r="U24" s="71"/>
      <c r="V24" s="71">
        <f t="shared" si="3"/>
        <v>0</v>
      </c>
      <c r="W24" s="76"/>
      <c r="X24" s="77" t="s">
        <v>101</v>
      </c>
      <c r="Y24" s="77"/>
      <c r="Z24" s="77"/>
      <c r="AA24" s="77"/>
      <c r="AB24" s="77"/>
      <c r="AC24" s="77"/>
      <c r="AD24" s="77"/>
      <c r="AE24" s="77"/>
    </row>
    <row r="25" spans="1:31" s="78" customFormat="1" ht="34.200000000000003" customHeight="1" thickBot="1">
      <c r="A25" s="99" t="s">
        <v>102</v>
      </c>
      <c r="B25" s="100" t="s">
        <v>103</v>
      </c>
      <c r="C25" s="100" t="s">
        <v>104</v>
      </c>
      <c r="D25" s="101">
        <v>0</v>
      </c>
      <c r="E25" s="101"/>
      <c r="F25" s="102">
        <v>0.5</v>
      </c>
      <c r="G25" s="102"/>
      <c r="H25" s="103">
        <f>J25-D25</f>
        <v>31</v>
      </c>
      <c r="I25" s="104"/>
      <c r="J25" s="102">
        <f>L25-D25</f>
        <v>31</v>
      </c>
      <c r="K25" s="71"/>
      <c r="L25" s="102">
        <f t="shared" si="4"/>
        <v>31</v>
      </c>
      <c r="M25" s="105"/>
      <c r="N25" s="71"/>
      <c r="O25" s="102">
        <f t="shared" si="5"/>
        <v>31</v>
      </c>
      <c r="P25" s="102"/>
      <c r="Q25" s="98">
        <v>31</v>
      </c>
      <c r="R25" s="84">
        <v>0</v>
      </c>
      <c r="S25" s="75"/>
      <c r="T25" s="71">
        <f t="shared" si="2"/>
        <v>31</v>
      </c>
      <c r="U25" s="102"/>
      <c r="V25" s="71">
        <f t="shared" si="3"/>
        <v>31</v>
      </c>
      <c r="W25" s="106"/>
      <c r="X25" s="107" t="s">
        <v>101</v>
      </c>
      <c r="Y25" s="77"/>
      <c r="Z25" s="77"/>
      <c r="AA25" s="77"/>
      <c r="AB25" s="77"/>
      <c r="AC25" s="77"/>
      <c r="AD25" s="77"/>
      <c r="AE25" s="77"/>
    </row>
    <row r="26" spans="1:31" s="78" customFormat="1" ht="34.200000000000003" customHeight="1">
      <c r="A26" s="108"/>
      <c r="B26" s="109"/>
      <c r="C26" s="109"/>
      <c r="D26" s="110"/>
      <c r="E26" s="110"/>
      <c r="F26" s="111"/>
      <c r="G26" s="111"/>
      <c r="H26" s="111"/>
      <c r="I26" s="112"/>
      <c r="J26" s="111"/>
      <c r="K26" s="111"/>
      <c r="L26" s="111"/>
      <c r="M26" s="111"/>
      <c r="N26" s="111"/>
      <c r="O26" s="112"/>
      <c r="P26" s="112"/>
      <c r="Q26" s="112"/>
      <c r="R26" s="113"/>
      <c r="S26" s="113"/>
      <c r="T26" s="112"/>
      <c r="U26" s="112"/>
      <c r="V26" s="114"/>
      <c r="W26" s="115"/>
    </row>
    <row r="27" spans="1:31">
      <c r="A27" s="116"/>
      <c r="B27" s="117" t="s">
        <v>105</v>
      </c>
      <c r="C27" s="117"/>
      <c r="D27" s="118"/>
      <c r="E27" s="118"/>
      <c r="F27" s="119"/>
      <c r="G27" s="119"/>
      <c r="H27" s="119"/>
      <c r="I27" s="120"/>
      <c r="J27" s="121"/>
      <c r="K27" s="121"/>
      <c r="L27" s="122"/>
      <c r="M27" s="122"/>
      <c r="N27" s="122"/>
      <c r="O27" s="123"/>
      <c r="P27" s="123"/>
      <c r="Q27" s="123"/>
      <c r="R27" s="123"/>
      <c r="S27" s="123"/>
      <c r="T27" s="123"/>
      <c r="U27" s="123"/>
      <c r="V27" s="124"/>
      <c r="W27" s="125"/>
    </row>
    <row r="28" spans="1:31" ht="46.8">
      <c r="A28" s="126" t="s">
        <v>16</v>
      </c>
      <c r="B28" s="127" t="s">
        <v>106</v>
      </c>
      <c r="D28" s="128"/>
      <c r="E28" s="128"/>
      <c r="F28" s="129"/>
      <c r="G28" s="129"/>
      <c r="H28" s="129"/>
      <c r="I28" s="130"/>
      <c r="J28" s="129"/>
      <c r="K28" s="129"/>
      <c r="L28" s="131"/>
      <c r="M28" s="131"/>
      <c r="N28" s="131"/>
      <c r="O28" s="123"/>
      <c r="P28" s="123"/>
      <c r="Q28" s="123"/>
      <c r="R28" s="123"/>
      <c r="S28" s="123"/>
      <c r="T28" s="123"/>
      <c r="U28" s="123"/>
      <c r="V28" s="124"/>
      <c r="W28" s="125"/>
    </row>
    <row r="29" spans="1:31" ht="24">
      <c r="A29" s="132"/>
      <c r="B29" s="133" t="s">
        <v>107</v>
      </c>
      <c r="C29" s="133"/>
      <c r="D29" s="128"/>
      <c r="E29" s="128"/>
      <c r="F29" s="122"/>
      <c r="G29" s="122"/>
      <c r="H29" s="122"/>
      <c r="I29" s="134"/>
      <c r="J29" s="131"/>
      <c r="K29" s="131"/>
      <c r="L29" s="131"/>
      <c r="M29" s="131"/>
      <c r="N29" s="131"/>
      <c r="O29" s="123"/>
      <c r="P29" s="123"/>
      <c r="Q29" s="123"/>
      <c r="R29" s="123"/>
      <c r="S29" s="123"/>
      <c r="T29" s="123"/>
      <c r="U29" s="123"/>
      <c r="V29" s="124"/>
      <c r="W29" s="125"/>
    </row>
    <row r="30" spans="1:31" ht="16.2" thickBot="1">
      <c r="A30" s="135"/>
      <c r="B30" s="136" t="s">
        <v>108</v>
      </c>
      <c r="C30" s="136"/>
      <c r="D30" s="137"/>
      <c r="E30" s="137"/>
      <c r="F30" s="137"/>
      <c r="G30" s="137"/>
      <c r="H30" s="137"/>
      <c r="I30" s="134"/>
      <c r="J30" s="131"/>
      <c r="K30" s="131"/>
      <c r="L30" s="131"/>
      <c r="M30" s="131"/>
      <c r="N30" s="131"/>
      <c r="O30" s="131"/>
      <c r="P30" s="131"/>
      <c r="Q30" s="131"/>
      <c r="R30" s="131"/>
      <c r="S30" s="131"/>
      <c r="T30" s="131"/>
      <c r="U30" s="131"/>
      <c r="V30" s="124"/>
      <c r="W30" s="125"/>
    </row>
    <row r="31" spans="1:31">
      <c r="A31" s="138" t="s">
        <v>109</v>
      </c>
      <c r="B31" s="139" t="s">
        <v>110</v>
      </c>
      <c r="C31" s="140"/>
      <c r="D31" s="140"/>
      <c r="E31" s="140"/>
      <c r="F31" s="140"/>
      <c r="G31" s="140"/>
      <c r="H31" s="140"/>
      <c r="I31" s="140"/>
      <c r="J31" s="140"/>
      <c r="K31" s="140"/>
      <c r="L31" s="140"/>
      <c r="M31" s="140"/>
      <c r="N31" s="140"/>
      <c r="O31" s="140"/>
      <c r="P31" s="140"/>
      <c r="Q31" s="140"/>
      <c r="R31" s="140"/>
      <c r="S31" s="140"/>
      <c r="T31" s="140"/>
      <c r="U31" s="140"/>
      <c r="V31" s="140"/>
      <c r="W31" s="141"/>
    </row>
    <row r="32" spans="1:31">
      <c r="A32" s="142"/>
      <c r="B32" s="143" t="s">
        <v>111</v>
      </c>
      <c r="C32" s="144"/>
      <c r="D32" s="144"/>
      <c r="E32" s="144"/>
      <c r="F32" s="144"/>
      <c r="G32" s="144"/>
      <c r="H32" s="144"/>
      <c r="I32" s="144"/>
      <c r="J32" s="144"/>
      <c r="K32" s="144"/>
      <c r="L32" s="144"/>
      <c r="M32" s="144"/>
      <c r="N32" s="144"/>
      <c r="O32" s="144"/>
      <c r="P32" s="144"/>
      <c r="Q32" s="144"/>
      <c r="R32" s="144"/>
      <c r="S32" s="144"/>
      <c r="T32" s="144"/>
      <c r="U32" s="144"/>
      <c r="V32" s="144"/>
      <c r="W32" s="145"/>
    </row>
    <row r="33" spans="1:23">
      <c r="A33" s="142"/>
      <c r="B33" s="143" t="s">
        <v>112</v>
      </c>
      <c r="C33" s="144"/>
      <c r="D33" s="144"/>
      <c r="E33" s="144"/>
      <c r="F33" s="144"/>
      <c r="G33" s="144"/>
      <c r="H33" s="144"/>
      <c r="I33" s="144"/>
      <c r="J33" s="144"/>
      <c r="K33" s="144"/>
      <c r="L33" s="144"/>
      <c r="M33" s="144"/>
      <c r="N33" s="144"/>
      <c r="O33" s="144"/>
      <c r="P33" s="144"/>
      <c r="Q33" s="144"/>
      <c r="R33" s="144"/>
      <c r="S33" s="144"/>
      <c r="T33" s="144"/>
      <c r="U33" s="144"/>
      <c r="V33" s="144"/>
      <c r="W33" s="146"/>
    </row>
    <row r="34" spans="1:23">
      <c r="A34" s="142"/>
      <c r="B34" s="147" t="s">
        <v>113</v>
      </c>
      <c r="C34" s="148"/>
      <c r="D34" s="148"/>
      <c r="E34" s="148"/>
      <c r="F34" s="148"/>
      <c r="G34" s="148"/>
      <c r="H34" s="148"/>
      <c r="I34" s="148"/>
      <c r="J34" s="148"/>
      <c r="K34" s="148"/>
      <c r="L34" s="148"/>
      <c r="M34" s="148"/>
      <c r="N34" s="148"/>
      <c r="O34" s="148"/>
      <c r="P34" s="148"/>
      <c r="Q34" s="148"/>
      <c r="R34" s="148"/>
      <c r="S34" s="148"/>
      <c r="T34" s="148"/>
      <c r="U34" s="148"/>
      <c r="V34" s="148"/>
      <c r="W34" s="149"/>
    </row>
    <row r="35" spans="1:23" ht="16.2" thickBot="1">
      <c r="A35" s="142"/>
      <c r="B35" s="147" t="s">
        <v>114</v>
      </c>
      <c r="C35" s="148"/>
      <c r="D35" s="148"/>
      <c r="E35" s="148"/>
      <c r="F35" s="148"/>
      <c r="G35" s="148"/>
      <c r="H35" s="148"/>
      <c r="I35" s="148"/>
      <c r="J35" s="148"/>
      <c r="K35" s="148"/>
      <c r="L35" s="148"/>
      <c r="M35" s="148"/>
      <c r="N35" s="148"/>
      <c r="O35" s="148"/>
      <c r="P35" s="148"/>
      <c r="Q35" s="148"/>
      <c r="R35" s="148"/>
      <c r="S35" s="148"/>
      <c r="T35" s="148"/>
      <c r="U35" s="148"/>
      <c r="V35" s="148"/>
      <c r="W35" s="149"/>
    </row>
    <row r="36" spans="1:23" ht="15.9" customHeight="1">
      <c r="A36" s="150" t="s">
        <v>115</v>
      </c>
      <c r="B36" s="151" t="s">
        <v>116</v>
      </c>
      <c r="C36" s="152"/>
      <c r="D36" s="152"/>
      <c r="E36" s="152"/>
      <c r="F36" s="152"/>
      <c r="G36" s="152"/>
      <c r="H36" s="152"/>
      <c r="I36" s="152"/>
      <c r="J36" s="152"/>
      <c r="K36" s="152"/>
      <c r="L36" s="152"/>
      <c r="M36" s="152"/>
      <c r="N36" s="152"/>
      <c r="O36" s="152"/>
      <c r="P36" s="152"/>
      <c r="Q36" s="152"/>
      <c r="R36" s="152"/>
      <c r="S36" s="152"/>
      <c r="T36" s="152"/>
      <c r="U36" s="152"/>
      <c r="V36" s="152"/>
      <c r="W36" s="153"/>
    </row>
    <row r="37" spans="1:23" ht="16.2" thickBot="1">
      <c r="A37" s="154"/>
      <c r="B37" s="155"/>
      <c r="C37" s="156"/>
      <c r="D37" s="156"/>
      <c r="E37" s="156"/>
      <c r="F37" s="156"/>
      <c r="G37" s="156"/>
      <c r="H37" s="156"/>
      <c r="I37" s="156"/>
      <c r="J37" s="156"/>
      <c r="K37" s="156"/>
      <c r="L37" s="156"/>
      <c r="M37" s="156"/>
      <c r="N37" s="156"/>
      <c r="O37" s="156"/>
      <c r="P37" s="156"/>
      <c r="Q37" s="156"/>
      <c r="R37" s="156"/>
      <c r="S37" s="156"/>
      <c r="T37" s="156"/>
      <c r="U37" s="156"/>
      <c r="V37" s="156"/>
      <c r="W37" s="157"/>
    </row>
    <row r="38" spans="1:23" ht="18.899999999999999" customHeight="1">
      <c r="A38" s="158" t="s">
        <v>5</v>
      </c>
      <c r="B38" s="159" t="s">
        <v>117</v>
      </c>
      <c r="C38" s="160"/>
      <c r="D38" s="160"/>
      <c r="E38" s="160"/>
      <c r="F38" s="160"/>
      <c r="G38" s="160"/>
      <c r="H38" s="160"/>
      <c r="I38" s="160"/>
      <c r="J38" s="160"/>
      <c r="K38" s="160"/>
      <c r="L38" s="160"/>
      <c r="M38" s="160"/>
      <c r="N38" s="160"/>
      <c r="O38" s="160"/>
      <c r="P38" s="160"/>
      <c r="Q38" s="160"/>
      <c r="R38" s="160"/>
      <c r="S38" s="160"/>
      <c r="T38" s="160"/>
      <c r="U38" s="160"/>
      <c r="V38" s="160"/>
      <c r="W38" s="161"/>
    </row>
    <row r="39" spans="1:23" ht="18.899999999999999" customHeight="1">
      <c r="A39" s="158"/>
      <c r="B39" s="162" t="s">
        <v>118</v>
      </c>
      <c r="C39" s="163"/>
      <c r="D39" s="163"/>
      <c r="E39" s="163"/>
      <c r="F39" s="163"/>
      <c r="G39" s="163"/>
      <c r="H39" s="163"/>
      <c r="I39" s="163"/>
      <c r="J39" s="163"/>
      <c r="K39" s="163"/>
      <c r="L39" s="163"/>
      <c r="M39" s="163"/>
      <c r="N39" s="163"/>
      <c r="O39" s="163"/>
      <c r="P39" s="163"/>
      <c r="Q39" s="163"/>
      <c r="R39" s="163"/>
      <c r="S39" s="163"/>
      <c r="T39" s="163"/>
      <c r="U39" s="163"/>
      <c r="V39" s="163"/>
      <c r="W39" s="164"/>
    </row>
    <row r="40" spans="1:23" ht="18.899999999999999" customHeight="1">
      <c r="A40" s="158"/>
      <c r="B40" s="165" t="s">
        <v>119</v>
      </c>
      <c r="C40" s="166"/>
      <c r="D40" s="167"/>
      <c r="E40" s="167"/>
      <c r="F40" s="167"/>
      <c r="G40" s="167"/>
      <c r="H40" s="167"/>
      <c r="I40" s="167"/>
      <c r="J40" s="167"/>
      <c r="K40" s="167"/>
      <c r="L40" s="167"/>
      <c r="M40" s="167"/>
      <c r="N40" s="167"/>
      <c r="O40" s="167"/>
      <c r="P40" s="167"/>
      <c r="Q40" s="167"/>
      <c r="R40" s="167"/>
      <c r="S40" s="167"/>
      <c r="T40" s="167"/>
      <c r="U40" s="167"/>
      <c r="V40" s="167"/>
      <c r="W40" s="168"/>
    </row>
    <row r="41" spans="1:23" ht="18.899999999999999" customHeight="1" thickBot="1">
      <c r="A41" s="158"/>
      <c r="B41" s="162" t="s">
        <v>120</v>
      </c>
      <c r="C41" s="163"/>
      <c r="D41" s="163"/>
      <c r="E41" s="163"/>
      <c r="F41" s="163"/>
      <c r="G41" s="163"/>
      <c r="H41" s="163"/>
      <c r="I41" s="163"/>
      <c r="J41" s="163"/>
      <c r="K41" s="163"/>
      <c r="L41" s="163"/>
      <c r="M41" s="163"/>
      <c r="N41" s="163"/>
      <c r="O41" s="163"/>
      <c r="P41" s="163"/>
      <c r="Q41" s="163"/>
      <c r="R41" s="163"/>
      <c r="S41" s="163"/>
      <c r="T41" s="163"/>
      <c r="U41" s="163"/>
      <c r="V41" s="163"/>
      <c r="W41" s="164"/>
    </row>
    <row r="42" spans="1:23" ht="18.899999999999999" customHeight="1">
      <c r="A42" s="169"/>
      <c r="B42" s="170"/>
      <c r="C42" s="170"/>
      <c r="D42" s="171"/>
      <c r="E42" s="171"/>
      <c r="F42" s="171"/>
      <c r="G42" s="171"/>
      <c r="H42" s="171"/>
      <c r="I42" s="172"/>
      <c r="J42" s="171"/>
      <c r="K42" s="171"/>
      <c r="L42" s="171"/>
      <c r="M42" s="171"/>
      <c r="N42" s="171"/>
      <c r="O42" s="171"/>
      <c r="P42" s="171"/>
      <c r="Q42" s="171"/>
      <c r="R42" s="171"/>
      <c r="S42" s="171"/>
      <c r="T42" s="171"/>
      <c r="U42" s="171"/>
      <c r="V42" s="171"/>
      <c r="W42" s="173"/>
    </row>
    <row r="43" spans="1:23" ht="18.899999999999999" customHeight="1">
      <c r="A43" s="174" t="s">
        <v>12</v>
      </c>
      <c r="B43" s="175" t="s">
        <v>121</v>
      </c>
      <c r="C43" s="175"/>
      <c r="D43" s="175"/>
      <c r="E43" s="175"/>
      <c r="F43" s="175"/>
      <c r="G43" s="175"/>
      <c r="H43" s="175"/>
      <c r="I43" s="175"/>
      <c r="J43" s="175"/>
      <c r="K43" s="175"/>
      <c r="L43" s="175"/>
      <c r="M43" s="175"/>
      <c r="N43" s="175"/>
      <c r="O43" s="175"/>
      <c r="P43" s="175"/>
      <c r="Q43" s="175"/>
      <c r="R43" s="175"/>
      <c r="S43" s="175"/>
      <c r="T43" s="175"/>
      <c r="U43" s="175"/>
      <c r="V43" s="175"/>
      <c r="W43" s="176"/>
    </row>
    <row r="44" spans="1:23" ht="18.899999999999999" customHeight="1">
      <c r="A44" s="174"/>
      <c r="B44" s="177" t="s">
        <v>122</v>
      </c>
      <c r="C44" s="177"/>
      <c r="D44" s="177"/>
      <c r="E44" s="177"/>
      <c r="F44" s="177"/>
      <c r="G44" s="177"/>
      <c r="H44" s="177"/>
      <c r="I44" s="177"/>
      <c r="J44" s="177"/>
      <c r="K44" s="177"/>
      <c r="L44" s="177"/>
      <c r="M44" s="177"/>
      <c r="N44" s="177"/>
      <c r="O44" s="177"/>
      <c r="P44" s="177"/>
      <c r="Q44" s="177"/>
      <c r="R44" s="177"/>
      <c r="S44" s="177"/>
      <c r="T44" s="177"/>
      <c r="U44" s="177"/>
      <c r="V44" s="177"/>
      <c r="W44" s="178"/>
    </row>
    <row r="45" spans="1:23" ht="18.899999999999999" customHeight="1" thickBot="1">
      <c r="A45" s="179"/>
      <c r="B45" s="180" t="s">
        <v>123</v>
      </c>
      <c r="C45" s="181"/>
      <c r="D45" s="181"/>
      <c r="E45" s="181"/>
      <c r="F45" s="181"/>
      <c r="G45" s="181"/>
      <c r="H45" s="181"/>
      <c r="I45" s="181"/>
      <c r="J45" s="181"/>
      <c r="K45" s="181"/>
      <c r="L45" s="181"/>
      <c r="M45" s="181"/>
      <c r="N45" s="181"/>
      <c r="O45" s="181"/>
      <c r="P45" s="181"/>
      <c r="Q45" s="181"/>
      <c r="R45" s="181"/>
      <c r="S45" s="181"/>
      <c r="T45" s="181"/>
      <c r="U45" s="181"/>
      <c r="V45" s="181"/>
      <c r="W45" s="182"/>
    </row>
    <row r="46" spans="1:23" ht="16.2" thickBot="1">
      <c r="A46" s="183" t="s">
        <v>124</v>
      </c>
      <c r="B46" s="184"/>
      <c r="C46" s="184"/>
      <c r="D46" s="184"/>
      <c r="E46" s="184"/>
      <c r="F46" s="184"/>
      <c r="G46" s="184"/>
      <c r="H46" s="184"/>
      <c r="I46" s="184"/>
      <c r="J46" s="184"/>
      <c r="K46" s="184"/>
      <c r="L46" s="184"/>
      <c r="M46" s="184"/>
      <c r="N46" s="184"/>
      <c r="O46" s="184"/>
      <c r="P46" s="184"/>
      <c r="Q46" s="184"/>
      <c r="R46" s="184"/>
      <c r="S46" s="184"/>
      <c r="T46" s="184"/>
      <c r="U46" s="184"/>
      <c r="V46" s="185"/>
      <c r="W46" s="186"/>
    </row>
    <row r="48" spans="1:23">
      <c r="I48" s="13"/>
    </row>
    <row r="49" spans="9:9">
      <c r="I49" s="13"/>
    </row>
    <row r="50" spans="9:9">
      <c r="I50" s="13"/>
    </row>
    <row r="51" spans="9:9">
      <c r="I51" s="13"/>
    </row>
    <row r="52" spans="9:9">
      <c r="I52" s="13"/>
    </row>
    <row r="53" spans="9:9">
      <c r="I53" s="13"/>
    </row>
    <row r="54" spans="9:9">
      <c r="I54" s="13"/>
    </row>
    <row r="55" spans="9:9">
      <c r="I55" s="13"/>
    </row>
    <row r="56" spans="9:9">
      <c r="I56" s="13"/>
    </row>
    <row r="57" spans="9:9">
      <c r="I57" s="13"/>
    </row>
  </sheetData>
  <mergeCells count="18">
    <mergeCell ref="B39:W39"/>
    <mergeCell ref="B41:W41"/>
    <mergeCell ref="B43:W43"/>
    <mergeCell ref="B44:W44"/>
    <mergeCell ref="B45:W45"/>
    <mergeCell ref="A46:U46"/>
    <mergeCell ref="B32:W32"/>
    <mergeCell ref="B33:V33"/>
    <mergeCell ref="B34:V34"/>
    <mergeCell ref="B35:V35"/>
    <mergeCell ref="B36:W36"/>
    <mergeCell ref="B38:W38"/>
    <mergeCell ref="O1:W5"/>
    <mergeCell ref="I2:J2"/>
    <mergeCell ref="I3:J3"/>
    <mergeCell ref="A6:W6"/>
    <mergeCell ref="D7:E7"/>
    <mergeCell ref="B31:V31"/>
  </mergeCells>
  <pageMargins left="0.7" right="0.7" top="0.75" bottom="0.75" header="0.3" footer="0.3"/>
  <pageSetup paperSize="9" scale="4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918F7E8-5659-4C4A-9268-ED390D948096}"/>
</file>

<file path=customXml/itemProps2.xml><?xml version="1.0" encoding="utf-8"?>
<ds:datastoreItem xmlns:ds="http://schemas.openxmlformats.org/officeDocument/2006/customXml" ds:itemID="{169C015E-E790-49A0-AD09-1C59B6BFEC6C}"/>
</file>

<file path=customXml/itemProps3.xml><?xml version="1.0" encoding="utf-8"?>
<ds:datastoreItem xmlns:ds="http://schemas.openxmlformats.org/officeDocument/2006/customXml" ds:itemID="{CC926DFD-78A1-4C79-91DB-92D9CDD605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FINAL BULK GRADE  14.03.23</vt:lpstr>
      <vt:lpstr>'FINAL BULK GRADE  14.03.23'!Print_Area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Loan Vo Thi Kim</dc:creator>
  <cp:lastModifiedBy>Loan Vo Thi Kim</cp:lastModifiedBy>
  <dcterms:created xsi:type="dcterms:W3CDTF">2024-05-20T08:45:04Z</dcterms:created>
  <dcterms:modified xsi:type="dcterms:W3CDTF">2024-05-20T08:45:22Z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