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mmareeve/Desktop/SEOUL/CS6WS/"/>
    </mc:Choice>
  </mc:AlternateContent>
  <xr:revisionPtr revIDLastSave="0" documentId="8_{F20D50ED-5644-344E-A89C-6D92BFDA15A8}" xr6:coauthVersionLast="47" xr6:coauthVersionMax="47" xr10:uidLastSave="{00000000-0000-0000-0000-000000000000}"/>
  <bookViews>
    <workbookView xWindow="4820" yWindow="1720" windowWidth="25540" windowHeight="16940" xr2:uid="{1EFDBB70-8327-DC41-B01C-23B403A5EDD3}"/>
  </bookViews>
  <sheets>
    <sheet name="COVERSHEET" sheetId="4" r:id="rId1"/>
    <sheet name="GRADING " sheetId="1" r:id="rId2"/>
    <sheet name="SAMPLE MEASURES" sheetId="2" r:id="rId3"/>
    <sheet name="POM" sheetId="8" r:id="rId4"/>
    <sheet name="FIT REFERENCE PICS" sheetId="9" state="hidden" r:id="rId5"/>
    <sheet name="COMMENTS P1" sheetId="3" r:id="rId6"/>
    <sheet name="COMMENTS P2" sheetId="13" r:id="rId7"/>
    <sheet name="COMMENTS P3" sheetId="14" r:id="rId8"/>
    <sheet name="COMMENTS SIZE SET" sheetId="15" r:id="rId9"/>
  </sheets>
  <definedNames>
    <definedName name="_xlnm.Print_Area" localSheetId="0">COVERSHEET!$A$1:$F$39</definedName>
    <definedName name="_xlnm.Print_Area" localSheetId="1">'GRADING '!$A$1:$I$66</definedName>
    <definedName name="_xlnm.Print_Area" localSheetId="2">'SAMPLE MEASURES'!$A$1:$Q$73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7" i="1" l="1"/>
  <c r="I29" i="1"/>
  <c r="I38" i="1"/>
  <c r="I40" i="1"/>
  <c r="I47" i="1"/>
  <c r="H22" i="1"/>
  <c r="I22" i="1" s="1"/>
  <c r="H23" i="1"/>
  <c r="I23" i="1" s="1"/>
  <c r="H24" i="1"/>
  <c r="I24" i="1" s="1"/>
  <c r="H25" i="1"/>
  <c r="I25" i="1" s="1"/>
  <c r="H26" i="1"/>
  <c r="I26" i="1" s="1"/>
  <c r="H27" i="1"/>
  <c r="H28" i="1"/>
  <c r="I28" i="1" s="1"/>
  <c r="H29" i="1"/>
  <c r="H30" i="1"/>
  <c r="I30" i="1" s="1"/>
  <c r="H31" i="1"/>
  <c r="I31" i="1" s="1"/>
  <c r="H32" i="1"/>
  <c r="I32" i="1" s="1"/>
  <c r="H33" i="1"/>
  <c r="I33" i="1" s="1"/>
  <c r="H35" i="1"/>
  <c r="I35" i="1" s="1"/>
  <c r="H36" i="1"/>
  <c r="I36" i="1" s="1"/>
  <c r="H37" i="1"/>
  <c r="I37" i="1" s="1"/>
  <c r="H38" i="1"/>
  <c r="H39" i="1"/>
  <c r="I39" i="1" s="1"/>
  <c r="H40" i="1"/>
  <c r="H41" i="1"/>
  <c r="I41" i="1" s="1"/>
  <c r="H42" i="1"/>
  <c r="I42" i="1" s="1"/>
  <c r="H44" i="1"/>
  <c r="I44" i="1" s="1"/>
  <c r="H45" i="1"/>
  <c r="I45" i="1" s="1"/>
  <c r="H46" i="1"/>
  <c r="I46" i="1" s="1"/>
  <c r="H47" i="1"/>
  <c r="H48" i="1"/>
  <c r="I48" i="1" s="1"/>
  <c r="F22" i="1"/>
  <c r="F23" i="1"/>
  <c r="F24" i="1"/>
  <c r="F25" i="1"/>
  <c r="E25" i="1" s="1"/>
  <c r="F26" i="1"/>
  <c r="F27" i="1"/>
  <c r="E27" i="1" s="1"/>
  <c r="F28" i="1"/>
  <c r="E28" i="1" s="1"/>
  <c r="F29" i="1"/>
  <c r="E29" i="1" s="1"/>
  <c r="F30" i="1"/>
  <c r="E30" i="1" s="1"/>
  <c r="F31" i="1"/>
  <c r="E31" i="1" s="1"/>
  <c r="F32" i="1"/>
  <c r="E32" i="1" s="1"/>
  <c r="F33" i="1"/>
  <c r="E33" i="1" s="1"/>
  <c r="F35" i="1"/>
  <c r="E35" i="1" s="1"/>
  <c r="F36" i="1"/>
  <c r="E36" i="1" s="1"/>
  <c r="F37" i="1"/>
  <c r="E37" i="1" s="1"/>
  <c r="F38" i="1"/>
  <c r="E38" i="1" s="1"/>
  <c r="F39" i="1"/>
  <c r="F40" i="1"/>
  <c r="F41" i="1"/>
  <c r="E41" i="1" s="1"/>
  <c r="F42" i="1"/>
  <c r="E42" i="1" s="1"/>
  <c r="F44" i="1"/>
  <c r="E44" i="1" s="1"/>
  <c r="F45" i="1"/>
  <c r="E45" i="1" s="1"/>
  <c r="F46" i="1"/>
  <c r="E46" i="1" s="1"/>
  <c r="F47" i="1"/>
  <c r="E47" i="1" s="1"/>
  <c r="F48" i="1"/>
  <c r="E22" i="1"/>
  <c r="E23" i="1"/>
  <c r="E24" i="1"/>
  <c r="E26" i="1"/>
  <c r="E39" i="1"/>
  <c r="E40" i="1"/>
  <c r="E48" i="1"/>
  <c r="I4" i="2"/>
  <c r="D4" i="1"/>
  <c r="I3" i="2"/>
  <c r="D3" i="1"/>
  <c r="I2" i="2"/>
  <c r="D2" i="1"/>
  <c r="I1" i="2"/>
  <c r="D1" i="1"/>
  <c r="D4" i="15"/>
  <c r="C4" i="15"/>
  <c r="B4" i="15"/>
  <c r="A4" i="15"/>
  <c r="D3" i="15"/>
  <c r="C3" i="15"/>
  <c r="B3" i="15"/>
  <c r="A3" i="15"/>
  <c r="D2" i="15"/>
  <c r="C2" i="15"/>
  <c r="B2" i="15"/>
  <c r="A2" i="15"/>
  <c r="D1" i="15"/>
  <c r="C1" i="15"/>
  <c r="B1" i="15"/>
  <c r="A1" i="15"/>
  <c r="D4" i="14"/>
  <c r="C4" i="14"/>
  <c r="B4" i="14"/>
  <c r="A4" i="14"/>
  <c r="D3" i="14"/>
  <c r="C3" i="14"/>
  <c r="B3" i="14"/>
  <c r="A3" i="14"/>
  <c r="D2" i="14"/>
  <c r="C2" i="14"/>
  <c r="B2" i="14"/>
  <c r="A2" i="14"/>
  <c r="D1" i="14"/>
  <c r="C1" i="14"/>
  <c r="B1" i="14"/>
  <c r="A1" i="14"/>
  <c r="D4" i="13"/>
  <c r="C4" i="13"/>
  <c r="B4" i="13"/>
  <c r="A4" i="13"/>
  <c r="D3" i="13"/>
  <c r="C3" i="13"/>
  <c r="B3" i="13"/>
  <c r="A3" i="13"/>
  <c r="D2" i="13"/>
  <c r="C2" i="13"/>
  <c r="B2" i="13"/>
  <c r="A2" i="13"/>
  <c r="D1" i="13"/>
  <c r="C1" i="13"/>
  <c r="B1" i="13"/>
  <c r="A1" i="13"/>
  <c r="C1" i="3"/>
  <c r="D1" i="3"/>
  <c r="C2" i="3"/>
  <c r="D2" i="3"/>
  <c r="C3" i="3"/>
  <c r="D3" i="3"/>
  <c r="C4" i="3"/>
  <c r="D4" i="3"/>
  <c r="F1" i="2"/>
  <c r="F2" i="2"/>
  <c r="F3" i="2"/>
  <c r="F4" i="2"/>
  <c r="C1" i="1"/>
  <c r="C2" i="1"/>
  <c r="C3" i="1"/>
  <c r="C4" i="1"/>
  <c r="A1" i="3"/>
  <c r="B1" i="3"/>
  <c r="A2" i="3"/>
  <c r="B2" i="3"/>
  <c r="A3" i="3"/>
  <c r="B3" i="3"/>
  <c r="A4" i="3"/>
  <c r="B4" i="3"/>
  <c r="A1" i="2"/>
  <c r="B1" i="2"/>
  <c r="A2" i="2"/>
  <c r="B2" i="2"/>
  <c r="A3" i="2"/>
  <c r="B3" i="2"/>
  <c r="A4" i="2"/>
  <c r="B4" i="2"/>
  <c r="A1" i="1"/>
  <c r="B1" i="1"/>
  <c r="A2" i="1"/>
  <c r="B2" i="1"/>
  <c r="A3" i="1"/>
  <c r="B3" i="1"/>
  <c r="A4" i="1"/>
  <c r="B4" i="1"/>
  <c r="H18" i="1" l="1"/>
  <c r="I18" i="1" s="1"/>
  <c r="F18" i="1"/>
  <c r="E18" i="1"/>
  <c r="H17" i="1"/>
  <c r="I17" i="1" s="1"/>
  <c r="F17" i="1"/>
  <c r="E17" i="1" s="1"/>
  <c r="H16" i="1"/>
  <c r="I16" i="1" s="1"/>
  <c r="F16" i="1"/>
  <c r="E16" i="1" s="1"/>
  <c r="H15" i="1"/>
  <c r="I15" i="1" s="1"/>
  <c r="F15" i="1"/>
  <c r="E15" i="1"/>
  <c r="H14" i="1"/>
  <c r="I14" i="1" s="1"/>
  <c r="F14" i="1"/>
  <c r="E14" i="1" s="1"/>
  <c r="H13" i="1"/>
  <c r="I13" i="1" s="1"/>
  <c r="F13" i="1"/>
  <c r="E13" i="1" s="1"/>
  <c r="H12" i="1"/>
  <c r="I12" i="1" s="1"/>
  <c r="F12" i="1"/>
  <c r="E12" i="1" s="1"/>
  <c r="H11" i="1"/>
  <c r="I11" i="1" s="1"/>
  <c r="F11" i="1"/>
  <c r="E11" i="1" s="1"/>
  <c r="H10" i="1"/>
  <c r="I10" i="1" s="1"/>
  <c r="F10" i="1"/>
  <c r="E10" i="1" s="1"/>
  <c r="H9" i="1"/>
  <c r="I9" i="1" s="1"/>
  <c r="F9" i="1"/>
  <c r="E9" i="1"/>
  <c r="H8" i="1"/>
  <c r="I8" i="1" s="1"/>
  <c r="F8" i="1"/>
  <c r="E8" i="1" s="1"/>
  <c r="H7" i="1"/>
  <c r="I7" i="1" s="1"/>
  <c r="F7" i="1"/>
  <c r="E7" i="1" s="1"/>
  <c r="H19" i="1" l="1"/>
  <c r="I19" i="1" s="1"/>
  <c r="H21" i="1"/>
  <c r="I21" i="1" s="1"/>
  <c r="F19" i="1"/>
  <c r="E19" i="1" s="1"/>
  <c r="F21" i="1"/>
  <c r="E21" i="1" s="1"/>
  <c r="P54" i="1" l="1"/>
  <c r="Q54" i="1" s="1"/>
  <c r="R54" i="1" s="1"/>
  <c r="P32" i="1"/>
  <c r="O32" i="1" s="1"/>
  <c r="N32" i="1" s="1"/>
  <c r="O54" i="1" l="1"/>
  <c r="N54" i="1" s="1"/>
  <c r="Q32" i="1"/>
  <c r="R32" i="1" s="1"/>
</calcChain>
</file>

<file path=xl/sharedStrings.xml><?xml version="1.0" encoding="utf-8"?>
<sst xmlns="http://schemas.openxmlformats.org/spreadsheetml/2006/main" count="268" uniqueCount="132">
  <si>
    <t>DESCRIPTION</t>
  </si>
  <si>
    <t>S</t>
  </si>
  <si>
    <t>M</t>
  </si>
  <si>
    <t>L</t>
  </si>
  <si>
    <t>XL</t>
  </si>
  <si>
    <t>NOTES</t>
  </si>
  <si>
    <t>Copyright 2016 © PALACE all rights reserved. PALACE is a trademark of Palace Skateboards Limited. Copying strictly forbiden.</t>
  </si>
  <si>
    <t>REF</t>
  </si>
  <si>
    <t>GRADE</t>
  </si>
  <si>
    <t xml:space="preserve">MMNTS FOR BULK </t>
  </si>
  <si>
    <t>SPEC for SIZE L PROTO 1</t>
  </si>
  <si>
    <t>ADD NOTES HERE</t>
  </si>
  <si>
    <t>FABRIC - ACTUAL OR SUBSTITUTE?</t>
  </si>
  <si>
    <t>FIT &amp; MEASUREMENT COMMENTS</t>
  </si>
  <si>
    <t>CONSTRUCTION COMMENTS</t>
  </si>
  <si>
    <t>DESIGN COMMENTS</t>
  </si>
  <si>
    <t>NEXT STEPS</t>
  </si>
  <si>
    <t>TOL +/-</t>
  </si>
  <si>
    <t>COMMENTS</t>
  </si>
  <si>
    <t>XXL</t>
  </si>
  <si>
    <t>A</t>
  </si>
  <si>
    <t>LENGTH</t>
  </si>
  <si>
    <t>P1 MEASURES FACTORY</t>
  </si>
  <si>
    <t>P1 MEASURES PALACE</t>
  </si>
  <si>
    <t>P2 MEASURES FACTORY</t>
  </si>
  <si>
    <t>P2 MEASURES PALACE</t>
  </si>
  <si>
    <t>P3 MEASURES FACTORY</t>
  </si>
  <si>
    <t>P3 MEASURES PALACE</t>
  </si>
  <si>
    <t>SIZE SET  MEAS S</t>
  </si>
  <si>
    <t>SIZE SET  MEAS M</t>
  </si>
  <si>
    <t>SIZE SET  MEAS L</t>
  </si>
  <si>
    <t>SIZE SET  MEAS XL</t>
  </si>
  <si>
    <t>COMMENTS P2</t>
  </si>
  <si>
    <t>COMMENTS P1</t>
  </si>
  <si>
    <t>B</t>
  </si>
  <si>
    <t>C1</t>
  </si>
  <si>
    <t>C2</t>
  </si>
  <si>
    <t>D1</t>
  </si>
  <si>
    <t>D2</t>
  </si>
  <si>
    <t>F1</t>
  </si>
  <si>
    <t>F2</t>
  </si>
  <si>
    <t>G1</t>
  </si>
  <si>
    <t>G2</t>
  </si>
  <si>
    <t>H</t>
  </si>
  <si>
    <t>J1</t>
  </si>
  <si>
    <t>CUFF WIDTH STRETCHED FLAT - 2cm above rib</t>
  </si>
  <si>
    <t>J2</t>
  </si>
  <si>
    <t>CUFF WIDTH RELAXED</t>
  </si>
  <si>
    <t>NECK TRIM DEPTH</t>
  </si>
  <si>
    <t>Q</t>
  </si>
  <si>
    <t>R</t>
  </si>
  <si>
    <t>SHOULDER SEAM AHEAD</t>
  </si>
  <si>
    <t>NS</t>
  </si>
  <si>
    <t>MINIMUM NECK STRETCH (TO ENSURE NECK OPENING STRETCHES OVER HEAD )</t>
  </si>
  <si>
    <t>E</t>
  </si>
  <si>
    <t>A1</t>
  </si>
  <si>
    <t>FRONT LENGTH - from SNP to front hem</t>
  </si>
  <si>
    <t>A2</t>
  </si>
  <si>
    <t>BACK LENGTH - from CB neck point to back hem</t>
  </si>
  <si>
    <t>1/2 CHEST AT ARMPIT - 2cm below underarm point</t>
  </si>
  <si>
    <t>1/2 HEM  STRETCHED FLAT</t>
  </si>
  <si>
    <t xml:space="preserve">1/2 HEM  RELAXED - bottom edge of rib </t>
  </si>
  <si>
    <t>SHOULDER TO SHOULDER - from shoulder point to shoulder point</t>
  </si>
  <si>
    <t>BICEP - 2cm below u/arm on sleeve - to meet top arm line at  90• angle)</t>
  </si>
  <si>
    <t>ELBOW  WIDTH- half way down underarm - to meet top arm line at  90• angle)</t>
  </si>
  <si>
    <t xml:space="preserve">P </t>
  </si>
  <si>
    <t xml:space="preserve">NECK WIDTH - SNP to SNP </t>
  </si>
  <si>
    <t>UNDERARM - from u/arm pt to sleeve hem edge</t>
  </si>
  <si>
    <t>E2</t>
  </si>
  <si>
    <t>SHOULDER (SINGLE)</t>
  </si>
  <si>
    <t>ARMHOLE - SNP TO UNDERARM - in a straight line with garment lay flat</t>
  </si>
  <si>
    <t>NT</t>
  </si>
  <si>
    <t>CUFF DEPTH</t>
  </si>
  <si>
    <t xml:space="preserve">HEM DEPTH </t>
  </si>
  <si>
    <t>SNP LEVELTO BACK NECK DROP (from invisible line to CB neck seam)</t>
  </si>
  <si>
    <t>SNP LEVEL TO FRONT NECK DROP (from invisible line to CF neck seam)</t>
  </si>
  <si>
    <t>SLEEVE LENGTH - from SNP to hem inc cuff (not inc neck rib)</t>
  </si>
  <si>
    <t>Q1</t>
  </si>
  <si>
    <t>BACK BUGGY DEPTH AT CB</t>
  </si>
  <si>
    <t>Q2</t>
  </si>
  <si>
    <t>ON BACK NECKLINE - DISTANCE FROM BACK BUGGY TOP CORNER TO SNP</t>
  </si>
  <si>
    <t>HOOD MEASUREMENTS - STANDARD HOOD</t>
  </si>
  <si>
    <t>HOOD HEIGHT (FRONT EDGE)</t>
  </si>
  <si>
    <t>T2</t>
  </si>
  <si>
    <t>HOOD HEIGHT FROM SIDE NECKPOINT</t>
  </si>
  <si>
    <t>U</t>
  </si>
  <si>
    <t>HOOD WIDTH - ACROSS CENTRE</t>
  </si>
  <si>
    <t>V</t>
  </si>
  <si>
    <t>OVERHEAD</t>
  </si>
  <si>
    <t>W</t>
  </si>
  <si>
    <t>HOOD CORD CHANNEL WIDTH</t>
  </si>
  <si>
    <t>N</t>
  </si>
  <si>
    <t>CF TO CB NECKLINE</t>
  </si>
  <si>
    <t>CL</t>
  </si>
  <si>
    <t>HOOD CORD HANG LENGTH</t>
  </si>
  <si>
    <t>CE</t>
  </si>
  <si>
    <t>BOTTOM EDGE HOOD CORD EXIT TO NECKLINE</t>
  </si>
  <si>
    <t>POCKET MEASUREMENTS - FLAT OPENINGS - OPTIONAL - FOR POCKET STYLES</t>
  </si>
  <si>
    <t>X1</t>
  </si>
  <si>
    <t>WIDTH OF POCKET TOP EDGE</t>
  </si>
  <si>
    <t>X2</t>
  </si>
  <si>
    <t>WIDTH OF POCKET WIDEST</t>
  </si>
  <si>
    <t>X3</t>
  </si>
  <si>
    <t>WIDTH OF POCKET BOTTOM EDGE</t>
  </si>
  <si>
    <t>Y1</t>
  </si>
  <si>
    <t>POCKET HEIGHT</t>
  </si>
  <si>
    <t>Y2</t>
  </si>
  <si>
    <t>POCKET HEIGHT AT SIDES</t>
  </si>
  <si>
    <t>SF</t>
  </si>
  <si>
    <t>P27CS101_102_103_104</t>
  </si>
  <si>
    <t xml:space="preserve">SPEC FOR NEXT PROTO </t>
  </si>
  <si>
    <t>DATE</t>
  </si>
  <si>
    <t>USER</t>
  </si>
  <si>
    <t>STATUS</t>
  </si>
  <si>
    <t xml:space="preserve">STYLE </t>
  </si>
  <si>
    <t>DATE CREATED</t>
  </si>
  <si>
    <t>SAMPLE SEALED</t>
  </si>
  <si>
    <t>FINAL APPROVAL BY</t>
  </si>
  <si>
    <t>SEASON</t>
  </si>
  <si>
    <t>STYLE NAME</t>
  </si>
  <si>
    <t>CODE</t>
  </si>
  <si>
    <r>
      <t xml:space="preserve">X CHEST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</si>
  <si>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r>
      <t xml:space="preserve">X BACK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</si>
  <si>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t>SAMPLE MEASURES</t>
  </si>
  <si>
    <t>USER / DATE:</t>
  </si>
  <si>
    <r>
      <rPr>
        <b/>
        <sz val="12"/>
        <color theme="1"/>
        <rFont val="Arial"/>
        <family val="2"/>
      </rPr>
      <t xml:space="preserve">BLOCK: </t>
    </r>
    <r>
      <rPr>
        <b/>
        <sz val="12"/>
        <color rgb="FFFF0000"/>
        <rFont val="Arial"/>
        <family val="2"/>
      </rPr>
      <t>CS6WS</t>
    </r>
  </si>
  <si>
    <t>CS6WS - AMENDED RAGLAN SLEEVE ONE PIECE HOODY</t>
  </si>
  <si>
    <t>SET IN SLEEVE ONE PIECE HOODY
3.8CM GRADING 
RIB CUFF AND HEM</t>
  </si>
  <si>
    <t>SPRING 25</t>
  </si>
  <si>
    <t>PALACE SEOUL 2 SEOUL HOOD</t>
  </si>
  <si>
    <t>P28HD034_035</t>
  </si>
  <si>
    <t>24.10.24. 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</si>
</sst>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5" x14ac:knownFonts="1">
    <font>
      <sz val="12"/>
      <color theme="1"/>
      <name val="Calibri"/>
      <family val="2"/>
      <scheme val="minor"/>
    </font>
    <font>
      <sz val="8"/>
      <name val="Arial"/>
      <family val="2"/>
    </font>
    <font>
      <sz val="9"/>
      <name val="Helvetica"/>
      <family val="2"/>
    </font>
    <font>
      <sz val="8"/>
      <name val="Helvetica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8"/>
      <color rgb="FFFF0000"/>
      <name val="Helvetica"/>
      <family val="2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12"/>
      <color theme="1"/>
      <name val="Calibri"/>
      <family val="1"/>
      <charset val="136"/>
      <scheme val="minor"/>
    </font>
    <font>
      <sz val="9"/>
      <color rgb="FFFF0000"/>
      <name val="Helvetic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8"/>
      <name val="Helvetica"/>
      <family val="2"/>
    </font>
    <font>
      <sz val="9"/>
      <color theme="0"/>
      <name val="Helvetica"/>
      <family val="2"/>
    </font>
    <font>
      <sz val="9"/>
      <color theme="0"/>
      <name val="Arial"/>
      <family val="2"/>
    </font>
    <font>
      <sz val="12"/>
      <color rgb="FF1F1F1F"/>
      <name val="Arial"/>
      <family val="2"/>
    </font>
    <font>
      <sz val="9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  <font>
      <sz val="12"/>
      <color theme="0"/>
      <name val="Calibri"/>
      <family val="2"/>
      <scheme val="minor"/>
    </font>
    <font>
      <b/>
      <sz val="12"/>
      <color rgb="FF1F1F1F"/>
      <name val="Arial"/>
      <family val="2"/>
    </font>
    <font>
      <sz val="10"/>
      <name val="Helvetica"/>
      <family val="2"/>
    </font>
    <font>
      <b/>
      <sz val="10"/>
      <color theme="1"/>
      <name val="Helvetica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sz val="10"/>
      <color theme="0"/>
      <name val="Helvetica"/>
      <family val="2"/>
    </font>
    <font>
      <sz val="10"/>
      <color theme="1"/>
      <name val="Geneva"/>
      <family val="2"/>
    </font>
    <font>
      <sz val="10"/>
      <color theme="1"/>
      <name val="Helvetica"/>
      <family val="2"/>
    </font>
    <font>
      <b/>
      <sz val="10"/>
      <color theme="0"/>
      <name val="Helvetica"/>
      <family val="2"/>
    </font>
    <font>
      <b/>
      <sz val="10"/>
      <color rgb="FF000000"/>
      <name val="Helvetica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sz val="11"/>
      <name val="Helvetica"/>
      <family val="2"/>
    </font>
    <font>
      <sz val="11"/>
      <color theme="0"/>
      <name val="Helvetica"/>
      <family val="2"/>
    </font>
    <font>
      <sz val="11"/>
      <color rgb="FFFF0000"/>
      <name val="Helvetica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color indexed="1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color rgb="FF000000"/>
      <name val="Arial"/>
      <family val="2"/>
    </font>
    <font>
      <sz val="12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theme="7" tint="0.59999389629810485"/>
        <bgColor indexed="64"/>
      </patternFill>
    </fill>
  </fills>
  <borders count="6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386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left" vertical="center" indent="1"/>
    </xf>
    <xf numFmtId="0" fontId="2" fillId="2" borderId="10" xfId="0" applyFont="1" applyFill="1" applyBorder="1" applyAlignment="1">
      <alignment vertical="center"/>
    </xf>
    <xf numFmtId="0" fontId="2" fillId="2" borderId="18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5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10" xfId="0" applyFill="1" applyBorder="1"/>
    <xf numFmtId="0" fontId="0" fillId="2" borderId="15" xfId="0" applyFill="1" applyBorder="1"/>
    <xf numFmtId="0" fontId="4" fillId="2" borderId="25" xfId="0" applyFont="1" applyFill="1" applyBorder="1" applyAlignment="1">
      <alignment horizontal="left" vertical="center" indent="1"/>
    </xf>
    <xf numFmtId="164" fontId="11" fillId="0" borderId="0" xfId="0" applyNumberFormat="1" applyFont="1" applyAlignment="1">
      <alignment horizontal="center" vertical="top" shrinkToFit="1"/>
    </xf>
    <xf numFmtId="1" fontId="11" fillId="0" borderId="0" xfId="0" applyNumberFormat="1" applyFont="1" applyAlignment="1">
      <alignment horizontal="center" vertical="top" shrinkToFit="1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0" fillId="2" borderId="0" xfId="0" applyFill="1"/>
    <xf numFmtId="0" fontId="0" fillId="2" borderId="12" xfId="0" applyFill="1" applyBorder="1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0" fillId="2" borderId="9" xfId="0" applyFill="1" applyBorder="1"/>
    <xf numFmtId="0" fontId="0" fillId="2" borderId="14" xfId="0" applyFill="1" applyBorder="1"/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2" borderId="21" xfId="0" applyFill="1" applyBorder="1"/>
    <xf numFmtId="0" fontId="0" fillId="2" borderId="22" xfId="0" applyFill="1" applyBorder="1"/>
    <xf numFmtId="0" fontId="1" fillId="2" borderId="0" xfId="0" applyFont="1" applyFill="1" applyAlignment="1">
      <alignment horizontal="center" vertical="center"/>
    </xf>
    <xf numFmtId="0" fontId="0" fillId="2" borderId="3" xfId="0" applyFill="1" applyBorder="1"/>
    <xf numFmtId="0" fontId="7" fillId="2" borderId="9" xfId="0" applyFont="1" applyFill="1" applyBorder="1" applyAlignment="1">
      <alignment vertical="top"/>
    </xf>
    <xf numFmtId="0" fontId="7" fillId="2" borderId="0" xfId="0" applyFont="1" applyFill="1" applyAlignment="1">
      <alignment vertical="top"/>
    </xf>
    <xf numFmtId="0" fontId="7" fillId="2" borderId="14" xfId="0" applyFont="1" applyFill="1" applyBorder="1" applyAlignment="1">
      <alignment vertical="top"/>
    </xf>
    <xf numFmtId="0" fontId="7" fillId="2" borderId="12" xfId="0" applyFont="1" applyFill="1" applyBorder="1" applyAlignment="1">
      <alignment vertical="top"/>
    </xf>
    <xf numFmtId="0" fontId="1" fillId="2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24" fillId="0" borderId="0" xfId="0" applyFont="1"/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2" borderId="0" xfId="0" applyFont="1" applyFill="1"/>
    <xf numFmtId="0" fontId="2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/>
    </xf>
    <xf numFmtId="0" fontId="13" fillId="2" borderId="0" xfId="1" applyFont="1" applyFill="1" applyAlignment="1">
      <alignment horizontal="left" vertical="center" indent="1"/>
    </xf>
    <xf numFmtId="0" fontId="13" fillId="2" borderId="0" xfId="0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1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14" xfId="0" applyFont="1" applyFill="1" applyBorder="1" applyAlignment="1">
      <alignment horizontal="left" vertical="center" indent="1"/>
    </xf>
    <xf numFmtId="0" fontId="5" fillId="2" borderId="12" xfId="0" applyFont="1" applyFill="1" applyBorder="1" applyAlignment="1">
      <alignment vertical="center"/>
    </xf>
    <xf numFmtId="0" fontId="28" fillId="2" borderId="0" xfId="0" applyFont="1" applyFill="1"/>
    <xf numFmtId="0" fontId="22" fillId="2" borderId="0" xfId="0" applyFont="1" applyFill="1" applyAlignment="1">
      <alignment horizontal="center"/>
    </xf>
    <xf numFmtId="0" fontId="22" fillId="2" borderId="0" xfId="1" applyFont="1" applyFill="1" applyAlignment="1">
      <alignment horizontal="left" vertical="center" indent="1"/>
    </xf>
    <xf numFmtId="0" fontId="22" fillId="2" borderId="0" xfId="0" applyFont="1" applyFill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29" fillId="0" borderId="0" xfId="0" applyFont="1"/>
    <xf numFmtId="0" fontId="17" fillId="4" borderId="9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5" xfId="0" applyBorder="1"/>
    <xf numFmtId="0" fontId="15" fillId="7" borderId="6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vertical="center"/>
    </xf>
    <xf numFmtId="0" fontId="15" fillId="7" borderId="8" xfId="0" applyFont="1" applyFill="1" applyBorder="1" applyAlignment="1">
      <alignment horizontal="center" vertical="center"/>
    </xf>
    <xf numFmtId="0" fontId="15" fillId="7" borderId="6" xfId="0" applyFont="1" applyFill="1" applyBorder="1" applyAlignment="1">
      <alignment horizontal="center"/>
    </xf>
    <xf numFmtId="0" fontId="15" fillId="7" borderId="16" xfId="0" applyFont="1" applyFill="1" applyBorder="1" applyAlignment="1">
      <alignment horizontal="center" vertical="center"/>
    </xf>
    <xf numFmtId="0" fontId="15" fillId="10" borderId="42" xfId="0" applyFont="1" applyFill="1" applyBorder="1" applyAlignment="1">
      <alignment horizontal="center" vertical="center"/>
    </xf>
    <xf numFmtId="0" fontId="15" fillId="7" borderId="8" xfId="0" applyFont="1" applyFill="1" applyBorder="1" applyAlignment="1">
      <alignment vertical="center" wrapText="1"/>
    </xf>
    <xf numFmtId="0" fontId="15" fillId="10" borderId="16" xfId="0" applyFont="1" applyFill="1" applyBorder="1" applyAlignment="1">
      <alignment horizontal="center" vertical="center"/>
    </xf>
    <xf numFmtId="0" fontId="15" fillId="10" borderId="38" xfId="0" applyFont="1" applyFill="1" applyBorder="1" applyAlignment="1">
      <alignment horizontal="center"/>
    </xf>
    <xf numFmtId="0" fontId="15" fillId="10" borderId="23" xfId="0" applyFont="1" applyFill="1" applyBorder="1" applyAlignment="1">
      <alignment vertical="center"/>
    </xf>
    <xf numFmtId="0" fontId="15" fillId="7" borderId="8" xfId="0" applyFont="1" applyFill="1" applyBorder="1" applyAlignment="1">
      <alignment horizontal="left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/>
    </xf>
    <xf numFmtId="0" fontId="15" fillId="2" borderId="8" xfId="0" applyFont="1" applyFill="1" applyBorder="1" applyAlignment="1">
      <alignment vertical="center" wrapText="1"/>
    </xf>
    <xf numFmtId="0" fontId="15" fillId="2" borderId="8" xfId="0" applyFont="1" applyFill="1" applyBorder="1"/>
    <xf numFmtId="0" fontId="33" fillId="2" borderId="8" xfId="0" applyFont="1" applyFill="1" applyBorder="1" applyAlignment="1">
      <alignment horizontal="center" vertical="center"/>
    </xf>
    <xf numFmtId="0" fontId="33" fillId="2" borderId="16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left" vertical="center"/>
    </xf>
    <xf numFmtId="0" fontId="15" fillId="2" borderId="16" xfId="0" applyFont="1" applyFill="1" applyBorder="1" applyAlignment="1">
      <alignment horizontal="center" vertical="center"/>
    </xf>
    <xf numFmtId="0" fontId="33" fillId="2" borderId="45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 vertical="center"/>
    </xf>
    <xf numFmtId="0" fontId="37" fillId="11" borderId="45" xfId="0" applyFont="1" applyFill="1" applyBorder="1" applyAlignment="1">
      <alignment horizontal="center" vertical="center"/>
    </xf>
    <xf numFmtId="0" fontId="38" fillId="2" borderId="8" xfId="0" applyFont="1" applyFill="1" applyBorder="1" applyAlignment="1">
      <alignment horizontal="center" vertical="center"/>
    </xf>
    <xf numFmtId="0" fontId="34" fillId="2" borderId="6" xfId="0" applyFont="1" applyFill="1" applyBorder="1" applyAlignment="1">
      <alignment horizontal="center"/>
    </xf>
    <xf numFmtId="0" fontId="41" fillId="0" borderId="5" xfId="0" applyFont="1" applyBorder="1"/>
    <xf numFmtId="0" fontId="41" fillId="0" borderId="10" xfId="0" applyFont="1" applyBorder="1"/>
    <xf numFmtId="0" fontId="39" fillId="0" borderId="43" xfId="0" applyFont="1" applyBorder="1" applyAlignment="1">
      <alignment horizontal="center" vertical="center"/>
    </xf>
    <xf numFmtId="0" fontId="39" fillId="0" borderId="44" xfId="0" applyFont="1" applyBorder="1" applyAlignment="1">
      <alignment horizontal="left" vertical="center"/>
    </xf>
    <xf numFmtId="0" fontId="39" fillId="0" borderId="27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/>
    </xf>
    <xf numFmtId="0" fontId="39" fillId="3" borderId="40" xfId="0" applyFont="1" applyFill="1" applyBorder="1" applyAlignment="1">
      <alignment horizontal="center" vertical="center"/>
    </xf>
    <xf numFmtId="0" fontId="39" fillId="0" borderId="40" xfId="0" applyFont="1" applyBorder="1" applyAlignment="1">
      <alignment horizontal="center" vertical="center"/>
    </xf>
    <xf numFmtId="0" fontId="41" fillId="2" borderId="10" xfId="0" applyFont="1" applyFill="1" applyBorder="1"/>
    <xf numFmtId="0" fontId="40" fillId="2" borderId="10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2" fillId="2" borderId="10" xfId="0" applyFont="1" applyFill="1" applyBorder="1" applyAlignment="1">
      <alignment horizontal="center"/>
    </xf>
    <xf numFmtId="0" fontId="44" fillId="2" borderId="10" xfId="0" applyFont="1" applyFill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2" borderId="10" xfId="0" applyFont="1" applyFill="1" applyBorder="1" applyAlignment="1">
      <alignment horizontal="center"/>
    </xf>
    <xf numFmtId="0" fontId="18" fillId="6" borderId="1" xfId="0" applyFont="1" applyFill="1" applyBorder="1" applyAlignment="1">
      <alignment horizontal="left" vertical="center"/>
    </xf>
    <xf numFmtId="0" fontId="18" fillId="6" borderId="28" xfId="0" applyFont="1" applyFill="1" applyBorder="1" applyAlignment="1">
      <alignment horizontal="left" vertical="center"/>
    </xf>
    <xf numFmtId="0" fontId="18" fillId="6" borderId="1" xfId="0" applyFont="1" applyFill="1" applyBorder="1" applyAlignment="1">
      <alignment vertical="center"/>
    </xf>
    <xf numFmtId="0" fontId="0" fillId="0" borderId="16" xfId="0" applyBorder="1"/>
    <xf numFmtId="0" fontId="18" fillId="6" borderId="6" xfId="0" applyFont="1" applyFill="1" applyBorder="1" applyAlignment="1">
      <alignment horizontal="left" vertical="center"/>
    </xf>
    <xf numFmtId="0" fontId="45" fillId="6" borderId="17" xfId="0" applyFont="1" applyFill="1" applyBorder="1"/>
    <xf numFmtId="0" fontId="18" fillId="6" borderId="6" xfId="0" applyFont="1" applyFill="1" applyBorder="1" applyAlignment="1">
      <alignment vertical="center"/>
    </xf>
    <xf numFmtId="0" fontId="45" fillId="6" borderId="32" xfId="0" applyFont="1" applyFill="1" applyBorder="1"/>
    <xf numFmtId="0" fontId="46" fillId="6" borderId="11" xfId="0" applyFont="1" applyFill="1" applyBorder="1" applyAlignment="1">
      <alignment horizontal="left" vertical="center"/>
    </xf>
    <xf numFmtId="0" fontId="18" fillId="6" borderId="26" xfId="0" applyFont="1" applyFill="1" applyBorder="1" applyAlignment="1">
      <alignment horizontal="left" vertical="center" wrapText="1"/>
    </xf>
    <xf numFmtId="0" fontId="18" fillId="6" borderId="11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56" xfId="0" applyFont="1" applyBorder="1" applyAlignment="1">
      <alignment horizontal="left" vertical="center"/>
    </xf>
    <xf numFmtId="0" fontId="6" fillId="5" borderId="56" xfId="0" applyFont="1" applyFill="1" applyBorder="1" applyAlignment="1">
      <alignment horizontal="center" vertical="center" wrapText="1"/>
    </xf>
    <xf numFmtId="0" fontId="6" fillId="0" borderId="56" xfId="0" applyFont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14" borderId="24" xfId="0" applyFont="1" applyFill="1" applyBorder="1" applyAlignment="1">
      <alignment horizontal="center" vertical="center"/>
    </xf>
    <xf numFmtId="0" fontId="6" fillId="14" borderId="27" xfId="0" applyFont="1" applyFill="1" applyBorder="1" applyAlignment="1">
      <alignment horizontal="left" vertical="center"/>
    </xf>
    <xf numFmtId="0" fontId="6" fillId="14" borderId="27" xfId="0" applyFont="1" applyFill="1" applyBorder="1" applyAlignment="1">
      <alignment horizontal="center" vertical="center" wrapText="1"/>
    </xf>
    <xf numFmtId="0" fontId="6" fillId="14" borderId="42" xfId="0" applyFont="1" applyFill="1" applyBorder="1" applyAlignment="1">
      <alignment horizontal="center" vertical="center" wrapText="1"/>
    </xf>
    <xf numFmtId="0" fontId="6" fillId="14" borderId="32" xfId="0" applyFont="1" applyFill="1" applyBorder="1" applyAlignment="1">
      <alignment horizontal="center" vertical="center" wrapText="1"/>
    </xf>
    <xf numFmtId="0" fontId="27" fillId="12" borderId="8" xfId="0" applyFont="1" applyFill="1" applyBorder="1" applyAlignment="1">
      <alignment horizontal="center"/>
    </xf>
    <xf numFmtId="0" fontId="6" fillId="5" borderId="8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27" fillId="12" borderId="27" xfId="0" applyFont="1" applyFill="1" applyBorder="1" applyAlignment="1">
      <alignment horizontal="center"/>
    </xf>
    <xf numFmtId="0" fontId="27" fillId="5" borderId="8" xfId="0" applyFont="1" applyFill="1" applyBorder="1" applyAlignment="1">
      <alignment horizontal="center" vertical="center"/>
    </xf>
    <xf numFmtId="0" fontId="27" fillId="12" borderId="27" xfId="0" applyFont="1" applyFill="1" applyBorder="1" applyAlignment="1">
      <alignment horizontal="center" vertical="center"/>
    </xf>
    <xf numFmtId="0" fontId="15" fillId="7" borderId="41" xfId="0" applyFont="1" applyFill="1" applyBorder="1" applyAlignment="1">
      <alignment horizontal="center" vertical="center"/>
    </xf>
    <xf numFmtId="0" fontId="6" fillId="5" borderId="41" xfId="0" applyFont="1" applyFill="1" applyBorder="1" applyAlignment="1">
      <alignment horizontal="center" vertical="center"/>
    </xf>
    <xf numFmtId="0" fontId="6" fillId="7" borderId="41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15" fillId="2" borderId="48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vertical="center"/>
    </xf>
    <xf numFmtId="0" fontId="15" fillId="2" borderId="45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/>
    </xf>
    <xf numFmtId="0" fontId="15" fillId="2" borderId="46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27" fillId="12" borderId="8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42" xfId="0" applyFont="1" applyBorder="1" applyAlignment="1">
      <alignment horizontal="center" vertical="center"/>
    </xf>
    <xf numFmtId="0" fontId="15" fillId="2" borderId="8" xfId="0" applyFont="1" applyFill="1" applyBorder="1" applyAlignment="1">
      <alignment horizontal="left" vertical="center" wrapText="1"/>
    </xf>
    <xf numFmtId="0" fontId="48" fillId="5" borderId="8" xfId="0" applyFont="1" applyFill="1" applyBorder="1" applyAlignment="1">
      <alignment horizontal="center" vertical="center"/>
    </xf>
    <xf numFmtId="0" fontId="48" fillId="2" borderId="8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0" fontId="48" fillId="5" borderId="23" xfId="0" applyFont="1" applyFill="1" applyBorder="1" applyAlignment="1">
      <alignment horizontal="center" vertical="center"/>
    </xf>
    <xf numFmtId="0" fontId="48" fillId="2" borderId="23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vertical="center"/>
    </xf>
    <xf numFmtId="0" fontId="35" fillId="2" borderId="21" xfId="0" applyFont="1" applyFill="1" applyBorder="1"/>
    <xf numFmtId="0" fontId="37" fillId="11" borderId="54" xfId="0" applyFont="1" applyFill="1" applyBorder="1" applyAlignment="1">
      <alignment horizontal="center" vertical="center"/>
    </xf>
    <xf numFmtId="0" fontId="33" fillId="2" borderId="54" xfId="0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horizontal="center" vertical="center"/>
    </xf>
    <xf numFmtId="0" fontId="33" fillId="2" borderId="55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7" xfId="0" applyFont="1" applyBorder="1" applyAlignment="1">
      <alignment horizontal="left" vertical="center"/>
    </xf>
    <xf numFmtId="0" fontId="6" fillId="5" borderId="27" xfId="0" applyFont="1" applyFill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6" fillId="3" borderId="32" xfId="0" applyFont="1" applyFill="1" applyBorder="1" applyAlignment="1">
      <alignment horizontal="center" vertical="center" wrapText="1"/>
    </xf>
    <xf numFmtId="0" fontId="33" fillId="7" borderId="27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48" fillId="7" borderId="27" xfId="0" applyFont="1" applyFill="1" applyBorder="1" applyAlignment="1">
      <alignment horizontal="center" vertical="center"/>
    </xf>
    <xf numFmtId="0" fontId="33" fillId="3" borderId="32" xfId="0" applyFont="1" applyFill="1" applyBorder="1" applyAlignment="1">
      <alignment horizontal="center" vertical="center"/>
    </xf>
    <xf numFmtId="0" fontId="33" fillId="7" borderId="8" xfId="0" applyFont="1" applyFill="1" applyBorder="1" applyAlignment="1">
      <alignment horizontal="center" vertical="center"/>
    </xf>
    <xf numFmtId="0" fontId="48" fillId="7" borderId="8" xfId="0" applyFont="1" applyFill="1" applyBorder="1" applyAlignment="1">
      <alignment horizontal="center" vertical="center"/>
    </xf>
    <xf numFmtId="0" fontId="33" fillId="2" borderId="41" xfId="0" applyFont="1" applyFill="1" applyBorder="1" applyAlignment="1">
      <alignment horizontal="center" vertical="center"/>
    </xf>
    <xf numFmtId="0" fontId="48" fillId="5" borderId="41" xfId="0" applyFont="1" applyFill="1" applyBorder="1" applyAlignment="1">
      <alignment horizontal="center" vertical="center"/>
    </xf>
    <xf numFmtId="0" fontId="48" fillId="2" borderId="41" xfId="0" applyFont="1" applyFill="1" applyBorder="1" applyAlignment="1">
      <alignment horizontal="center" vertical="center"/>
    </xf>
    <xf numFmtId="0" fontId="33" fillId="3" borderId="26" xfId="0" applyFont="1" applyFill="1" applyBorder="1" applyAlignment="1">
      <alignment horizontal="center" vertical="center"/>
    </xf>
    <xf numFmtId="0" fontId="15" fillId="2" borderId="14" xfId="0" applyFont="1" applyFill="1" applyBorder="1" applyAlignment="1">
      <alignment vertical="center"/>
    </xf>
    <xf numFmtId="0" fontId="48" fillId="2" borderId="45" xfId="0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center" vertical="center"/>
    </xf>
    <xf numFmtId="0" fontId="30" fillId="2" borderId="24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48" fillId="2" borderId="27" xfId="0" applyFont="1" applyFill="1" applyBorder="1" applyAlignment="1">
      <alignment horizontal="center" vertical="center"/>
    </xf>
    <xf numFmtId="0" fontId="33" fillId="2" borderId="52" xfId="0" applyFont="1" applyFill="1" applyBorder="1" applyAlignment="1">
      <alignment horizontal="center" vertical="center"/>
    </xf>
    <xf numFmtId="0" fontId="36" fillId="2" borderId="11" xfId="0" applyFont="1" applyFill="1" applyBorder="1" applyAlignment="1">
      <alignment horizontal="center" vertical="center"/>
    </xf>
    <xf numFmtId="0" fontId="31" fillId="2" borderId="41" xfId="0" applyFont="1" applyFill="1" applyBorder="1" applyAlignment="1">
      <alignment vertical="center"/>
    </xf>
    <xf numFmtId="0" fontId="33" fillId="2" borderId="47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 vertical="center"/>
    </xf>
    <xf numFmtId="0" fontId="33" fillId="2" borderId="42" xfId="0" applyFont="1" applyFill="1" applyBorder="1" applyAlignment="1">
      <alignment horizontal="center" vertical="center"/>
    </xf>
    <xf numFmtId="0" fontId="33" fillId="2" borderId="32" xfId="0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/>
    </xf>
    <xf numFmtId="0" fontId="30" fillId="2" borderId="41" xfId="0" applyFont="1" applyFill="1" applyBorder="1" applyAlignment="1">
      <alignment horizontal="left" vertical="center"/>
    </xf>
    <xf numFmtId="0" fontId="19" fillId="2" borderId="9" xfId="0" applyFont="1" applyFill="1" applyBorder="1" applyAlignment="1">
      <alignment vertical="center"/>
    </xf>
    <xf numFmtId="0" fontId="49" fillId="2" borderId="0" xfId="0" applyFont="1" applyFill="1" applyAlignment="1">
      <alignment vertical="center"/>
    </xf>
    <xf numFmtId="0" fontId="16" fillId="2" borderId="0" xfId="0" applyFont="1" applyFill="1"/>
    <xf numFmtId="0" fontId="16" fillId="2" borderId="10" xfId="0" applyFont="1" applyFill="1" applyBorder="1"/>
    <xf numFmtId="0" fontId="16" fillId="0" borderId="0" xfId="0" applyFont="1"/>
    <xf numFmtId="0" fontId="49" fillId="2" borderId="9" xfId="0" applyFont="1" applyFill="1" applyBorder="1" applyAlignment="1">
      <alignment vertical="center"/>
    </xf>
    <xf numFmtId="0" fontId="16" fillId="2" borderId="9" xfId="0" applyFont="1" applyFill="1" applyBorder="1"/>
    <xf numFmtId="0" fontId="16" fillId="2" borderId="14" xfId="0" applyFont="1" applyFill="1" applyBorder="1"/>
    <xf numFmtId="0" fontId="16" fillId="2" borderId="12" xfId="0" applyFont="1" applyFill="1" applyBorder="1"/>
    <xf numFmtId="0" fontId="16" fillId="2" borderId="15" xfId="0" applyFont="1" applyFill="1" applyBorder="1"/>
    <xf numFmtId="0" fontId="18" fillId="14" borderId="24" xfId="0" applyFont="1" applyFill="1" applyBorder="1" applyAlignment="1">
      <alignment horizontal="center" vertical="center"/>
    </xf>
    <xf numFmtId="0" fontId="46" fillId="6" borderId="26" xfId="0" applyFont="1" applyFill="1" applyBorder="1" applyAlignment="1">
      <alignment horizontal="left" vertical="center" wrapText="1"/>
    </xf>
    <xf numFmtId="0" fontId="27" fillId="9" borderId="8" xfId="0" applyFont="1" applyFill="1" applyBorder="1" applyAlignment="1">
      <alignment horizontal="center"/>
    </xf>
    <xf numFmtId="0" fontId="27" fillId="9" borderId="27" xfId="0" applyFont="1" applyFill="1" applyBorder="1" applyAlignment="1">
      <alignment horizontal="center"/>
    </xf>
    <xf numFmtId="0" fontId="27" fillId="3" borderId="8" xfId="0" applyFont="1" applyFill="1" applyBorder="1" applyAlignment="1">
      <alignment horizontal="center" vertical="center"/>
    </xf>
    <xf numFmtId="0" fontId="27" fillId="9" borderId="27" xfId="0" applyFont="1" applyFill="1" applyBorder="1" applyAlignment="1">
      <alignment horizontal="center" vertical="center"/>
    </xf>
    <xf numFmtId="0" fontId="27" fillId="9" borderId="8" xfId="0" applyFont="1" applyFill="1" applyBorder="1" applyAlignment="1">
      <alignment horizontal="center" vertical="center"/>
    </xf>
    <xf numFmtId="0" fontId="27" fillId="11" borderId="45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8" xfId="0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47" xfId="0" applyFont="1" applyFill="1" applyBorder="1" applyAlignment="1">
      <alignment horizontal="center" vertical="center"/>
    </xf>
    <xf numFmtId="0" fontId="15" fillId="0" borderId="48" xfId="0" applyFont="1" applyBorder="1" applyAlignment="1">
      <alignment horizontal="center" vertical="center"/>
    </xf>
    <xf numFmtId="0" fontId="15" fillId="0" borderId="45" xfId="0" applyFont="1" applyBorder="1" applyAlignment="1">
      <alignment vertical="center"/>
    </xf>
    <xf numFmtId="0" fontId="15" fillId="2" borderId="49" xfId="0" applyFont="1" applyFill="1" applyBorder="1" applyAlignment="1">
      <alignment horizontal="center" vertical="center"/>
    </xf>
    <xf numFmtId="0" fontId="15" fillId="11" borderId="7" xfId="0" applyFont="1" applyFill="1" applyBorder="1" applyAlignment="1">
      <alignment horizontal="center" vertical="center"/>
    </xf>
    <xf numFmtId="0" fontId="15" fillId="2" borderId="42" xfId="0" applyFont="1" applyFill="1" applyBorder="1" applyAlignment="1">
      <alignment horizontal="center" vertical="center"/>
    </xf>
    <xf numFmtId="0" fontId="27" fillId="2" borderId="20" xfId="0" applyFont="1" applyFill="1" applyBorder="1" applyAlignment="1">
      <alignment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59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vertical="center"/>
    </xf>
    <xf numFmtId="0" fontId="15" fillId="7" borderId="8" xfId="1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/>
    </xf>
    <xf numFmtId="0" fontId="15" fillId="7" borderId="41" xfId="0" applyFont="1" applyFill="1" applyBorder="1" applyAlignment="1">
      <alignment horizontal="left" vertical="center" wrapText="1"/>
    </xf>
    <xf numFmtId="0" fontId="15" fillId="7" borderId="41" xfId="1" applyFont="1" applyFill="1" applyBorder="1" applyAlignment="1">
      <alignment horizontal="center" vertical="center"/>
    </xf>
    <xf numFmtId="0" fontId="27" fillId="9" borderId="41" xfId="0" applyFont="1" applyFill="1" applyBorder="1" applyAlignment="1">
      <alignment horizontal="center" vertical="center"/>
    </xf>
    <xf numFmtId="0" fontId="15" fillId="7" borderId="13" xfId="0" applyFont="1" applyFill="1" applyBorder="1" applyAlignment="1">
      <alignment horizontal="center" vertical="center"/>
    </xf>
    <xf numFmtId="0" fontId="15" fillId="2" borderId="45" xfId="1" applyFont="1" applyFill="1" applyBorder="1" applyAlignment="1">
      <alignment horizontal="center" vertical="center"/>
    </xf>
    <xf numFmtId="0" fontId="15" fillId="2" borderId="27" xfId="1" applyFont="1" applyFill="1" applyBorder="1" applyAlignment="1">
      <alignment horizontal="center" vertical="center"/>
    </xf>
    <xf numFmtId="0" fontId="15" fillId="2" borderId="40" xfId="0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/>
    </xf>
    <xf numFmtId="0" fontId="15" fillId="11" borderId="16" xfId="0" applyFont="1" applyFill="1" applyBorder="1" applyAlignment="1">
      <alignment horizontal="left" vertical="center"/>
    </xf>
    <xf numFmtId="0" fontId="15" fillId="11" borderId="38" xfId="0" applyFont="1" applyFill="1" applyBorder="1" applyAlignment="1">
      <alignment horizontal="center"/>
    </xf>
    <xf numFmtId="0" fontId="15" fillId="11" borderId="52" xfId="0" applyFont="1" applyFill="1" applyBorder="1" applyAlignment="1">
      <alignment horizontal="left" vertical="center" wrapText="1"/>
    </xf>
    <xf numFmtId="0" fontId="15" fillId="2" borderId="51" xfId="1" applyFont="1" applyFill="1" applyBorder="1" applyAlignment="1">
      <alignment horizontal="center" vertical="center"/>
    </xf>
    <xf numFmtId="0" fontId="27" fillId="9" borderId="23" xfId="0" applyFont="1" applyFill="1" applyBorder="1" applyAlignment="1">
      <alignment horizontal="center" vertical="center"/>
    </xf>
    <xf numFmtId="0" fontId="15" fillId="2" borderId="51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14" fillId="2" borderId="21" xfId="0" applyFont="1" applyFill="1" applyBorder="1"/>
    <xf numFmtId="0" fontId="15" fillId="2" borderId="54" xfId="1" applyFont="1" applyFill="1" applyBorder="1" applyAlignment="1">
      <alignment horizontal="center" vertical="center"/>
    </xf>
    <xf numFmtId="0" fontId="27" fillId="11" borderId="54" xfId="0" applyFont="1" applyFill="1" applyBorder="1" applyAlignment="1">
      <alignment horizontal="center" vertical="center"/>
    </xf>
    <xf numFmtId="0" fontId="15" fillId="2" borderId="54" xfId="0" applyFont="1" applyFill="1" applyBorder="1" applyAlignment="1">
      <alignment horizontal="center" vertical="center"/>
    </xf>
    <xf numFmtId="0" fontId="15" fillId="2" borderId="55" xfId="0" applyFont="1" applyFill="1" applyBorder="1" applyAlignment="1">
      <alignment horizontal="center" vertical="center"/>
    </xf>
    <xf numFmtId="0" fontId="15" fillId="10" borderId="24" xfId="0" applyFont="1" applyFill="1" applyBorder="1" applyAlignment="1">
      <alignment horizontal="center" vertical="center"/>
    </xf>
    <xf numFmtId="0" fontId="15" fillId="10" borderId="42" xfId="0" applyFont="1" applyFill="1" applyBorder="1" applyAlignment="1">
      <alignment horizontal="left" vertical="center"/>
    </xf>
    <xf numFmtId="0" fontId="15" fillId="10" borderId="50" xfId="0" applyFont="1" applyFill="1" applyBorder="1" applyAlignment="1">
      <alignment horizontal="center" vertical="center"/>
    </xf>
    <xf numFmtId="0" fontId="15" fillId="7" borderId="27" xfId="1" applyFont="1" applyFill="1" applyBorder="1" applyAlignment="1">
      <alignment horizontal="center" vertical="center"/>
    </xf>
    <xf numFmtId="0" fontId="53" fillId="9" borderId="42" xfId="0" applyFont="1" applyFill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/>
    </xf>
    <xf numFmtId="0" fontId="15" fillId="7" borderId="40" xfId="0" applyFont="1" applyFill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42" xfId="0" applyFont="1" applyBorder="1" applyAlignment="1">
      <alignment horizontal="left" vertical="center"/>
    </xf>
    <xf numFmtId="0" fontId="15" fillId="0" borderId="27" xfId="0" applyFont="1" applyBorder="1" applyAlignment="1">
      <alignment horizontal="center" vertical="center"/>
    </xf>
    <xf numFmtId="0" fontId="15" fillId="0" borderId="50" xfId="0" applyFont="1" applyBorder="1" applyAlignment="1">
      <alignment horizontal="center" vertical="center"/>
    </xf>
    <xf numFmtId="0" fontId="15" fillId="7" borderId="50" xfId="0" applyFont="1" applyFill="1" applyBorder="1" applyAlignment="1">
      <alignment horizontal="center" vertical="center"/>
    </xf>
    <xf numFmtId="0" fontId="53" fillId="9" borderId="8" xfId="0" applyFont="1" applyFill="1" applyBorder="1" applyAlignment="1">
      <alignment horizontal="center" vertical="center"/>
    </xf>
    <xf numFmtId="0" fontId="15" fillId="2" borderId="50" xfId="0" applyFont="1" applyFill="1" applyBorder="1" applyAlignment="1">
      <alignment horizontal="center" vertical="center"/>
    </xf>
    <xf numFmtId="0" fontId="15" fillId="2" borderId="38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53" fillId="9" borderId="23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left" vertical="center"/>
    </xf>
    <xf numFmtId="0" fontId="6" fillId="3" borderId="8" xfId="0" applyFont="1" applyFill="1" applyBorder="1" applyAlignment="1">
      <alignment horizontal="center" vertical="center"/>
    </xf>
    <xf numFmtId="0" fontId="15" fillId="2" borderId="38" xfId="0" applyFont="1" applyFill="1" applyBorder="1" applyAlignment="1">
      <alignment horizontal="center"/>
    </xf>
    <xf numFmtId="0" fontId="15" fillId="2" borderId="52" xfId="0" applyFont="1" applyFill="1" applyBorder="1" applyAlignment="1">
      <alignment horizontal="left" vertical="center"/>
    </xf>
    <xf numFmtId="0" fontId="6" fillId="3" borderId="23" xfId="0" applyFont="1" applyFill="1" applyBorder="1" applyAlignment="1">
      <alignment horizontal="center" vertical="center"/>
    </xf>
    <xf numFmtId="0" fontId="15" fillId="2" borderId="21" xfId="0" applyFont="1" applyFill="1" applyBorder="1"/>
    <xf numFmtId="0" fontId="48" fillId="11" borderId="54" xfId="0" applyFont="1" applyFill="1" applyBorder="1" applyAlignment="1">
      <alignment horizontal="center" vertical="center"/>
    </xf>
    <xf numFmtId="0" fontId="15" fillId="11" borderId="24" xfId="0" applyFont="1" applyFill="1" applyBorder="1" applyAlignment="1">
      <alignment horizontal="center" vertical="center"/>
    </xf>
    <xf numFmtId="0" fontId="15" fillId="11" borderId="42" xfId="0" applyFont="1" applyFill="1" applyBorder="1" applyAlignment="1">
      <alignment vertical="center"/>
    </xf>
    <xf numFmtId="0" fontId="15" fillId="11" borderId="42" xfId="0" applyFont="1" applyFill="1" applyBorder="1" applyAlignment="1">
      <alignment horizontal="center" vertical="center"/>
    </xf>
    <xf numFmtId="0" fontId="15" fillId="11" borderId="50" xfId="0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vertical="center"/>
    </xf>
    <xf numFmtId="0" fontId="15" fillId="11" borderId="8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 vertical="center"/>
    </xf>
    <xf numFmtId="0" fontId="27" fillId="2" borderId="45" xfId="0" applyFont="1" applyFill="1" applyBorder="1" applyAlignment="1">
      <alignment vertical="center"/>
    </xf>
    <xf numFmtId="0" fontId="33" fillId="2" borderId="45" xfId="1" applyFont="1" applyFill="1" applyBorder="1" applyAlignment="1">
      <alignment horizontal="center" vertical="center"/>
    </xf>
    <xf numFmtId="0" fontId="48" fillId="11" borderId="45" xfId="0" applyFont="1" applyFill="1" applyBorder="1" applyAlignment="1">
      <alignment horizontal="center" vertical="center"/>
    </xf>
    <xf numFmtId="0" fontId="33" fillId="2" borderId="49" xfId="0" applyFont="1" applyFill="1" applyBorder="1" applyAlignment="1">
      <alignment horizontal="center" vertical="center"/>
    </xf>
    <xf numFmtId="0" fontId="53" fillId="2" borderId="8" xfId="0" applyFont="1" applyFill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2" borderId="8" xfId="1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/>
    </xf>
    <xf numFmtId="0" fontId="33" fillId="2" borderId="8" xfId="1" applyFont="1" applyFill="1" applyBorder="1" applyAlignment="1">
      <alignment horizontal="left" vertical="center" indent="1"/>
    </xf>
    <xf numFmtId="0" fontId="53" fillId="11" borderId="8" xfId="0" applyFont="1" applyFill="1" applyBorder="1" applyAlignment="1">
      <alignment horizontal="center" vertical="center"/>
    </xf>
    <xf numFmtId="0" fontId="27" fillId="12" borderId="41" xfId="0" applyFont="1" applyFill="1" applyBorder="1" applyAlignment="1">
      <alignment horizontal="center" vertical="center"/>
    </xf>
    <xf numFmtId="0" fontId="15" fillId="11" borderId="8" xfId="0" applyFont="1" applyFill="1" applyBorder="1" applyAlignment="1">
      <alignment horizontal="left" vertical="center" wrapText="1"/>
    </xf>
    <xf numFmtId="0" fontId="15" fillId="7" borderId="24" xfId="0" applyFont="1" applyFill="1" applyBorder="1" applyAlignment="1">
      <alignment horizontal="center" vertical="center"/>
    </xf>
    <xf numFmtId="0" fontId="15" fillId="7" borderId="42" xfId="0" applyFont="1" applyFill="1" applyBorder="1" applyAlignment="1">
      <alignment horizontal="left" vertical="center"/>
    </xf>
    <xf numFmtId="0" fontId="53" fillId="12" borderId="42" xfId="0" applyFont="1" applyFill="1" applyBorder="1" applyAlignment="1">
      <alignment horizontal="center" vertical="center"/>
    </xf>
    <xf numFmtId="0" fontId="53" fillId="12" borderId="8" xfId="0" applyFont="1" applyFill="1" applyBorder="1" applyAlignment="1">
      <alignment horizontal="center" vertical="center"/>
    </xf>
    <xf numFmtId="0" fontId="53" fillId="12" borderId="23" xfId="0" applyFont="1" applyFill="1" applyBorder="1" applyAlignment="1">
      <alignment horizontal="center" vertical="center"/>
    </xf>
    <xf numFmtId="0" fontId="15" fillId="2" borderId="11" xfId="0" applyFont="1" applyFill="1" applyBorder="1" applyAlignment="1">
      <alignment horizontal="center"/>
    </xf>
    <xf numFmtId="0" fontId="15" fillId="2" borderId="47" xfId="0" applyFont="1" applyFill="1" applyBorder="1" applyAlignment="1">
      <alignment horizontal="left" vertical="center"/>
    </xf>
    <xf numFmtId="0" fontId="15" fillId="2" borderId="12" xfId="0" applyFont="1" applyFill="1" applyBorder="1"/>
    <xf numFmtId="0" fontId="27" fillId="13" borderId="27" xfId="0" applyFont="1" applyFill="1" applyBorder="1" applyAlignment="1">
      <alignment horizontal="center" vertical="center"/>
    </xf>
    <xf numFmtId="0" fontId="48" fillId="2" borderId="41" xfId="0" applyFont="1" applyFill="1" applyBorder="1" applyAlignment="1">
      <alignment horizontal="center"/>
    </xf>
    <xf numFmtId="0" fontId="26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2" borderId="14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50" fillId="4" borderId="21" xfId="0" applyFont="1" applyFill="1" applyBorder="1" applyAlignment="1">
      <alignment horizontal="center" vertical="center"/>
    </xf>
    <xf numFmtId="0" fontId="50" fillId="4" borderId="2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51" fillId="4" borderId="20" xfId="0" applyFont="1" applyFill="1" applyBorder="1" applyAlignment="1">
      <alignment horizontal="center" vertical="center" wrapText="1"/>
    </xf>
    <xf numFmtId="0" fontId="52" fillId="4" borderId="21" xfId="0" applyFont="1" applyFill="1" applyBorder="1" applyAlignment="1">
      <alignment horizontal="center" vertical="center" wrapText="1"/>
    </xf>
    <xf numFmtId="0" fontId="52" fillId="4" borderId="22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left" vertical="center"/>
    </xf>
    <xf numFmtId="0" fontId="18" fillId="6" borderId="39" xfId="0" applyFont="1" applyFill="1" applyBorder="1" applyAlignment="1">
      <alignment horizontal="left" vertical="center"/>
    </xf>
    <xf numFmtId="0" fontId="18" fillId="6" borderId="30" xfId="0" applyFont="1" applyFill="1" applyBorder="1" applyAlignment="1">
      <alignment horizontal="left" vertical="center"/>
    </xf>
    <xf numFmtId="0" fontId="45" fillId="6" borderId="7" xfId="0" applyFont="1" applyFill="1" applyBorder="1"/>
    <xf numFmtId="0" fontId="45" fillId="6" borderId="33" xfId="0" applyFont="1" applyFill="1" applyBorder="1"/>
    <xf numFmtId="0" fontId="45" fillId="6" borderId="29" xfId="0" applyFont="1" applyFill="1" applyBorder="1"/>
    <xf numFmtId="0" fontId="18" fillId="6" borderId="13" xfId="0" applyFont="1" applyFill="1" applyBorder="1" applyAlignment="1">
      <alignment horizontal="left" vertical="center" wrapText="1"/>
    </xf>
    <xf numFmtId="0" fontId="18" fillId="6" borderId="37" xfId="0" applyFont="1" applyFill="1" applyBorder="1" applyAlignment="1">
      <alignment horizontal="left" vertical="center" wrapText="1"/>
    </xf>
    <xf numFmtId="0" fontId="18" fillId="6" borderId="31" xfId="0" applyFont="1" applyFill="1" applyBorder="1" applyAlignment="1">
      <alignment horizontal="left" vertical="center" wrapText="1"/>
    </xf>
    <xf numFmtId="14" fontId="6" fillId="6" borderId="57" xfId="0" applyNumberFormat="1" applyFont="1" applyFill="1" applyBorder="1" applyAlignment="1">
      <alignment horizontal="center" vertical="center"/>
    </xf>
    <xf numFmtId="14" fontId="6" fillId="6" borderId="4" xfId="0" applyNumberFormat="1" applyFont="1" applyFill="1" applyBorder="1" applyAlignment="1">
      <alignment horizontal="center" vertical="center"/>
    </xf>
    <xf numFmtId="14" fontId="6" fillId="6" borderId="5" xfId="0" applyNumberFormat="1" applyFont="1" applyFill="1" applyBorder="1" applyAlignment="1">
      <alignment horizontal="center" vertical="center"/>
    </xf>
    <xf numFmtId="14" fontId="6" fillId="6" borderId="44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14" fontId="6" fillId="6" borderId="49" xfId="0" applyNumberFormat="1" applyFont="1" applyFill="1" applyBorder="1" applyAlignment="1">
      <alignment horizontal="center" vertical="center"/>
    </xf>
    <xf numFmtId="14" fontId="6" fillId="6" borderId="12" xfId="0" applyNumberFormat="1" applyFont="1" applyFill="1" applyBorder="1" applyAlignment="1">
      <alignment horizontal="center" vertical="center"/>
    </xf>
    <xf numFmtId="14" fontId="6" fillId="6" borderId="15" xfId="0" applyNumberFormat="1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left" vertical="center"/>
    </xf>
    <xf numFmtId="0" fontId="18" fillId="6" borderId="35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  <xf numFmtId="0" fontId="18" fillId="6" borderId="29" xfId="0" applyFont="1" applyFill="1" applyBorder="1" applyAlignment="1">
      <alignment horizontal="left" vertical="center"/>
    </xf>
    <xf numFmtId="0" fontId="18" fillId="6" borderId="36" xfId="0" applyFont="1" applyFill="1" applyBorder="1" applyAlignment="1">
      <alignment horizontal="left" vertical="center"/>
    </xf>
    <xf numFmtId="0" fontId="18" fillId="6" borderId="37" xfId="0" applyFont="1" applyFill="1" applyBorder="1" applyAlignment="1">
      <alignment horizontal="left" vertical="center"/>
    </xf>
    <xf numFmtId="0" fontId="18" fillId="6" borderId="31" xfId="0" applyFont="1" applyFill="1" applyBorder="1" applyAlignment="1">
      <alignment horizontal="left" vertical="center"/>
    </xf>
    <xf numFmtId="0" fontId="47" fillId="0" borderId="58" xfId="0" applyFont="1" applyBorder="1"/>
    <xf numFmtId="0" fontId="47" fillId="0" borderId="50" xfId="0" applyFont="1" applyBorder="1"/>
    <xf numFmtId="0" fontId="47" fillId="0" borderId="42" xfId="0" applyFont="1" applyBorder="1"/>
    <xf numFmtId="0" fontId="47" fillId="0" borderId="35" xfId="0" applyFont="1" applyBorder="1"/>
    <xf numFmtId="0" fontId="47" fillId="0" borderId="33" xfId="0" applyFont="1" applyBorder="1"/>
    <xf numFmtId="0" fontId="47" fillId="0" borderId="16" xfId="0" applyFont="1" applyBorder="1"/>
    <xf numFmtId="0" fontId="47" fillId="0" borderId="36" xfId="0" applyFont="1" applyBorder="1"/>
    <xf numFmtId="0" fontId="47" fillId="0" borderId="37" xfId="0" applyFont="1" applyBorder="1"/>
    <xf numFmtId="0" fontId="47" fillId="0" borderId="47" xfId="0" applyFont="1" applyBorder="1"/>
    <xf numFmtId="0" fontId="17" fillId="4" borderId="1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54" fillId="0" borderId="0" xfId="0" applyFont="1"/>
  </cellXfs>
  <cellStyles count="4">
    <cellStyle name="Normal" xfId="0" builtinId="0"/>
    <cellStyle name="一般 2 2" xfId="2" xr:uid="{0DD6D745-3CE3-F84C-AE6F-36FE4660D5AD}"/>
    <cellStyle name="一般 2 3" xfId="1" xr:uid="{7268E403-5BF7-3847-9F60-20B759F079D3}"/>
    <cellStyle name="一般 4" xfId="3" xr:uid="{43DF6A5B-864C-0846-A16B-AE6BF7E889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175638</xdr:colOff>
      <xdr:row>5</xdr:row>
      <xdr:rowOff>73836</xdr:rowOff>
    </xdr:from>
    <xdr:to>
      <xdr:col>1</xdr:col>
      <xdr:colOff>2985851</xdr:colOff>
      <xdr:row>37</xdr:row>
      <xdr:rowOff>81063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5638" y="2111743"/>
          <a:ext cx="3962073" cy="66230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  <a:p>
          <a:endParaRPr lang="en-GB" sz="1100"/>
        </a:p>
        <a:p>
          <a:endParaRPr lang="en-GB" sz="1100" b="0" i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1100"/>
        </a:p>
        <a:p>
          <a:endParaRPr lang="en-GB" sz="1100"/>
        </a:p>
        <a:p>
          <a:endParaRPr lang="en-GB" sz="1100"/>
        </a:p>
      </xdr:txBody>
    </xdr:sp>
    <xdr:clientData/>
  </xdr:twoCellAnchor>
  <xdr:twoCellAnchor editAs="oneCell">
    <xdr:from>
      <xdr:col>4</xdr:col>
      <xdr:colOff>555625</xdr:colOff>
      <xdr:row>1</xdr:row>
      <xdr:rowOff>13229</xdr:rowOff>
    </xdr:from>
    <xdr:to>
      <xdr:col>7</xdr:col>
      <xdr:colOff>106044</xdr:colOff>
      <xdr:row>3</xdr:row>
      <xdr:rowOff>52490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9583" y="370417"/>
          <a:ext cx="2011044" cy="436137"/>
        </a:xfrm>
        <a:prstGeom prst="rect">
          <a:avLst/>
        </a:prstGeom>
      </xdr:spPr>
    </xdr:pic>
    <xdr:clientData/>
  </xdr:twoCellAnchor>
  <xdr:twoCellAnchor editAs="oneCell">
    <xdr:from>
      <xdr:col>1</xdr:col>
      <xdr:colOff>3248837</xdr:colOff>
      <xdr:row>9</xdr:row>
      <xdr:rowOff>177210</xdr:rowOff>
    </xdr:from>
    <xdr:to>
      <xdr:col>7</xdr:col>
      <xdr:colOff>1301086</xdr:colOff>
      <xdr:row>36</xdr:row>
      <xdr:rowOff>83288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76ACA2-7492-54AA-24F3-F0904AE8E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12907" y="2599070"/>
          <a:ext cx="9688993" cy="54881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9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9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13</xdr:col>
      <xdr:colOff>0</xdr:colOff>
      <xdr:row>8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14</xdr:col>
      <xdr:colOff>0</xdr:colOff>
      <xdr:row>8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51F57-69B6-E04E-806A-119766AA773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333D2-A6D7-BF41-B21F-A8F32CA2308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F22A0D-D420-F049-AC10-77DD5A43475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BAD2CE-3C6D-124C-BA80-DD530729E10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17E85-12C1-9943-80AE-C45C2111468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87744A-74A2-FD40-8A84-2DA4BBDC059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6976DA-CF75-974A-A5E4-A207801AE35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3B8AA-DB7C-3948-BC89-4273EDAC739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34C57-0C05-3548-9029-026D0783670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684209-9363-DF4F-A645-BE75E4C2B8C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6A6501-2EAA-0E49-8716-5F602FD7D0A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505957-A108-6B49-AA24-29A86FF7D25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2894C-1657-624D-86B4-4021C8CC673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2E55F8-0128-394E-8E97-9424A153A55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AA2F76-30FA-B347-B649-C928FB40799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0B7A5D-D240-8C48-997C-EC363FC4448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1AA1A4-3796-BE4B-935D-08994404E6C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1A17DF-D539-4649-AAE7-B2DCD981F82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21D13D-07FE-4C46-BA56-7035BB594BA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12B987-277E-544C-80F9-C2C14389815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86BD2-3AE6-9B46-805A-CB159BCFA80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1F2950-F38F-CB44-8220-F27E462B742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3C1279-5003-E646-ACC5-12DD2C279C6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008425-6134-8545-BBED-B08C139E7BC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5DF253-DE0C-D644-A723-1313F20B87F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8A5C65-9AF3-6844-B581-FAA835BCA7B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373B6E-C21B-AD4C-838D-CCF084219A6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005BB9-0A22-3B4E-B108-0274F55A1F7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7F2254-EE24-5A4B-9A09-2BA8DA3E543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87CC8E-BA15-0B4D-8672-5F1DA7F762C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56C3C6-DC10-8742-9296-36F2D312F1B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B32CD6-6C2F-2645-BAE6-B226C1EFCEC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4AA08-41FA-8741-BD7F-CC2D8953E96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64AA2D-4D26-5046-93ED-E257E957B74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901C3E-0070-8943-B6F2-0142E2710DA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85993E-0880-0848-ABF6-15965DA11CD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A10C8D-B791-914C-82AE-A42F658C6FB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BD451-C421-EF4E-8E1A-A8B4B625DA2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EF42C7-B7FB-E942-8FBB-2B767C4B71B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6D3916-9E78-764F-B940-D129A517BF4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B35255-31F0-F74F-BC67-FD3EEE8B354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68E284-69A0-A048-A2B9-AE3A1BD93A9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7883C5-D218-3C4C-98FF-D101C4582CC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E9BFC2-891B-D946-9287-57053989F01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2CAD3-B625-284A-A839-ADC81AF00AB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180CEA-6750-174E-A04E-3C7C080A7EC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7506C-210C-B54B-845D-37B209C7E87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FD3D51-BD01-264B-9B09-3E85B088A2D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F49516-8E04-ED42-BCA3-C7558D8AD04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725A7-9FF8-464C-81C2-C42878855F0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22C176-EE92-0742-AC82-24115CC4FFA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9A347B-B8E4-EB4E-8F4D-6F7DDAE1960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8B3EE1-864A-3247-90C0-E38E503D222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87A2F3-09A9-DC48-995D-B8CACB4055C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B0F4BF-8A43-DE47-B271-65F6991CF5C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7D6D50-5656-BF4F-8D48-F7EFA5D92FB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FBE293-7DC9-9946-9435-6282818D8C7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24B0F9-BF32-774B-8B38-54398CF4903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3A1224-0B18-D941-A63B-9D5834097A1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EC15E6-3EBF-DD4A-891A-50992B2685A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EECB0F-7B29-D543-B21B-2401DC8AC66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501C78-8A14-9C4B-9444-8ED890D9C3F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3A0F76-3E59-324F-B33B-B77CC03CC08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7D153E-D680-6349-A552-4A44F4B2499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B526D2-1491-A84B-96A9-F251D5860B4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0BE4E9-5627-5F46-ABEF-EF026FC9843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005309-A97C-4A40-8798-8212557345A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249879-F56D-2649-952C-52BE0138CC9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2126AE-C5A1-6441-9A15-84CD50F9813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82912-738F-4C43-A5AF-19294B82A8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6DFDA9-A623-7F4A-B0B6-BA68D9DB9E0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435A9-57FD-5148-89E6-791C0A6BCB8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1A48C-FEF9-5246-AE7E-2436CFBF04A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5E3768-59BE-9C42-A9BD-BBAE0B11D76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F5282E-0F29-C740-AEC0-746E70353D1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3BEFD4-35F1-454A-9FCE-5AB3A081144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9ABCAD-CA17-C244-8E1B-A76086733B7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2CDEE8-0208-534B-9C00-0A997C77D6C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EEA4F1-AEDF-314B-942B-24FA351814B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9D3941-3023-9645-9EEE-C0A863D65FB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D4282F-514E-F944-8B3B-C4D1D63506A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A81E68-AA55-8446-AFC9-E681F0D3DDD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64CC80-1A9F-1947-A36B-D76C6D89A35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AB4F3-7087-D84E-9F2B-FCDE68960DA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0135FE-C31F-2143-BD34-78806A0CB9C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0994F-A10A-4642-9AB2-A19B9374AB2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B40BF8-6A59-7F45-8841-B8E2E7662E6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37C5CC-07EA-2342-B06B-9C47848A7D2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8B108-117B-1C45-A2C9-D041BD407AB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2C9DF5-8225-AE41-B961-8F634AB8D0E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36EAD-7657-3640-B767-A715AAAA863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7575B3-98F4-7A4E-9589-32F1DE2B398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C00507-4B31-FD46-B1DA-2AB9AAFAF0D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654F7B-1673-064A-80D7-74E133BE423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0A6AF-EB33-E34A-8054-EBD8673822E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D9CE83-D37A-6840-9D84-CB3E0F9B941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3D64CD-A6D7-0447-8437-AA3996BEC26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3566D7-E5F1-2749-9776-318925E5471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C9C5A2-D4FF-8B44-8A10-21B4039F16E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7237E-198C-1A48-A98E-5E8D3E70F2B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AE8DE3-B19C-6849-A065-F53B315989F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2A81A-8FBA-2F4D-9FA7-7CD2FFB8AAB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52FC95-618C-0B40-A250-2F74595B93C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56B2C-FEAF-DA40-BB7C-9A7EB7CAB2D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123C0-3941-3E4D-81A8-F41A57A9078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9F116-0F0B-B149-BA86-2358ABFEC64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638689-B1E7-C24C-AEE8-2BB1BD3BFBD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3E0E9-47F8-984D-BF21-D4F66DF75C1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8FD835-DB1C-7F48-AA00-E42C09D2CF3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87B73C-DBA0-2F48-A48E-D2CAA4DC020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6615EA-2BC1-5943-8E25-2E979A8A01C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38233B-C5F0-D048-BE08-F3EE5E9BABC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882E4F-15BA-F845-ADA2-42EDD7E7BB1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82B5C0-37D1-0944-9002-168852C2D3B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E01157-3A9E-534A-8105-0E096707876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BC016E-4255-0F46-960D-570EC93E26A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88D1D0-E7C7-2147-BB0D-CFAEBB5ED00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AC449A-075F-A942-A40C-5F94224D7F5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7EE6CB-2A2A-A543-B889-EF7E3C8B8A1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684EAE-B3C3-8A4C-9E1A-1DFBEBA49FC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C43E0C-40DC-E14E-AC25-E2B55FFA636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0BE7E-6DAB-364D-B8A3-DA3FAB7EF09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34DE72-FB28-9A4D-82E4-35BFE41E65F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12780C-50C4-8D49-8C32-FFCDEE44C9B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D6CBAC-64A6-C849-A836-12CD7C23E89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00740C-6EC4-4148-9588-642BD3DAF9E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B5FF20-FBB9-434C-AA21-57B5B200B36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756C3E-6CC4-7848-9232-BF8F761069E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84FC1D-9912-A143-A2E7-3790D175F9E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70D0E-4AB2-E64F-BEAF-EF1C56C77B4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AE5ABF-5CC5-354D-B10C-A77CF3673D5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CAD2E3-22F9-2140-8B3A-E3F94A519BF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BCA688-5CFE-C449-982B-C6DB1A77CC5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8DC9AE-AC30-A94B-A586-1E0A3FF53125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BAE61-8233-D249-AE3E-55A31A4AE32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B0268F-568A-B846-9498-61D55ABE47F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59207-3469-5947-B997-AFAA4732109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71B32-2C73-E44C-A9AA-4BA199824873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6FA5E-40C1-CD4A-B755-961C3534B32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63F50B-9C2E-6D43-9888-53A689FE21B3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0DB1D-2D2E-B945-A815-AE4464078EA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0744AF-A966-274C-9906-461C84D6B2F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2EED60-442C-D347-9610-06D5761DA14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3E45D1-B487-534F-AE82-91B4CC33C9D5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93C93-0E3D-6E48-BD9D-4A012510735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7A3353-61A8-F44E-81EB-B9C1D912B4E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5D1C5B-DAD5-CA48-A94A-E86580C4DA6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AA287-E89A-5C47-8FE3-2DF0976F78D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F8092B-CD50-BD43-B1B5-913912864B2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B8A5BF-9185-7041-8D02-51662C49EDFF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E63C7B-ED92-B745-B399-C269676ABD2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BB1EE6-A3A5-2D46-BB78-574FFB96F21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6B691-FDCA-8E46-8CFA-D4304AB3A24F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407036-05B4-0B4F-8F0B-743D23A82B7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9482C7-FD7A-7143-8C2B-990B71F42DF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67EEE9-4D2A-E440-A21A-DB6669EB9CB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2ED6D7-CD3D-8E40-8BAD-0734A30AB21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9CE6C-1570-9942-92E6-F541CAC2388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4E7DDF-662D-E940-B698-8C37E224412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11924-135F-E640-9AF0-FAC80126794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AA5090-CAC7-004F-B585-3FA8E9469CE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182E9F-CC3A-0B4A-911C-D697BE26494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E638E6-05B7-4F42-97FB-8EFCAEA14A6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43FD2-A7FA-7A42-A8C7-4A4C4BBE388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465218-0150-0145-9D92-1AECD3BC355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9C1FC8-9177-A148-B792-CB2EC7BF2CB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6A679-E5C0-284B-9322-21DC687FAA9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F51583-F343-8B4F-B17E-38B8226CB3E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57AC42-3E40-B34D-B019-2A63799F5A1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FB8BED-6DD2-624E-84A8-49DB758173F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B311F8-F0C5-8B46-8D04-FD45ED7DBCE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CD2EDF-9F5A-F942-B715-C2E4DE9C838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57738E-65E5-1F47-82D2-CAC7A86BC8E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FDEB6-0788-164D-90F5-AD1898BE89A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4ED760-39D7-3042-8A0F-A74B89806F8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319FD2-0BE7-5047-BFA6-9FF86B9E255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E0E1A6-336D-324A-9CDE-94B2E63C7A9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3DD0D-222D-584A-A6D0-E69ABEA2A54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80FAC7-380E-7842-BA63-D14CFA5F3B9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A2D0A2-4239-9B45-8C86-C698B810428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C912B4-FE97-3B46-B65B-093A42F6F8D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EA7654-419A-084D-8607-E52CD0CEF23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2B2417-1B9E-7B45-8046-A8C4BBB3127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74F875-93D5-D148-8017-F110664D00D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61820A-CA9B-134B-AFC1-0FC413DC381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97667-38A7-F54B-BF53-6CF3B51C6B6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662792-5656-6249-BCC5-62D1A77FFBB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6B0D66-49FA-7248-8AC5-CCDD31E437F3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A0BD26-6EAC-C846-9E99-944BBA64E70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81F5E2-749A-1749-9824-75F021E1C99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5B1B31-733D-564D-9857-13C624BB1A8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1321B5-BF13-0E46-8310-42E9AA5367CC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9D8C7B-FC7D-894C-9D36-D6BB6158E64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4AE7B-E04A-DB4B-B808-95C3AD1169CC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0F4A29-1AF7-8D42-A518-C8FACC596A76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ECD735-E220-BB4F-B689-3DCFB040263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A4154-B840-AB4B-860A-32F9A9C41C3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9C5396-539C-914E-9443-3D90F2B49C0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9D954C-A50A-0A42-A915-A18FB94D03A5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C8F0A-5029-844F-A399-9A45A8A40AEE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FC198B-2731-0646-8098-69C737595D9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13F2B6-11E1-B842-8FA4-C792CE904A3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EBD900-B1A0-8A42-A159-83658379614C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12D704-F2AB-6849-BF98-F012224DAB0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CFCC2E-0EBE-004C-9E4E-831BB9BEF83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D786F-5CE8-194D-A59C-7D4D510014C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1D819D-C7D4-7E42-B3FD-1E8CF10E2DA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604C6-3243-9244-A006-20ED023AD22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D8D1D8-05AE-3F48-91FF-10E159139A8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AB76F-65F4-8F49-8F2A-E8EB8892E97C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08A860-2994-5E46-AEEF-DBA37D0314D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9BBD2-119C-7B43-84A6-8FC581F0205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AFAC27-6F12-4A4A-A106-36D0B56BF04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766A2C-0E36-8140-A80C-68C7E61A685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A13EF3-5BC7-1A44-97B8-3788BF5983A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191AE-4A53-7845-BDCC-0E7F2EA1E88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DB1A54-5509-794F-BA21-4FFCB2364D2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8401CB-BAD6-1D47-BD57-93DAD48612E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31095C-FCA8-114C-9111-5D9D33E171F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15CA1E-A7DC-3C41-B3F9-C82742EB63D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3D0060-1D28-2B4B-B193-4FD1E1D9A3F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91FAE2-4972-3E4A-A21E-8B7A13DF4C9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411E58-1372-B946-81E1-B538862F629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EBB9CA-62DD-C445-9D1F-12BE6ED0A03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DFCDDC-BB18-2841-BAD6-FC60D10FE24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66ABC3-34DF-2647-9365-F8194F891B3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25E585-DF8E-5941-9BB9-CA36DDB3D93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B9D39E-D4FC-1741-9AD1-A9DBE3BC967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AE63E3-A68F-964D-AF2E-369B8733941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4083BD-CF8C-7448-9F33-31178F23FE4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FDCDFF-32D5-004F-89C9-5EE35601E20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16F84D-DB48-984B-B760-03E0497F7A1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10F12C-37B8-C84C-9036-FA8155ADAA3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AE135C-FB6E-094E-A3BB-110738B33A3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273B57-36E6-914D-A736-48FC44A2241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CF4CFD-0B1A-324A-8B61-5F1162CE34DB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834D3-8C68-A94E-BC00-57C9E2D3291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55014-59D0-BE4E-B989-2A2F21C5F1B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B096E4-6B59-D84C-8CF9-1F47E37A77D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E8A2B5-DBBE-2E48-A1B4-3EDC47E3F09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04A2FD-2DCD-814A-BDD7-CB9F5733941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2D4CE1-B07D-9D4B-96D6-644CAAD9398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FE72D9-7B97-6643-85FC-7479FC718B9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1AC88B-6810-8B45-934C-EFCE4A4DA6E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1BD48D-F3B3-3E41-9AE8-A3C93B05E3B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8172A2-5C63-1543-BD53-ADB3FA512D7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4FA60E-5BF3-6F4A-BE3F-4D483C339AF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42CC4-8B05-9847-BEB6-7C474D8D68F5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AA4895-6902-A04F-AA8E-6A434A2C0EB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C18B9B-109A-224D-9421-38B277BD2AD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F905DE-D068-2A46-8467-C3A1E5600C31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636925-AE52-0B44-9448-F94019E787FC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9D568F-C740-054D-85DF-53A59C761DE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AC4293-AD16-D643-9399-5322B18B7A0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FF49EB-5014-4143-AA35-35BA3568FC6F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5E20A7-27AB-E049-A9CE-0DCFE7DC9FFF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70E426-74C7-4348-ADF2-8949F41BA6C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D8BAC3-04F9-4445-9ACE-4438200F6B8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F94D8-BAA5-7A4A-9401-5C975E45495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24E1C1-A6F4-9445-BEDA-5CB15979BFA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357CF3-AC3D-2E4A-BB60-126A3E909A9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8069C-BC1B-CB40-B676-0E0B95D94B9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E4C2FA-D208-4C40-B082-595D4F43C68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BE6C6-592E-444E-AC60-7658480D764E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1F7209-135A-9147-B3CB-216EBC55C3AA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067A0D-AB5F-1B46-8358-6013B7AE3CA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6B90B0-B4D3-EB43-981F-D86D05431D3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EF0D80-9E26-3141-97AD-A397F13E275F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5D1F1E-953B-DE49-A356-C3DEDB3C565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0A9A3-6CEB-C14F-B6D8-4DFFA0071A7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EF9B6E-C913-F940-817B-8FEFB7974F33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0FFC4-303C-6143-940A-F06BAC20556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D82E03-DC87-BF44-AAA2-A9B0292E876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23BF4-83C7-8D4C-BDE1-31A2665280A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27813-3161-2444-9DFB-1A51963895F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06990-B4A8-6646-95DA-CA6544D1157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606EB6-1124-A448-970B-A17603F80024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6E2021-219F-2044-A405-D3CC635D463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9C4BB-447A-7B4E-BB3E-28D19DF7EE5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09039-654A-2C4A-B249-3E236BB02F21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75E9C1-83DE-FA49-A484-78A57A1B986E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4985C-5552-BF49-A015-CBA423AECD4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19DB2F-6250-0A44-88BA-7E68A89527A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CC0A7E-1365-FD45-B545-C591B0D1A37D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77FBC5-35B5-D648-9625-520B725194F5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733509-F886-B145-90B2-C75A1990765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44A83-7AE8-C84F-A3E0-065B60A2E8B7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9EC17B-27F9-7845-B603-D4C7D962486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56FB18-DC2F-2E47-AF8D-F0AD6ADAE4EC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34A804-DE8E-754C-9AB8-AA6ACAD022B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72F58B-D9CB-B346-AAC8-0089699550C2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AF95EA-9E06-124F-9DAC-EF6E7D94F9B9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A0DEB6-4775-3E48-9851-128EAB3A63F8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8D432C-88B2-6740-93E5-A9FD625037B6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034FDC-ECED-CA48-ABB0-91DEA1FF5D7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C80493-EA8A-8241-986E-96F0762C241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3D28A4-8693-1048-B312-2616EA4AA23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B0D567-A95D-5E43-809E-3E6A9B145605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8EEAA8-3FA8-3745-9D71-FD25D4BBCCE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A1A998-5B4A-1741-9F28-BA7D5DC6B01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78B77-B753-894C-A4DC-ECC7B018631F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D7563-07C8-0B49-9C94-9FC80BAA096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BBBCFB-5AE3-2648-ADA9-E7E2DDE0292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27378F-4944-8D48-A5BD-F991FC0BD0F2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B7E84A-BCEA-2042-9175-213DAD1C393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302683-01F5-2148-9227-C30D19E981B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BF153-54BA-3049-A083-3F03BCBE1EBD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4571DE-5061-EA4E-A552-11D52E52EF9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0391AB-8A73-8441-9100-013697CD701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F8CA47-FAC6-EA4D-B7E3-344F4A4A1158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5FF7D1-82E2-8541-88C8-E0C3B1A118F4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EB2B7F-ED0B-FB4F-9F4A-BC7236F5C85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89BBB-FBA8-6A4C-A716-09E34C29C356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7EEE57-496F-9846-9B44-CB4979E2B9E9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EA32C-EFBC-5E45-911A-AE5CF4D7734A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7205A8-2C55-7546-AB5D-2D3D835606EB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540F27-1147-3946-9272-186A3FF848D1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4A9FEE-6D26-C64F-BCF9-1F5CDF408DD7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934F60-CE26-754D-9F91-9798949C64E2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36F1A-5088-974A-878F-8A2B59B2B30B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49E04D-4201-1B42-A9BC-875815AC90B2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135D0-BC0C-4E4D-A839-0A7BF754ED1F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19FC99-EC69-2D4C-922D-638F8ADE65C5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7ECC07-B22E-764E-9376-1B70D18C61E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6749E1-778F-9C4F-AEA4-C3A4C7A356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0CFB3A-3E71-E84C-9B9B-E26783021F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2B89D5-E40B-C34A-BD29-1CBCB8DFEF4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6F80D5-0657-1842-88BE-E760457E927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4FE5B-48E7-9C4E-AB39-B69CDEC450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9F71D0-A68C-2A4B-A1DF-5396FAF56C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90C625-1838-8B4D-A02B-9FE95566A146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8D079E-83CC-D84D-BCB9-B3DDD0D94F82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96042-1345-D344-AFE9-30BCAAB0A424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192BEE-ABE6-1348-8589-7955B21E72AC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356EA1-9A5B-A344-9040-19225662736C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CD9046-51B6-E44F-B872-4536A9C39F47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C39B55-3E21-734E-AB8A-3C287075C3A7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A0D8F-8E79-5245-BAC3-D59A980A7241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501A0-7FE5-0C4C-ACC8-F5321004E2CD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5A581A-8111-4041-B0C8-101CB9F84FBC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40E33B-B633-7644-9D84-ACCACE852472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0831BC-6761-414F-A6FC-D15247344ACC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1A0422-119D-5342-BEA4-60C542B15A36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81696F-969D-A14C-B44E-8A4C30B3A3BE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E28A78-9DF0-4047-B275-586EB32E5643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774ECB-0482-1843-A1ED-9BF29FEF9935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DABCD9-E002-5648-970F-8226473A1EA6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257BFF-BA42-7247-BCD7-F3D89B1EC991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6B2AE-60DB-084E-BB50-AB9EA0B8F8A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D5C228-1539-3448-A57A-ABC8141483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9BD5EE-7DA3-1E48-9873-8099990051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8B7770-09E2-EE42-AF36-AE1CEF8E0C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CFA912-DACB-944C-9A4A-EB39CE84CF4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EF6FF-B6A7-834F-8D2E-E3B6DF7F630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81E4C4-69DA-4842-A1DF-A33E11EBD4DF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3E511-E1F9-8543-90F1-B6352BB1DE24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A794F3-0898-0441-AD0D-21CC7DCE32AB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9090"/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305874-9931-6743-8FE0-6E5D4B37D751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515533-6D55-4E45-91C3-C5CA56F6BF96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35280"/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4A9CC-E683-2B4F-BAC8-CB468DEC08D6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A5EC0-43BD-7648-AA21-9427693D6922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FB739C-8A4D-AC46-8DEB-8393D257FC47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926BE9-C8F1-154E-B1A2-B3B6D26AA9D7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6BD748-57B3-2843-9E93-2772FF3908B4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A30D84-CF9C-AF48-9F8B-977C775E22E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F913D7-A174-864D-9292-BFD059480E75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10AAFB-98C3-8D42-BBCA-76423B65960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7697C8-B0BA-2E41-8EAE-DDDDDA60A22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AC56BB-1493-0146-9209-E2D2014E007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514105-5C7C-E54E-B234-56816F0963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6095ED-B7F3-DB4F-9F06-584B62B46F8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628F07-36CD-6E46-93AC-64AE448A30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6EE9E7-1826-3846-AA6E-248166270A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74E67F-2976-724E-B30B-55F83026378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5577E9-F8A2-CD4B-8C04-19F7A71F511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B7153C-DB10-0644-948D-8750051325C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51D3E-2BD9-3549-B766-D33CAFAB7B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24DE72-3972-E547-8D51-E888A060596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C51979-1F0A-ED40-9423-2D3D305839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8FE5D4-E3C4-104D-8B93-1F10713697D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462551-59F0-F446-8BD6-E86CDB598D9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FFA668-DB98-0347-B333-80AFB628B6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7F24F-CA79-1345-B699-B5F51127DE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24BAD6-E2FB-A14E-A86D-0BA6EDDE8F3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850F72-AA6E-EE4A-9727-57843BCB3FE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AC31DC-8265-2D40-B8F1-62ADE8C3B95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2A47A-9011-C448-A191-1C176AA10FA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5AFD16-6422-534D-B392-33C01BADD96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69E392-3558-5A49-9DF3-8F33606D29A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46881-5A41-C942-BBE6-8AD83877C6A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2E99E-5FDA-574D-902B-3208B18BDE3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CB47AD-B123-9C49-9BEC-AD03F99D09E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7D43F7-F284-0E4E-866A-B1E770BCCD6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4ED8AE-1879-9243-9F72-78B0AB8C2DD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267F01-C0B1-1145-BA84-25E6838F7D2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DB46FE-5755-D44E-9483-AB55B71548F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EEE55-5F81-F74C-9CFF-A62FCDB0ED7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3F05D9-3AD9-2242-9441-F9861DB18DD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30026C-994F-294E-9C7B-EBE2F996E7A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A9227-4F86-4D4E-96E1-3926367AE86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5A23DC-6D7C-C647-8F9C-12221D33481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103F34-976E-E147-9347-E630BB0385C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BB6AB0-5955-644A-9C76-9D37A83ACBD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1477FB-4F2E-9646-B906-F3554266957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41C4E-3D2E-A84A-B8DC-7D2E263DBD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4E71EE-2A33-354F-9D8F-9C7FF064108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A1ED83-64B3-EF43-9C78-1C5CBC18E6E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65FB7E-C578-954F-8430-1868CBCFB53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EF9033-64F0-E546-BB30-234C87496BA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C78C2C-40A9-7D48-8B24-9BB470D705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7E0D67-C321-8C4F-A694-3E7AE1B0FE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F68BA-80DF-2B4D-BDCC-29042339A7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F012E3-4E31-5E40-BCDC-FBA396107B0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59B0A5-1460-A843-8FBE-A1EC53EB96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4810EF-2ABB-2349-9757-6F93E30CBCD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2A24F7-048F-2C4D-BBDC-9D115DE1F5E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47CA15-FCFE-A848-BDE2-B255AACB98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DBA3FD-5890-E34D-9180-6582092D32D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04E35E-D99A-E541-8570-0A4C0F212B4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BE814B-B573-5043-BD17-495E3451A60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07AB37-7293-6648-83D4-27F2B9F88C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3B858C-C852-7A40-B5C2-F6C0F151F97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3DE042-9D0B-114E-8848-AB0921A283F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3ED80C-4D12-DA45-80CC-5F751F2175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0A6EDB-1289-4441-950C-6BFFE795FE0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ED7BE-60C7-1740-9EA9-1CE128EB9C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5D4BB2-7211-7847-8BBA-FE4CF347E2F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26B995-A4E5-A140-96FB-25099C208AF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15E58A-93BC-0547-97B0-1917D87A1FA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B4B655-72CF-6C41-9A9B-36FD11D254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4CDDCB-998B-9A4F-A8F1-D88C92F3F9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4414BB-2AF2-3347-9B30-FF8197C2A1F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0BF220-DC49-4841-B2C5-E6100D532C4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C0F1D3-EEF0-284E-AD7D-1EB6DF930C2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2D73FB-9862-BB4E-9367-B268A9F39E6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21099-FC1A-564F-BE28-659D465011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B23D1D-BCFB-F349-97D2-230B4D7260B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4207AC-729B-CD48-B825-36EE3F1F14D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9241C9-6FD8-1E45-8BA2-572A35117D9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A362F0-16FA-264A-9E18-6EFE928B2CB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71031F-C978-3D4F-8770-952EF32B6F4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B63359-0015-CA47-B029-95B0999D55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F78272-7227-5F49-AAA4-1DC679D47B3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5E8033-A2FE-2F47-A58C-3A5301AE326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42AD9-4DB7-9343-AE79-B348591C73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A78A0B-A067-C040-AE07-CEABD8167C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4BCE84-3EB6-C241-9D71-FDD3F4E3C2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C7F9BD-F358-2440-937B-5EC67D86BAB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15F3CA-2A89-2542-8203-A47D7FFE6B6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E64FBB-8014-DF42-97E8-E25D16F8D4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7A34AE-E1C2-7848-B5C4-2F9F7AE388B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4CD377-A040-0948-93DB-F7C3B80E48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9DD43-9174-5F42-8AA5-184EB38930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749ABF-420C-F145-9BDF-B0C28E7471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3EF83B-A48B-0344-8E84-4FAF607C757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CE564C-F0D0-094D-B7CC-F26B80A349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E1B068-E176-1746-B00E-709321CE99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AB9CE4-D372-2443-BE99-A1B8CDC9DE1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1F12DF-FDA0-3449-BC9B-A237EA458B5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0D411B-B5D5-404B-A90C-CA8EE694073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0DE531-6C4C-8F40-AA9D-096A6F001A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A509A8-156F-994A-976A-50565FD2C61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5882DB-32D6-9C4B-80EE-F8DAD1E28A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9AD2A4-5D42-464F-8060-87FB8C8187E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0AE2ED-C8C0-8243-A2E4-7A02B81374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5F3854-C4E0-0848-8232-4926BC344FB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F5F6BE-3661-314A-8F89-8FCDA37806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94C92-90C2-FD43-8739-A3515D73D29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79453C-076E-5944-8270-EBD2CD54E1C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EB291-1EB1-E349-BCFA-A808EFF3ABD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70BF41-B40F-BD44-A7AC-8EF825DA67E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BA5C02-67CC-1045-AAE8-27532EC5F26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44A7A4-3C79-B04F-8683-8AE7747E83E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273A5D-68D4-3546-911E-ED09A0FFA6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2F62B6-2B15-4146-93E0-FB1308A31E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EBC435-C21E-324D-8488-06F31B7067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34BC21-CCEB-9F4C-A5C5-7E5CC54BCF8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9B07C4-C46C-0B44-975F-9863F487A7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F5D655-67C1-724A-AB69-144A1E7B40C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FA3A5-04C4-9548-80F7-08C872B5DEB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03A5BD-FBCD-2449-B9F3-A5514214698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309E68-1A6A-F24D-B1C0-1CDF73F3CF9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582416-7D27-354D-B7E1-C6B9D39346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B514D-7614-4F49-8CE3-43B1DF9C6D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BE8E3F-75AA-4D4F-BD97-C8E9834748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EE7275-09E2-3648-A8B4-35B2727DC4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44134F-4CA0-B846-9E83-E84001638AA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0054EC-1FEA-2244-A86D-F2FE68724B3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4C46E-45CD-CE4B-813D-48BB9D13D26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A3D772-2918-7B43-97AB-DB0E4E3545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993503-ADB4-D647-BDE0-3D49306EA1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4410EA-E8C7-0C46-B2DF-3868133760F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80A243-B9D8-A24A-81C0-A9D9FF1136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D89C7F-FE91-A547-8842-D50D154F07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5B2FE1-F3D3-0744-B040-0818C866D8F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176EBC-AAE3-CB4F-858D-E0942E5CB41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7AAD4-9C2E-A140-9049-A94837CB97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2192EA-0FF9-B545-A95A-86A868B9C19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98E981-E599-0C4F-9804-D3D94E18CA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8805F7-AFE3-A445-965C-1D60B5FEA4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CB101B-D3C7-8F4E-9C3B-D54C662359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CFFDD4-41FC-F847-8EC4-CE7EF6CCC73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393B92-722E-214D-86AE-B0B6A9EF31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B01DF1-5DC6-AA43-BDE7-065790D7B8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12FB2A-FC6A-844C-86FD-9F475B374B2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78328C-A836-8F47-BD28-2600D72F945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535807-7D13-AA40-965F-681153B1CE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4BBF6C-CEBF-474F-819F-962A38BD5B3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B5E291-CBEC-2643-93B9-2D3D39BFC25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BFC807-C1D4-5D42-B72F-C4B27F4D543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96E948-2CB4-9542-AA10-28E51342AF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FD2B44-E542-7C4E-B599-3F3380B1F35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CD0509-62CC-3941-ABC4-F3513398D6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154064-7718-B44D-A754-66D67E444E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D9F613-D9D5-9849-9868-E5046A16D8D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84E0CB-2ECF-4F46-857A-95C28AA2C07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B4B02C-CE7E-1B4A-8F93-FFF70688A8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861635-A386-6248-A2B1-D40FA725674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4F3F99-8788-BB4F-AA78-550D4A68C0F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49BB4B-4941-2945-81C8-E6A25C1DB0A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DEDDB8-7D90-7B4C-9EBA-A97DFABEDED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5ACF15-D42C-E349-8D65-AD02FA0FAE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15BA6-B09D-BB4B-AFF6-7304E90ADB5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BA844D-06CC-4949-B763-CE8A369A56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ABE1B6-8158-1548-8BEE-78B8C898656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E3452-35A8-E342-9637-529508D285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E66360-92F7-7243-88A7-82F1409649C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2AB047-D1D4-FA43-A0C4-03EC498DE9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11B305-E189-3240-8C1D-ABB984AA8DC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07BDA4-99E0-DB47-BB79-ED6C37A8E9C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E60809-8D50-0947-916C-17AF58358DB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20C0F5-0F15-C947-AA8F-4A25110BA01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E94A2C-48F0-B04A-9541-59329E21DA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51B2B0-E810-D64F-847E-CAAA05B7F83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F2850F-87DC-7646-ADDE-EA4FE135783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F04DD-2514-7549-9D4F-88CEE4BE600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6E7B91-736F-254A-BB09-EBC9B7B0835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DEA2F-DE83-9C42-A26A-E7BE1BF1E31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E9B3CF-AADB-9E45-BF87-E863F515623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3CE4CE-618D-D345-B285-32AF5CA430D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1F4324-6F13-AA41-B0ED-4118326A8DE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D6ECD3-E84F-094B-A352-34302C2CD5C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548B2A-88BC-3046-A576-184F1808F0D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31D247-9644-8741-A021-DD191531FE2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7593D7-9155-B44B-8107-B3AD775FBB4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74E84F-6183-B541-8897-A7085046B32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BC9A02-C099-EF4C-B3CE-5892D374985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D263DF-4791-4B46-860F-66C623C45FE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EC1E53-A8A9-AC42-8D63-A126267CE47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4E9EB-343F-7A44-9476-75762C8D7CD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C050C7-6D11-AF49-A439-FCA6A1A9DB3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55D66-E852-884A-8A06-499F7591371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B5A3B9-BAA3-6A4B-8EB6-C2F94BCD945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4CE8A4-B989-B648-AEEA-3A37355319D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48F3FC-1C0C-EF43-BAD3-6B52919541D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9DDE9A-AA85-1F4D-B225-D92819B645E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F8F2E7-BD78-5747-B48E-8FABDC6DA40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D47B9E-5B87-D74B-987E-3A1BF94854C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FBF8C3-F14D-184B-85F1-FACD55ED006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846412-DC40-5347-B41B-98279069308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4BC67D-B6AC-FF4E-8E16-D0974F5FDB9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9973D7-CD48-F242-A379-5AF94062CBE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76E639-9A1A-7F4A-B4CB-A29874EE4B8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D9631B-604B-9848-A893-075FEBF510F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AA86BB-10BF-7D46-B2D5-7DB1F845591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646E32-B87D-074D-8F61-90FAD661AC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C82FE7-6604-754B-BC44-FEF521B1760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9C289-7B83-DF47-ADF1-BA28BA1243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66B55F-0266-CD44-A172-A36C8CD1A1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19463D-2A0D-0D45-80F1-258E4F4A45F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4131EA-5631-944A-88BF-5AB0B0BAF7C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489EC2-97DA-0640-9559-C15083D466C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22F818-E219-DC4B-872C-82DE82142A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3B901-B0B7-7E44-AA96-80C005DB22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FDF0EA-AD74-AA4D-9238-59357BB8142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A7AD77-32F8-CB49-BF02-0BBE88A0C67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64A3EE-70F1-AD47-ADD7-F94EB39A7B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6B316A-AE63-0443-AF66-4A0BD862C64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EC3C95-3899-2C42-B3E0-1C6D2C5A79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7E35A4-4D35-7A43-ACCD-EC46AC1D609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20853E-3B71-3E46-9572-370A76D3D91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70DD8-3407-CD4D-93A3-1D800728A16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3FE979-49B9-924D-8801-B2DCE03DD34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0532A-B3C0-8F47-8FA7-6DEBC5DC26B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BA030-F9EF-D64B-84F9-5E549E488C0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EC410A-8BE9-6F4D-882B-9BC7FA3857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4A5F39-361A-7540-AC7E-B37399E925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AC8E5F-E4D4-4F4F-A036-D6FA3B1234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8D8CB9-8502-9E44-A66A-50F2FFDFC56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9642A5-C417-9F43-A868-4A62517181D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5FCF65-EE43-7946-AE8B-0E99904EABA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9F2134-9AE6-2B47-9E3D-E53FEE3577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B03BD7-91B6-5146-AE04-C2182BE8BD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7136F-0B4E-4A4F-ADE8-4C8E7E4CCEA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16AF5-7E4D-CC4E-9FE7-061E545A848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09EF08-276D-5842-A817-05657394B67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9E9AC0-AC3C-F841-A96C-76388D10DB0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0456F8-136D-D44B-89DD-019A537C940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85C3D-5831-F848-8D2D-DB510E127A0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13FD45-B642-9644-8281-C4DB9411AB6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BD8323-ED90-2640-BD1A-58AD29455BA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070E12-FC55-A744-82C9-DD652480550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8812A-CFEB-1047-92D8-62DDC82731C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E44769-C104-3F40-ABAF-7AB4795F7EF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0A951F-E21B-964A-87DA-3EEF443A14C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B2FB66-8D50-D046-8427-D986DD3A869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07A588-A36B-8942-877B-97B02F7F496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6DD19-3D78-644B-8A47-AFBFCA6D5A2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C502F2-E126-A64F-9F28-25749EDCF82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E7656-4380-814D-84A5-7061E54FFE2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205B8-7B3E-4C43-80D1-D6384805529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BF733E-E672-D644-9818-20C6C01A0FD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33A57D-E1EE-CA4E-A228-799D981182D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184655-08E5-524E-89E0-D5E17E76395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EF6BE6-39B6-6840-8069-40209D7B95F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03AF39-ED14-9248-B494-A9251964B6A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8D3B7E-3E09-F941-B505-0723039E77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8692A6-2183-B044-991C-85B323FD4FC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8B0F4E-129E-8E4E-B9A2-8DF802D3A09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AA5F5A-2F58-BC45-83EB-679671B907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D0C8CA-EF23-0A41-8423-D43A470C53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4556E0-B2D4-3947-BEE2-2C20804F21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2E3123-F477-174B-9E04-04F0B99C72B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1C8E3E-A9E3-8B4F-B2E6-47120B35216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9C4430-30A2-3042-B113-27627E6243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2C8D82-6469-8349-BE08-9F680EE275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10AF6B-DDC4-094E-BA62-2FE8CF83CB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C2733D-75BA-9241-AC27-65BF972347E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454A38-CE51-314A-B7A8-531968C1020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1474C4-A489-8C47-B7B4-3FF1447FB1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37FC1-1997-8B48-B91B-B5B109924B2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CAF0A7-450D-2848-8C42-0959FC3482E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5AE3DF-5D35-0944-BA2D-C01B037F28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2DF1BA-BA10-2E4B-A0F3-CDA38BB8E7C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B89601-80DB-EB48-A84E-CDE8FE6A51F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49EBC-7812-B74F-87BC-CEB008FEDDB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F557E6-ABC5-794E-B3C8-C56DDC1142B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4950DA-3982-D94A-9D80-06206B9581D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4B96AE-9C31-F146-983E-4108759D7BA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38ABFC-B148-6147-BB8B-C75223F8BA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7DCDE-372A-B244-9827-E4603C0C2F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0A3FB-AE7A-6045-9B4D-20503DBDC30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49BD57-1ADE-AC4A-A375-222D943B345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E6D2F5-4B16-9C44-AE32-225AAAF1EB4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990FAD-C039-C048-A41E-BB2518F71B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0E7D9C-526A-1447-B2BA-9A1A9A3DA2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A68B8-BEEB-1040-9E89-5425BEB72FD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BACD3-5B1A-3242-89E3-650CC84FBA0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46B54C-7026-494A-856F-6C2B9ED05F2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4D721F-ADF8-3C47-9715-CFD686108F2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249862-E2FF-5846-8790-5C3FAC59375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307505-B411-264D-811E-3DDD7155321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821644-722D-794E-A107-B786247A735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8C753-AA74-F640-98CE-34FAEF467E5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CE0C1-50F6-2A45-BB8B-6B32D0EDAF1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73ED8-F065-6F45-A640-DE30BABBB50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612B52-1A0E-094D-A302-FF1CD79E5A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042BD1-14DA-6344-BD26-175FC71064D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694D52-A881-CB4F-A7D7-3029C72999D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EEDBD-6A8C-0F4C-A0B7-9B555B8F6C2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5CCF3C-3CEC-3040-8B94-2592E4A2930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03AB05-C36C-C241-8338-F891195E531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C98FB-E4E1-E244-89C8-2BD6198294D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8C2FB1-FA78-0A46-A31B-D96AA0294CF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2BCE80-F169-B04B-817E-5818DCD5A88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5F3AB8-2604-0445-BA00-7CCEEC1B121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858F1-0D5E-574D-A24E-493CA6AD1F9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B2E5A1-9329-6B4A-9067-3EDAB03358B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FC8AE7-7632-E24D-8ACF-DF483ABC00C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D4391D-1A8C-EA40-B531-37FBECC08C5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25128E-1F88-DF48-BFB0-565C2A4139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2BBC3A-F267-B74C-974C-5EDBF8F17CD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0A58C-67E7-D04C-99C0-B1B6D33119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5B78E-9E9A-9D4A-8BC3-2F443784119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0F07AE-2257-E54D-9E02-08FC08661E1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C7B9C-28E4-C74E-B4BF-32C7B146455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76A71-03C5-964E-8EBC-C9B9FDB0AFF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67936D-7B68-4849-B459-FC9F735F07D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011648-B996-264E-8BA3-6F5BAAD1115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6C361C-79EE-FA44-8FFF-6838D14DA26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0AF0EA-B873-A04F-84F6-4478A28BF31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DE03E0-8637-344B-8226-30FE71BB99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4BF800-CE03-BC4C-B988-621908AE29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37556F-803F-B040-BE05-95691E36C6A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3232A8-0C5D-DF4A-8C6C-D552483804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3A0825-7059-5048-8687-7680F12E2AD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327A2C-AE42-634D-9202-CEA247219D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29D277-4501-354F-8EB6-F108F1EDF4E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3F6436-177F-3B43-B322-AE1F9AFAE09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FFC05E-C3E2-3342-8D30-670FF8D49D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349B80-B21A-F246-B840-36CDA75933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D7EB11-1801-0D43-94F4-843F49FD35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4928B-BF7D-F841-9785-CA8319D991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8A3709-7511-2148-A48B-FD4E38010E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D4953D-42CF-444B-B204-7B2E17B5CE1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65EF98-4B0C-A74B-A3B9-C1CAAA3A510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A40B57-F20B-A248-B885-3459EEFA1EB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F0C9AB-5660-AC49-AFC0-B5ECEF8998E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CA8081-D51C-9D47-AF93-8C4D7DEFFA4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441E9E-4C54-5349-B04D-6E376AFAA7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A7E16F-1168-834C-A31E-B99AF71EEBF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BF843D-C712-794E-8A32-4A77F4DD2C9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023B1E-9A9C-9143-AD84-9F5350A5C1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BEA4C8-7CB8-5F4D-8843-7BBD45E134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BC2FAE-3423-4D4E-9E75-571F17C1B62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E7DB2A-8F23-3948-896D-8A1972D7419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74F023-12A8-7B48-977C-DC23DC831F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3CDA54-70A6-DD4A-90EC-5284DE7A38B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6D5C21-73C1-A64D-AC96-457C4262D65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B05623-DC4B-7745-9E9A-60D18F7BA76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597D7-0840-1240-8C88-837D0E43C0A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75F27B-F728-844B-96DD-6037CC025A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8AFB6-2531-2443-83D7-94629402C14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FEAB6-A581-A845-B5FB-D18CF3A78E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262D07-AECF-8848-B444-2B79ED6C6C3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9606C8-D29C-B14D-A60B-A996FF0B9AE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A1E37B-0697-8140-87AB-112B684C14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06D461-1E84-BB41-9C96-50A129DD9F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7975DF-CA9F-B74E-B31F-77FABE4FE24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AB426D-7BFB-5049-BC9F-8CA86F5617F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3288FE-5603-0543-A240-B1B21C334D1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A2AD53-8F41-3044-8560-D7201B096B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1E2AD1-0426-7248-8EAE-9A4120DAF8D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85ADDE-BF99-A548-8612-D9BC372E86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6C0992-2FD4-884A-8B43-480AD712A0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5352CE-D08A-8A4E-9997-FAF5C58A7E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A83B3A-6270-BD4F-B331-B004F802367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BDB851-DC99-DA4A-997C-257781C710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873D40-B0CF-C648-B413-75B6B22DCF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5E7EBD-BC26-BE47-8F20-851AE198FC4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28695-1DC1-004F-9D11-7217024B5E6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CC4085-3199-7342-8A30-9C1DBB02F7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A412E5-DC94-7F4E-ADE0-4B8A535564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6648CE-D1D5-E144-8663-A98526765C4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52E6F4-53E3-774A-9808-86EF77141F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1566ED-5DC3-6946-8695-092F6C9B1D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555CE-05D8-7744-946A-509F837E80F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03A8E-F93F-6448-BF06-A7A8AEE25FA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27B74A-8132-EA4E-B851-C7BD1166424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6960AF-FFC0-4E40-B7A2-A0B1F9195E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373015-0B55-1845-B259-7D16999CBF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E3BCC4-528E-8A41-B042-AC45E9C179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0CF281-EC26-8A4E-8286-CAC92F60FF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5B34F9-D569-1F47-B9B4-2D82F33D0F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753E15-AC3B-9D42-AB69-9DAC8FA3B8C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F7D15D-F5DF-AF4F-817D-AA54ADD9ED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FF7B1-F1A9-A740-BFA1-91C80245BC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DC5B6C-F6D4-2340-A1D7-A012E691C37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4E14F1-62AD-BB47-8047-00438CB9C0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EF1FFD-1A0D-724F-88BE-DB852D069C3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4E0988-F6C8-9840-9809-CF2761F3593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508FBA-1686-2941-B975-3FE260E33C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3A2A0F-137C-CB4E-89D7-1D742268510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FECFCE-8630-BC4B-8855-CD3AF7DC35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179DF7-8CD4-1D4B-91FA-2B5C38FDA6F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EED9C8-560F-EA4D-8A5A-C8D245ACF0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AD80B-CACC-2B4F-A511-456B119FF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D08D2A-4654-1B42-B33C-DEB91D808CD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9F1943-A318-3243-9D49-D9BE43AF23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E5A33C-24C2-FA46-BDF4-D877E0FF6D7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9FD90B-439C-304D-A9E8-E369C29B0B7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249324-D2D4-D049-B2EC-33234931B1F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7E4ADA-C926-AE4F-B2BC-20C023F1004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B08EC1-1ED3-C44F-B6FA-5299B96759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429DA2-A752-1848-B7CF-47A718CF99B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4E2199-643A-034E-A832-A422B18CA8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589D98-F5DD-6F43-B48B-D13677612EA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10FD61-A879-EF43-9489-6D0E9DD507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BE44F3-466B-044B-A081-13B26DCB9C0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3A664D-A127-824B-972A-B9E0B04660F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3C4734-023B-1946-A081-89CBDDF7B69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FA9984-B0F5-AB45-9554-932FAD7BFB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2C06E-3276-F44F-B03D-4E5A800E558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E838EC-9913-FA45-A947-36149063B05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335EF-9881-7946-A43F-CE85BFE2B1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907B0-452F-7A41-A6F7-48EC9260A73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C191F-5608-FE43-8FE4-FA0FE31810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C94D01-5217-FD45-857D-E402A698CAC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E6788D-EC07-B74B-8AAB-4DE6C8CA82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952576-CEF4-4F46-BD52-27C63F1C1A1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8AA7CF-6486-5844-B592-5E49BA8F41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E1C8D7-7576-4545-BE38-7E33BC8F7FF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A695F1-AD25-EE4E-8531-A546E808BD4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D3BB8-B246-664A-A463-C553FBAC808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CCFB15-8EE1-DC45-BE00-F8E15DD3CE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067656-E43B-544F-8393-281B22D25A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E2A31-57D0-6B4D-94D9-C8ABF8CAA0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8BFCCF-3ABC-414A-8198-6A0B80576C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232455-9EBD-5D40-A950-1C3A46C07C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489A1A-D63F-C547-9311-828244DD778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AAC41F-AD48-4744-93C9-43334965D6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811871-5FD9-6343-86F2-2654AD58509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035CE3-7296-5A45-BD38-CD62AB5B713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778F67-9FC5-2D4C-83B6-A198E3FEDF6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FE28AE-6316-6442-A438-E0BD9EC167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EFF0B-76A6-AC4A-AB20-7EB7E98004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EBE89B-0B2F-C640-B1E0-2643B797A4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BE331C-7B50-8443-B9D2-C018BF69E00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6AB1DF-F130-BA4F-A3BC-D4D8F79845E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5838B4-A1E1-534A-899E-44292CEAD2F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C2291A-290D-FC4C-B67D-8EAF30711E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98CB56-41D3-6F43-86C7-ADDAF3C3A2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9FA699-99B4-1148-B82C-1C86232396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39E74-027C-CA40-82E0-9603BEED28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E6BFF8-C694-0D44-8F04-9C2C47193D7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9946BE-6143-5F4C-A3BA-D2F142140C6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AEBF3A-F375-2B46-9B54-4062B123372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5AC246-5271-A543-BB58-2CCED4B2526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4D0A05-CA79-B44B-9F62-5FAC0C3538D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5A5295-9A66-A145-A62B-F79C95BA52E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436ECF-3B57-A74B-A80F-A0630FE53C5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8626BB-55F5-4F42-A13C-65DB3053E5F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A46ED-60EE-F841-803A-ED0D5FC3434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7A9897-27E0-0B40-9C11-E33C89A13CA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EDFBBB-C7E7-1E4E-BAAF-01212711532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297D5C-3FA7-7645-9623-8A183573B6E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8C8DF6-2320-9047-9DD8-9361B242B81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B4BD05-7A6A-7A40-812C-89157E0C553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F23AF7-C26F-E24B-8368-5940AD637D2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934CF-A1EA-9947-8224-61B0192D147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311450-2631-674E-8EED-E62AC9A5F4E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A35B87-82E8-994A-A354-D71A0FC5D33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C9A3F2-F116-9B47-B544-99B6FB8E8DA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A946D4-4770-3843-861B-0780E708CAD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E1DF0-59E8-9343-89FD-F9B1B4992E2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7A9309-F6B0-FD4F-B318-8BC885556ED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1F4B58-8902-9447-910F-532BF88B452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3F6D1D-3E5D-494F-A66A-31848624B20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DB5E7C-3E98-194C-BDA6-94BCD0EBE4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F9C135-B360-174C-91D0-C5E9C969D49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48FCA0-6160-0B47-91AD-031FB956ED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2BDB9-E8D9-ED46-90AD-05D7149314D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92F587-C291-2543-97A6-48B6598E4AE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430EA0-130A-8549-9A73-287119247A0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046F9-43DB-1443-BE94-19E5CFBECDF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4A101-4494-BF4B-B1F6-FE03CDAE98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96DC2-0FA9-D646-A2E4-3C788950FCE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DCA4FD-7E18-8A42-8C37-71C72C40DD1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E7305-A02F-A54A-9951-933F680F70D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A55F4E-05E5-4B48-9EA1-079E12A6E15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66C2CF-AB82-DB46-9C60-9F1E4EDD51E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D30EF1-5CF8-7140-AD3D-AAAAED541EA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755B07-1251-7B48-ACCE-75BD73D71C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2C9BC5-8664-8C45-AC7E-A83769E983E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4B760-88AB-D04F-B046-D1A295F54A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C49795-BBA7-C045-B541-B09C1D78D74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344549-EE4B-4740-9461-0BC430EA9C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73455D-C5DE-494C-957B-01CB003968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94D22C-668A-A746-B208-DA278CAAF32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2DD3C0-9FA0-9049-9420-E00559C164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F4911A-12EF-8B4E-A646-DDD4D04D7D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71470B-5E05-EE49-A3B3-61A40C6C00C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AC9AB-059A-554C-9897-B08BAFB790C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E9B1CC-0A9E-2648-ABA6-5DC37D9B603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8D651-2073-6948-95E9-685FE2E2DA0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B832CD-5EFF-984C-95B0-DE379AA12D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440632-E80E-ED44-B037-565F6EF9F0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BDE53-DC2F-E344-AF51-6BA106E2643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5F05A-4737-7D44-88F9-F03BDB14619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A2909-A9A0-B142-9246-7D0075A74A5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861089-42DD-FE4F-8556-0DCD1686874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9677FB-954D-AE44-BC8A-A5A0DAA9CAF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63B8C3-E06D-6D4F-801E-BEF9971F689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85228F-6495-C641-B781-21BDBB5A293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0D9212-8C26-384A-A7ED-D5199ED1307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99D875-5893-344F-AF40-675B8CBACC2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55D4D8-9D1E-204D-A8D8-00FA843D64A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5FDCD7-1255-6245-B99E-1F288F7D2EB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F7616A-D4F0-014C-A920-7E45D8C60E5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1A9654-8B7F-9047-A4E8-A8E1871CE09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4F55CC-6620-4845-9785-A7AA2577DBF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5C81C4-29F8-5D4E-9DC8-BD3FE44C8D8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D00C03-FCF8-AA42-8C67-B149B9C0254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330B82-239D-244B-A897-AFA67622327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6CFA7D-EA09-304E-B408-43E5929CB27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0CAF25-C2A9-7E44-9D13-2A14D71C2C6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B3382-3EB5-BE4C-BD6F-65E5F425C37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508EEF-EA35-F54C-8A74-2E452361E44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A54AA-0161-924C-85DB-1B2317A6C16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6D654-1225-A84C-AF70-89C85DC9DDD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3C7531-8AE2-6046-855C-01966F90547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384329-20D3-884F-8C72-BD9D8AF6BD4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B93FFB-03E7-8947-96FE-E66211874CE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2124C0-1877-1648-83E5-DE6E74EFCA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0C17FE-268C-0246-9358-D14A5EDAE66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3C96E-DD58-0F45-A610-0E07514A39C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5C2E0-4B2B-7A4C-8362-63A78FC6736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91C5BB-1F53-0240-BD73-042827A1D7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361E9-6EDD-D34C-9FBA-829986E48E0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688BEE-D616-2E43-8EAF-E977652B940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6993C2-D92D-CB44-8F2E-63E38410829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35CDA4-E379-1B47-B6FD-7234F52647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937E92-B145-9346-A4C2-3556EF25670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6EA95E-C146-494D-9E97-2B119B89F6A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40E9BF-8FE5-1E45-9E3D-EA723D47C6D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8CA6E-1C46-D84E-8E71-9459873218D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A86956-8392-884E-88B1-8604D9D874B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8D7BF9-7D9D-BE46-91F3-90B669DB1DD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7A6D6A-12ED-064A-9E9B-0F13029D04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998967-DCFF-D948-8FE6-0E6E2CF3FB4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30993A-2010-794D-84C5-765E855307D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A6545-99F4-5C4B-9723-DFAE7CFC4F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85B9E4-0D97-D043-8023-7A14E34A6D9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AF6F49-55F5-0A46-BF7B-BE64BE63589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523346-24DD-3D40-8DB0-9DE865D5E13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9ED4BC-ABDA-2948-AF37-2BC1B564F7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55E833-6AAE-8944-AC46-52636EF9220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AEA23C-2805-D644-BEC7-9CA552E96B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83E8D-6FCA-8345-BD67-754842E690D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9F6B05-1549-6045-A6C4-51C5537DD1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4C43A-DC41-034C-8A38-E9AB5435071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368408-6D1A-274C-AC0C-0040DF5F4D9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6BDCC8-314E-5644-8010-20ED3DCCB62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A34715-F558-C94E-BF72-4E03CA896E1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15CBD3-FBF1-A141-B039-5A4CD577FBE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C8F58E-3974-9A45-B0B5-DDAC578EB74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8B946D-8141-DB4D-8ABD-216CB43D886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5F11F-11F3-F247-A298-853D9C31AF3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7E431-0A1C-E741-BD0D-ECD7A20B137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060AE9-082B-8B40-93F0-8EA8A711A9C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B07A4A-8E39-B34E-8A2A-5B96EDCA89E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F574E3-2C95-A04E-9852-C496EDCC033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525F44-DA20-2C4A-9230-72478F2D8B8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A5A212-CA1A-2340-8DD1-BA16A31753F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206A29-C7B0-FE40-9FF8-A28F90F69D4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900FC8-25A9-7B40-9623-71EAB414578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462233-28DA-D343-9D4D-EB69EC6198D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181B47-D1F2-6848-9E99-A8C013BB992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A79C11-B7F4-2940-A719-21A9EACCCAA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DD2AF-BE5B-724A-9434-AF371A74FD3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97004-48CC-6F42-BE47-05C365F118D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09B34-74D7-B544-BB8E-1C6B5D378A6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4C6CC1-8B0A-B249-A618-03B5B491CDF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A5F6A8-7550-0947-B445-9A1B9AB63E9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B50919-A841-BD45-B778-1FA4A0FB6EC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0E9D05-C369-A149-A94F-B2D33CD95F2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D4928-8563-5F40-A0D1-57AD9E8B4BE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01A88B-CA0C-C742-979D-9FDCBFBDC4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F94543-07DE-C14C-8DBB-F15B587B93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15148E-199B-DC4C-AD9E-FB2455BBF8D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DD5EF-E066-CD4D-953D-E187EDD296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F6F79-B413-9842-B959-46D41CB08DC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B0FFDF-0AC6-3D4A-9F9B-3BAD2C13692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A5245-5F70-BD41-8888-31B692982D6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B16CEA-0ED2-CA43-9BC1-9626F869818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D46972-0E35-414C-A981-5029AE6F0E9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A89A52-10BD-F945-AF5E-00C351D8908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E8472-96BB-3D4D-BFF7-E789000B5E4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AD1279-A59C-0F4A-89FB-7251AF153A4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84DF8A-76BE-9740-A4B5-B68F55FBC15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074F9F-C0D1-A04C-BF9F-B1754BC284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303788-8DEA-0D44-9C54-BA3256DCC3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D92AF8-AA06-1942-B215-33F6E87543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B3B798-0389-F04B-9339-BDB1310BF2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63F11D-4093-DC43-867D-570AB815B6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24B8C6-130F-DF40-AD72-03C21E836D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792C5A-6BA8-A847-9714-AF3D1CB1330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EB2FED-11C9-DB47-AD6C-EEA4D285FA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CFAD37-1CAA-8A43-8DEF-60497A7F53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2C7A79-B302-3E44-A4BC-52CD5FE833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22D0B-C1B5-714F-91F4-1310BC85CB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90FEB-5664-3743-AE29-B73C3E3A6A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FE9276-2384-5441-803D-DAEB758A84B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A37A40-6239-634F-8FB4-5445C5C00B4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0F790C-114F-1C4E-AC09-048C624A917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738F3F-B28F-3347-BAC5-EAB372D8138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85DA59-258E-A04A-A6D6-D70DFD0D0CA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49F9BA-B8E1-A247-AA61-F3BFB74D54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4C3B8-9BAC-EF4E-8B62-EAFBEBF1FE1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A5B08E-17C7-5A4D-9BBF-F741FD6308B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46C16-1757-044F-BD68-E778CBDC1D1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B40A3D-B7CE-D743-ABD7-13B8A832CD1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822617-030E-E141-B486-688D2E631A0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0523DA-0AAA-0B45-8BFA-AE1B53C07DB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017157-4485-8E47-BE7E-812262891F6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D24A06-126F-1241-8BF5-EA3F660B0DB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17D5D1-7331-1041-8383-0BEB40BF3CB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B71921-841A-FE43-ADE5-792631A2A33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48DC49-C4C0-A649-BD4D-42A40A932E4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2F3B9F-E9AF-2F41-990F-8ED3739F331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6A5D78-916D-F74E-8392-AE7438697AE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382A1B-45C6-0740-8167-044F41DA41E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DA6823-E2B9-5346-B915-7110D0BADAC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9DE1AF-357B-7E40-A0E9-78E08A2543D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7DB916-9424-CE46-9988-069DCC3E458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A0DD0F-1402-E34D-8BF1-46B7BD91D3F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7B284-6A60-724B-8B3F-029AF41E323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153873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B08E95-7B33-AE49-9084-E40E36A4156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70040-54DA-8E4D-9E48-60E5BE7A520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150063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F54278-16CD-1543-BBF2-9D0506E8403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E4E96A-5CB8-B043-B2E1-4F1466060EA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BF7B8-F1F9-C243-B81B-20B534DAA9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E1344E-53D3-DA4F-BB45-DE6EF5B6919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965D3A-7F4A-AA42-8F6A-0D2A15FD2BF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99ACF4-874F-F640-9C83-5C9DFF4BE2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E31DA-8EFE-8F4C-8256-7E7FCD6C94D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37CB54-DFAC-8746-9618-F2733D5F2A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3809B-45F4-E549-9C79-9491AAAD7A1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BB4A7E-6742-B245-B45A-C2D05A83375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63C007-2E79-3D40-AB13-4819B13EB23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4209ED-A092-1242-9AA4-1B37ABA527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933122-76C6-EB45-93D7-43098EFE48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93D8FD-0839-B740-A153-ABFDAFDCB00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486239-D96B-1B4F-812E-2608C605789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4FE0A9-3049-4C41-8D0D-CB349AB53E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5F5DDA-70F1-AD4C-B04E-28AC0D5A5CB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6909A1-60BD-B346-9C04-5EA91B7BF7C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433F0F-ED37-EE44-90C0-3A0D67D3EAF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FD1BD2-CD1A-7244-9FF8-38DA6B3E33C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5BC96D-DA70-0140-B48F-8D3D48617F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71BE5-7D68-5549-847B-31F4801C06C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A698D5-D011-4048-B11D-199D42A7AEF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87561C-54BC-4C45-A8B9-3B6A6E1117F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8CF52B-0ADD-DC47-B441-CF9C8EB083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88D9C4-08C9-6E4B-A85A-8508E739B45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5D6156-08AF-6044-ADD4-14ED068B5C3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02988B-C3C1-F647-9802-C6843F40087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18C61-8DA4-1E44-A952-50A9F8AD89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F18EFE-74A8-5D4F-8CFD-E65C0AE85AC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3BDDAA-60A0-0143-A272-DCACF98E2F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9DA148-7F29-6442-A995-B65D03F1085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201BFC-D7F3-EA4C-A2CE-7A6CB8ACDC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2A1837-5F54-6B4F-B4E0-0B2364FAF77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4189F7-3AA3-3D46-958A-89FDAFA36D9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6900ED-FF7D-5E4C-9465-D80956B0D07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2E296D-36B7-9C4E-B7E6-CEDACC3E9EE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F874DF-C6BA-4E45-9853-13CBCD93D3C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4DE064-2317-AB49-87B1-88CF00D283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4CF8FD-CD1D-2447-9BAB-2712E410A8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2EC12D-D30D-A449-BF19-7BFE87DEC6F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0262A0-078A-F245-9E44-B79C8792CA2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E58E9-E12B-134A-89E9-A0744E5645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B7C525-3344-4841-9DDA-306040ACD8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1F5A5C-A11C-4046-B484-0AD4832A8C5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BCF7EC-78DF-8844-B3AC-91FD4CB09EE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306AAE-4E29-0D4B-A10A-63E26E9C5AC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B6BD9-8BD0-924F-A67D-9ECC8DE12C5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BBC39-1E4F-2244-B432-3FFB9FAAE7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1EB55-63B1-5B40-BD24-84FA166D36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442673-8478-C945-881E-C69DE00CC7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B015C3-F2C5-0A44-B04F-2FDBDE8B9A2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0D0DBF-F4B9-7446-9C45-F07D05C377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C61AA2-7301-7647-A6F2-3995C148337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D902B2-38B4-3843-846B-0974ED0786F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C1FDD4-DB06-9B4A-AE6B-1AC7374B94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22FA6A-2A7F-6D45-8AC6-D8A10058AB8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14EE87-D760-0A48-B469-5037FBD4A3B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F535DF-C490-7142-A239-D7A5C3E86AD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0F09F6-D843-D047-81D2-6821178B4D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692A86-D230-AA42-A8C1-B876F2FD902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E8402-8346-594C-A893-443E48001B6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281788-24A8-134F-9932-658AA4A47D2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BF51D0-F11A-AE4F-AEF6-AC72E74763D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16B944-18A0-1D46-AB71-1068AF178DF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EE4F10-C809-E340-AB60-62EA1A07A4F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C17D5-257F-CC4C-9DAE-DB7095F5DE1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5D12F6-C78F-CA49-8115-FBCCD5DBAFC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FC2355-41EF-594D-9CF1-9942AF30B99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1ED50-490F-EB4F-AF39-4AB93E38F2D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209F9C-B84C-3946-939E-81D6DA3B409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A13A6E-50C2-D145-8699-30CA284223E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31B24-6408-CB43-A6A2-D915132AD6B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F1FDF-2B18-8040-9783-74128775BFE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376663-2376-9C41-84F3-411E5E8F58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73A1CB-24B0-AE42-8482-D2734085BD8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F87FBE-34ED-A149-8D28-857A8605894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6FF6DB-469E-474B-839D-027B1CAF34B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3A0FFE-2357-B64F-82F8-D9F4BC8C3E4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D24DD5-DAA3-784B-AF19-92DAAAF705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D42734-7FA3-9140-A4AE-8951818990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11CAA7-D7F6-2E43-80C2-9C978A1233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5350E2-0413-F345-8691-4560443A3CD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9A79E3-F233-6D47-8E35-7CF91EAFEF5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E2B1EB-F6B9-9A47-A4C2-75982865F3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9D2369-5A78-7643-996E-CEAA25AD4D3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B99C26-0DC3-8244-9ED9-D988E45AE69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EF4F4B-019C-FF4B-B890-0A0C85561E4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FE9785-B63D-914E-97C3-7D1243869AB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4CEB55-19DF-DC42-98E6-F79ECBDB6B8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4DF7B8-33E1-9748-8080-D5239451739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104AAC-DE40-F343-A553-6AC48E3E84F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E4B7C-8561-0A47-BF4D-DA4C34106EB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0F0126-4FFA-6449-97FC-DB994FA4967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B9FAFD-77F9-FF4B-AF18-831DB26A6E7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74214E-3133-A24C-B967-398F987512E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57E116-3379-C249-88B7-5A2C0BBB4D2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21B24-C7FF-8341-A22C-8A5D5D57FEE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1E4BA6-2850-F94A-8894-336BF36E01E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73082-D07B-4346-9B44-E49A966497D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376121-D775-014B-98E9-98F02CBACBD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3A6C5A-B833-9646-B883-D396FCC2C68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187E81-DFBD-494F-AF72-54698E9F4CB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5690EE-68F9-1245-A6A7-956B0A37CB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039E7-4E26-7446-B089-D0CA220F9A5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E22C4F-BC25-6348-8DCE-6752047042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82C57-924E-4541-A190-D872CE6E00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087FF-C56B-084B-A7EC-7022F3E117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796E9F-5C37-5447-A187-1ADBFC8615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B1038-B7C7-FA4D-8C1F-03042E4A50B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68D604-1EC8-854A-8B48-3F91D60A903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A80DC6-82DB-504F-A0E0-D94D961F52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AEAF90-B65F-BA4E-9391-26047A61D3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8D825A-901C-184D-9AC4-FE24BD671F8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EBA29-3B3F-D64D-8291-5E1E36EFB2C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5DA898-8145-3F45-8304-EF62E9A79B8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8A3CDA-EDED-C749-A360-B8C60A615C9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5F7CE-EDD8-8745-8308-69C47AF589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131457-D3D2-A345-939E-7B8D8139F6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281AD-8368-484C-9AE6-1C26767371E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E7B47B-AA3E-EA48-AE89-84AE88BD011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603E14-3C8C-B54D-AED8-C2D28FC5104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0DB67-F5BF-644E-832A-CB8E99571F7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2A05B8-31D1-8543-A539-CB34E255230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7FF5F5-B412-0443-B298-1A4B655D272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83C725-1803-A94A-A8BC-C32B62183F7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F14ABF-F574-C446-8930-DB05086A93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9144E-94DD-ED45-9828-95AF43C250F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BDBAAE-092C-114A-AAB4-4D1688EA657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22BFCC-03FE-D441-B912-D9B228BC54F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06977-55FF-8041-941A-D17E2D76ED6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263C3A-DC49-B741-B047-28F5A00AF60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F552E0-2C1F-D942-9D93-B9038B08150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8D6B3-2E41-084C-8352-BA7DFEACDE8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44AE2D-34D8-4D40-88B0-A4C3E5C43CE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0A71CF-E62B-724F-A54D-34E9054AE35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20F5BF-76D6-2148-A259-31C57AFF6C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A66612-D7E3-1140-B9AD-E69A8469792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112AA3-E32E-404A-812E-F068E0420A9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71D83-583D-4345-9E14-FE9F8A7066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43D64-EF93-CA42-B565-8757A069218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C8707D-152C-9E4B-B753-425DBBC0D2E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742221-0007-DF4C-8CA3-7436514EFD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254CDD-5399-0D4A-B916-506770C0FC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C35180-641D-9547-99BB-F3D0354A63A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3DB2C6-4A10-BB46-838A-C3918EEFE6E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5AA823-FD0E-B447-94F6-14F9B84B85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3E4B71-1DD1-604C-B15D-25637EF5E10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ECC0A5-D4F5-4B4E-9CD6-E102D67E37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97BE84-CFD4-C143-A2F0-8BE4B177F9C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23AB7-7C82-5D47-ADCA-D58FBFF38D2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983D73-AD5C-184D-B5DB-A2C7B79765B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A7DEF8-79AF-FB4B-9821-D5C8E26097A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5E7507-A9A2-6246-AF63-35A319965CF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2C133B-044C-ED4F-8B30-C49E5AD4EF7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5F1757-642A-9A41-8BBC-F097CF521B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1F4A3-88D5-0741-B604-3232FC17500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17AC0C-38A8-0C46-AD11-B89F35CCED9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671356-AAE0-9949-811D-D7A039BFE46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66C91A-A377-334B-B062-732A4E9D22D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369A32-8E71-3243-BF10-F4F6988FE0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143C32-DF78-7E4A-827F-3D511D9722E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3A2BCB-A3C9-AA44-A70B-A2CDEE023B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6195C5-CA03-7E4F-BC71-B90FCB49E9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8F82CE-DFCB-3A4E-897A-F3B34A6811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97646A-1DC2-2244-BC9D-ED52B3F923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38ABD5-439A-7C49-9CF0-51D9391A8F9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D63D0A-2EB4-5D42-9DDA-E6A23CF6C68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FF647F-E4D7-9645-A136-4A8A9E5746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7FA5B7-A87A-BF46-B8C1-D4A70B4F6D4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D27030-7EB7-8F40-9251-4182211BF97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9F72B4-2671-B446-B7C4-002FCFD20FF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7262AB-9EEB-4048-8FC1-0EEF5450BE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3C9BE-29F4-A645-B220-891842C3B6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9E38E5-6A58-D040-9EE9-610DE11FA73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F2E008-534B-BB4B-B98B-61CB81F673A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08CBF9-4330-8C4E-BD7B-934E8BC5693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E43A23-89E3-1F40-9F0C-4DCBFE26CAC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06F459-0EEC-D541-BD2B-CC29AEEE91F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0E67F7-8963-2644-886C-3810D906B96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5ED0D4-779E-5544-B334-19799E86E1D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E2F554-A381-BE44-A018-19836B1D2E2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6737BD-D655-9D4E-8D18-1F578DA4B0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A4281D-3AB8-3846-AB27-AA7CD718DDF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6BBF35-F9A5-EF45-9143-E1A38D7DAF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636C0D-8496-FB48-A1B7-062D37071AA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BFFB8F-F63D-8A48-BAD2-A7CBE541EC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93BB80-5C87-104A-90AC-67848CD4E0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970606-C0E4-9641-9ECF-66B9892522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A1E73F-9D4E-0E47-B576-6CE324966EB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E2251-A651-CC4B-B8C7-1C0189862D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624F59-8E3B-9540-AB6E-9ED31C602C5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CBAE26-10BF-BD4E-BEBF-C3D0749A23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D07DF1-DE29-E147-B62F-2AEA78E3269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B4FD4-A588-5443-ACB1-0ED666F6B0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99E64D-91F1-384F-A060-92DADA4E1AD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9F6BCC-9F81-C845-8F8D-6828D7167FA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32832C-2C62-334F-BDB0-A9BBA46C21A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749A68-14CA-2B42-A444-22994210EAB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A95C11-E1E8-7344-8267-EECB351F961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0F919A-1259-654A-82E8-D9C9A68D3BD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166511-51F2-944B-9953-6904F0BA561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67CFC-13B6-C943-8EA0-8AEBE880E25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871C7B-419C-4742-BD3A-47969421CC0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920799-8D55-3F46-BFED-CDFE7DD354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0BE16A-2A32-3B44-8A7B-D9EC3310DB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F00B62-BA01-E548-AF39-26BE0141F0C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BEDF70-3824-4D4D-B3CE-4606052291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D5AADA-12BF-1B44-9D93-4EF04EED277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6AB865-A26E-C742-B2C2-233D77CE193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A8D29B-DF80-B848-A391-E1285C5C0E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3A18C8-73B5-1A44-83C7-80879FA5E0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E816C-7D9B-894E-B88F-832F8ED835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49F678-A079-0941-B824-BFEF8442D7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822BDC-78F0-7444-B409-8990A3CD030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5240F-81F2-A642-B424-31AF8464CC7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EC9B6-61D0-7142-940B-739270D3C3B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8A7817-2109-C74E-AAD3-7A7840A167E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DE502B-E97F-7640-AF17-511608F7F60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9AD820-A05A-F54D-8074-CCC9C98D91A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62C12B-9376-C54D-A3AC-9D983B0ED2E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50F6E-03F0-8546-8E55-AF6D20C628E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8FF445-A3ED-AB4A-90F3-AC72C547969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ADAAC-ACB7-4748-9632-04002E7354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6BB4DD-BFC3-6A43-B406-A108AAD8807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367F8-80DC-5149-A582-F1C6B6360DD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453259-4BA5-B545-A425-03E8AEBE0ED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6F9642-DA1B-FA42-9CAA-C94247E964A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C2F79E-7141-094B-B7FF-9779923BE65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C016E2-7C1C-8E41-BA83-0215A57D27B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B4DBCB-3BD4-DB4B-A2E3-D71E079365C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4C3D79-0AA4-1345-93D1-72492AED0AB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25FAF2-38A9-8A4D-A768-5E293495C36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A03284-9AB9-3B42-8AC5-FAB7218B71C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9D12AF-2EA6-E245-BCEA-5211F4586CD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E3AA76-73CD-3445-B8BE-405B2976BFA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4366CE-BADB-9747-9E8C-566493BDBB4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04DBE6-6A0F-7147-BA3D-7492A405D48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C2D791-23F6-2D47-9C50-E8836586BF4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DA6690-1C1C-104B-97AC-469011623A9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3DE05B-8001-F749-86FB-1F846EEFA3B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9E6871-4391-7345-BFD3-8889ED2157B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2FEF50-3702-1E40-93E9-A74A945685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8184E8-DA39-7548-BFCD-D375A69A63C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4AE8D9-5C10-D042-AA56-B2DDE0B022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E98D3-87AD-434B-9399-D3B17542B8E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CAA568-B053-4045-88F5-5DD483ED91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B03DA9-79AF-8640-978C-BB34780033B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E0F0D1-16BD-184A-93F2-6CF4E74F496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FBD454-4BC5-A944-AE50-81360542236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AB2363-6525-C745-9015-91FF45FAADA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85FE00-F807-5B4B-91EB-2790E6FEB0A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DA2020-1542-394B-A04E-A059529D5B6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D7CA60-2F0A-D64A-A884-4974E5A970B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35C9CC-34F7-5348-AD1A-985C3C2074B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805C06-9E83-E443-8954-B86E900A84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F052B1-2153-894C-9971-234572A5755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11D8CA-7353-0145-84EC-8166C30B075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9966FF-845F-214F-8ACB-7B37CE4FD60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DDCBF-717F-0649-A74C-05DE2E22AA6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91D083-C03C-E242-B82B-DECD1D0D372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1C93EF-5754-3B4D-BD8F-2BF5FF6CE2D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1DA874-9C9D-964F-846A-1EAF0CDE60D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B54916-8254-C240-896F-691DE669BDD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E1DC48-A993-514A-B072-373A0E49727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2440BB-A1EB-E34E-85C6-3D0044B029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1C8387-4D18-F64F-81EE-3A5831421C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C83BD4-E647-6342-AD81-A2DB7668D71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A83520-8FC9-184D-A427-6E717BE59D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626A3C-4C6E-AA44-853A-3A5E11CCEF0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20B15A-7E3B-814E-A8FF-CE1516C343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0449CD-5557-964A-872C-B59A322D40B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8C71DD-D92B-3A40-BD22-72E49ACCC1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53E3CA-F2FE-BC49-BBA9-6C387D4AB4D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A0A644-C7D5-2349-8BB0-84413D11E1B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09882D-7E71-694F-ABC6-5567C379982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0CD90E-9D9B-2B49-B0AB-F0DAE706FF5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EE4767-7F3E-B346-8F96-B92D1AE52A7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50E8A-24D1-C342-A5EB-C4133E44B8C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95AA82-A348-ED4C-AFB7-BD4869B9BE4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F505D-5955-B74F-B5F3-CB273971CFD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779AA-C8EF-0441-9155-EA56A82E7C5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D391ED-3327-2347-9E76-135FDA8F0BB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DA9071-3072-A646-BFBB-9F1A942D5B6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CC3CA2-F890-2E41-A058-8C71AB2EA99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B5CB6-1E5E-1749-AD61-25E8D761710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B7F02B-7D6F-0347-9E64-4AFFAC90B35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F7C499-9ABD-6240-AFC0-B6EFFDBC2B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A13AFE-3590-E543-BA67-01DFF6AEBD1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CE1F8-F392-6D4E-86C0-B1DFFDFDEDF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6FCC81-44AA-E54E-B972-FEF70840CFE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1AF1D5-1707-FE42-8FE3-197D0CA0A42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0F6562-654D-044B-8EC3-7A1247021B8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BC2E48-7B5E-5744-BEAC-284B088C4D5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A6A98F-84BB-A346-8792-B087B3C1F9A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14202C-87D8-044E-BE23-7650A387FBB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2CCD2-9C4C-3F4E-934B-798C4F9F567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640FC9-0123-C344-A7B6-A5BCED1AE65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32228F-5627-CB4C-A04D-11054F0CFF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12F917-A62A-184B-A957-20CCFD27E85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83E4A4-AF72-4B48-B4DE-FAFED9C5C3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455A8-58C2-5849-A862-7E4717E52C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1F682F-91D7-7044-90FD-399911EB07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4893D3-8A60-CC43-9FB0-101D681F67A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A85170-4C5B-1647-90A1-84D16871136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2B67EE-7B6E-5645-A302-64EEE38AC47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AD0237-4926-E148-BC26-EA51B321060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3E4626-B040-B845-BD29-31BBB304675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ABB700-E282-2247-865A-8A2AE5D0B95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C6E192-4096-9244-8257-CEF7CC994A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74CC57-9A5C-E646-9F26-869F9D2F41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36A676-27C5-B048-94E4-CF7461189C0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161EB2-F229-314F-9CF7-C3A594F181C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E5ABA-EC6F-BE49-86B6-90AF4507BDF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3DA8D4-DBA8-4045-9411-04DAB2B4815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89DCE7-84DE-5E40-82D6-06C40C3A02B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30B686-4ADA-5748-8650-DC4018E49AF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40C23-0B05-184D-AD51-975C44D8597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7860B-D649-7149-A66C-5EE3EF39809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1F8394-FBEF-C64E-B720-424B21CCDB9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D4CAA5-EF6B-8F4E-AEEF-DB2E27F3A45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583258-CCD7-6043-9B8C-FCC6BA4F614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160FC3-9B82-6448-B46A-9012DD5C05C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C65C9D-1CD3-4C49-9CD9-F35E29CC993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38B057-25E3-FE44-BC6E-A88CD863337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3C1EA9-C1E3-FD41-9715-8473C69060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702973-5BB2-C646-B29A-FF8CBFC546D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DE7871-53E0-E94C-8A69-37B72AC3BB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45EB4F-78A9-4542-9C53-7779A6DD9D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0817D5-9DD2-EF4A-8E2E-2F9FD580B6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C5DE39-2340-D04B-A70C-34AC8DE826D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44EA67-74B2-A54B-A71E-6BA4EB1232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6D4DD0-F608-A046-9DB6-69DC2DE93B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D24FE7-BD7D-E549-A10B-6BE378A444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76225-2A5B-4F46-8978-27B3AF796B3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50958-E633-2947-879F-B2C87F1BE7F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15153-A7DA-5742-8AAF-D8B674EA089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9C03BB-B10C-294F-93D9-A0B47F72481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9071C8-C458-8C46-88FE-91F2738C3F6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4E672-3E4F-2E44-8FCD-59B0B5CD33B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5B1CE-2A41-554C-A45F-1BBAFCAFEB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12AA1-E7E2-2D4C-B4B5-04FC592A20B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03FF23-CC1A-534A-B4D0-BEC767462F6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81DC8-50CE-0B45-9F9D-4285B52DA6F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9FB3D7-4615-6848-B892-A2CCDE78C4B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BDB74-CC74-064F-9D4C-07F3F653D4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7F0168-8594-6A46-9898-DF4A3861016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16B1A9-13E8-7C4E-B234-45234E92FDD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0EA5B2-6790-414D-8B36-B340EE706D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AB782-A50F-924D-A154-5CFA446DDCA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ABD319-3568-9547-AB08-613EA73AEB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D5D668-AE5C-C649-B112-5C92B5E8AF9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F88CD7-CFB3-FB42-A928-552D9930121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998A82-0E9D-8B49-AC0F-BACFF772701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C75529-A64F-C745-BB43-0EB0FCACE56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DCA66-2F40-B54E-B1E0-9CE1B494311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E089C3-938C-F94B-A566-B0AC7DD3BC6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8838E2-1A15-5346-938C-F9AA6FD38F1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EC8B5A-4665-6141-8AA4-2F72BCE1404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CDC6C4-DE09-284C-8CB2-DBF1951D03D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015867-6F63-F444-B1BB-FA3030EDFB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C6DAB1-1916-6E4F-9737-09CEEB23D1E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7D1E2-986B-FA46-B341-F23038EAC9C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985966-835B-9E4C-A76C-38E46D6549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CFBBA2-95AB-7649-B16D-865DF244DEA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4A17C0-8ACF-214E-9C74-0777AE5AB0E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E8115E-88C7-AA4F-9D6E-77B4AECAF17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C88908-1198-1745-BD09-55C9F2B1B2A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6BEA07-1BC2-3345-89B5-89B6DB88D60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085007-E564-C34A-98C9-B14F99BE23A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18AFC0-DCF5-4545-A8B9-5001444C889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A0FFF3-E035-FB48-AD90-CC837D486B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D90F55-B71A-B647-81D7-CC9294329C4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B93A36-1266-7B4E-A590-048D68CC4FF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813F2C-43EA-5D43-87F4-4C93319E61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52C536-3074-934F-9C0A-137F5A7A09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98A89D-24CC-1949-A5EC-34D3D3D6E5F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F1B803-76FD-E74F-A423-6F2BCA3931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22AC8F-29D6-1840-940C-007C1B0328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4B0E9-40CD-1F49-9CB6-3B424A28767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B4C3CB-4EE7-794E-A482-101FFEFB8DA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E78ED-9AA2-A84A-AF60-217DAC65329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C79440-C543-5C4F-B1DE-5D0718D5B14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9F47F-DD9A-E140-B532-3A0ADCD9E9F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96F814-B1BF-5B41-B5AC-67E41E71B62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484DAD-F7CB-2044-83C3-A0A4947DC9D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6E562-619B-3B4F-AA78-3E1FE6EC90A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A2FA45-C913-A942-BC3C-D1995BBB05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3697B4-4A7A-6747-BF06-F6EFBF9B476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B8515-6256-5A48-A253-0C43C03CA0A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F41734-8CD5-0C4A-89B7-B3F0136D022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54F596-C0BB-2A40-93D9-58EE8D37FDC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4EC4A9-1704-A04E-A711-C3680CC7BFA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BD745-F962-2A4C-8AE6-03F66F11053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126D5-441D-7442-A750-88BC050140A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8A4792-C834-9D45-BDCE-7204C94AE34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19D39A-8C54-5743-86A6-1BD39721221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5DCE9D-62F7-1D4C-9E07-9B0832B370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09C7D5-41D6-A64E-BB2C-08A04735484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826543-555F-BB48-8A2A-AEA982BB991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BCEA51-9A15-5040-A1FC-FFE23288B5D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C6BF55-C8AD-3447-9FEC-695389FCF24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31043E-5D52-EA4C-8BC9-DB72326CD09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2E0FB2-C26B-2A4D-A998-4252617D2E4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4C732-B9CF-D045-9F01-A8676CFDB88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68BD51-241A-374B-856F-0918BEF31D9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6B719-3E50-FF47-A3C8-6F158D8A4D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7FD18F-CE2E-0B4D-AA3C-38DA2851F3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79E2C5-4F9A-1F46-A737-B71F74D1B0A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501897-3912-B140-BBA5-80E8C39727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1C925-668D-2740-9C2B-41FB3553371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C7FEC-8A3E-514E-96F1-188D4E7050F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9394BE-2F0B-B947-9B87-1E2676BFEB4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A8C48-73E0-C94D-AF9A-64B48592C79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C770AA-E09D-DA46-8F3E-79FA7801B4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F10608-F0CB-5C43-8194-F1D31723066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1784D1-005B-0443-9235-8E7D194569A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FE3A99-64CD-2E48-9AFC-60EAE464671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B02694-67E5-B340-BC17-FDFA44D08C9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86555A-C79A-4043-9779-9465604DFF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B21C32-96CE-1F41-9203-3BD0080BA68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A9E668-1D98-4445-A025-E97E3214FB8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DDE6A4-585A-A64D-8074-C31FB15C82C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C82290-339B-6E44-B6E7-7A1871029C7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D3D05B-DE7B-2D47-8838-E5D726FEE47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94354B-3F62-9B4C-8EF7-5A55C1C3BB9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6C1B58-900A-834D-9852-518DBD3AEE0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8AC77E-90A1-1741-8278-E992B6C7BA5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A5BBD-4B3B-AD4E-A4B8-0942DD88505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E965CA-AB0B-A241-9485-C6CE5F76568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073701-841A-E44A-AF4E-3E958AF93BA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F50160-3FF4-E34A-A974-5FCBDF5A286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58EC90-810B-6E4A-91B0-4DBCA1C3FF0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24C5C8-7789-384F-BE73-ED64606EF5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FFBF75-CAC3-9F49-BD1C-4A4668324F5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A42130-444C-4643-911D-1052E6769A8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662DC4-1F03-E846-8860-5EA690B02E0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4EF06F-F9C9-C947-B850-5D3A578F366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288D21-3795-5844-B811-9B1466236E9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E6134-F42B-0649-A357-50C80E1540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AA463-057E-4F4F-A7E0-E49716A0FB3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8DFB69-DFF3-CC4D-843F-52BEE33CC28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3991BC-701D-8848-94E6-301E206124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8398C0-78AF-FC4D-9A77-731E820D47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E440D7-2243-F546-990C-F3B1D8EA69B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1B2208-CD22-7D46-BE94-90EB667E6D2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4BF602-D941-DF4E-96BC-6833D679E4E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783390-7982-B647-9D03-F0C7BE6215B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8A2CA0-CA44-BF45-A612-B7C0CEBB4D2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AE4393-4ADB-5D42-9208-00EFB1B0A37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A48AF-5130-1A44-A020-1AC021A6C9F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A8E843-0F6B-8947-8601-8CCCC335251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9FD0FE-4628-3045-BD56-CDB718240E2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A5D452-8396-5A4B-8FF3-023EFD26E10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F8DE6C-FE40-D84F-BA4F-20F550527C9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0C8621-74CB-D74F-B2E1-C05D8FD87E5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EAB8F2-DF25-9049-B4AD-7CFD016872A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DC9C6-F391-9E49-BBAA-9E77CCC5365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461919-3CB2-4148-8BC8-0E69CA11ED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4F6E36-80AB-B64C-859E-5EA78B363E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AF590D-5978-734A-9517-981A21FB660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BF746E-E6EA-D14C-BEA9-EBBBB68AED3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72F064-9E6C-1C48-ADFD-D78EEAA060D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80D9D2-C5FA-3F4E-B2DE-5646DB15E35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DEDFBD-967F-794E-B16E-5CC8B044A44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513722-6793-2E4E-B80B-A3BC571B737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E72F8B-896C-C740-A417-438C60B5E7F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FD664A-91C4-8B45-BD70-43FAFF15BD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3CBEBD-9315-9E47-AEFC-D858108B582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4A9A4-0888-364B-B5E2-E0BA317043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8D6B97-C34B-3044-8C56-F59908EC5F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B8C297-F176-9548-9C84-9643B0ACF72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A120E6-F2BF-554C-A2DE-9BB632E4E0C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EEE711-50EE-734D-87FC-F850DA7BA13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05C90-3ACE-524D-A539-5052A2A6FCC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78489-A036-9946-899D-6F3B95A339F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FEA81D-716C-0B40-8081-7A8E6CBC111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B1856C-C4F4-6C40-843A-A5CD20BE63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6BAC04-70CC-EC48-AB33-9F76777ED4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4047CE-55E8-0946-88D5-A6324B904B8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07D31B-8C24-834F-A8D3-5FA0D90BFDD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D7FA91-9EEF-9A41-9218-8A4A19EE2F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4DBA99-14C6-754F-BB21-A47143A5AB6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238D85-68ED-A846-BEFA-C254749E08B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9C163-41F7-FB47-A3CC-8861FFC58A4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D6E01-91CB-C24E-8177-EA91C28651F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459BDC-00A0-2346-998C-A5C03A9C26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61E6B3-2803-B04A-83D0-3133E2FA5FC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ABEBF2-A87A-5F43-8D06-028B7294D92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517094-A8E9-A14F-9C45-2552773C26A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541F5E-E126-5348-AB14-0034B5D825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F725A-81A1-9E47-8CFE-47DCCCEBF5A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AD8E3-0997-F74C-A9B0-766C198547F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C760F8-9DCB-7C49-9CEE-6B15CC6730E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0861B5-70B7-1349-9589-5C1E9E77D75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E8E1A-6A47-C04D-A940-CFA30AE71F7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F279D6-15C4-4B48-8DA7-BBC493D663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B7D463-334B-D940-B362-F80A8CACDFF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D873AE-B671-CD47-BF88-E3873AEFCF2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3D6FC2-CEE3-7A42-8B85-C0312724C13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B44821-F03C-3544-A4C6-AA83524CB1A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F7FD3F-5F59-0840-BBDB-1F3B103ABD4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198EE-3CF3-C048-A8E1-CAC487EF70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EE778D-E27E-8A47-A83B-2AB699CC7EC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777015-0BFD-214F-B760-D987F57757E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510559-8672-1040-BDAD-81D17CEA02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6138E8-B5F2-754F-984D-2C2BB32FE35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438607-A0E5-FA44-BA60-2DEB85FEE7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ECD9A8-796D-6045-B788-AF08BFAFDF8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C31CCA-71B9-5244-8E48-F5025AAB4E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9606F-FC99-CB4F-847B-EB72E00445C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42380E-D7E2-CA4E-99A3-A7227F40F6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E1C086-BC85-C945-A1DD-075899EF4CB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BB6868-0C58-AE4D-8B0F-C4BD5EFA07E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BF11A-D1D2-8743-B161-805C2D8A0AC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1FF2E0-40EB-8E40-A6C0-9CC2CF8B59B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D88940-DD88-C94D-8E1B-1A6D79F11A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E00E7B-56D2-8043-8A7B-3BD2D82C36E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3BE842-C8BB-8D48-843A-A800AB8B4BA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E9B57D-F7D1-7348-95AC-D52E8FCCEE0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907EE2-2170-B94B-8FAE-D9DAAC2CC4E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C48FF2-2A36-BB49-BD15-A8E3F2761A4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63F980-6033-E142-93E1-A19E8CE910F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2F40F-BBE3-2444-9A65-F5A9BE453F2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8C2F38-E508-054F-A747-7AC0F7E967D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37E41B-F4BA-FE44-9E9F-1CC0BBB4AF9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394D32-0448-854D-BC41-11A434D0AA7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E21D7-A1D5-334D-92A3-C25BB02F2F2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703D2-1FEE-7F43-BF08-5016C2B5977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466580-9F3E-604C-A00F-CCA708F28DD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AA6D1-6AA3-1F46-8BEE-D15CA7E61C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E56EE-06C6-464F-A45D-4FA9D1E577D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5ADCA6-1D98-7E45-86AD-A64745A2748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0197A5-99A8-5F47-87C0-B707FFB3306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791014-3990-A441-87A8-FCC472F385B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945349-2CE5-F24E-8EC2-2F3276F5B25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7AFC31-9327-A147-92EA-45BB974347C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E717F8-9439-364D-A07D-3D275B9972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6C3ACB-9FD8-2844-A9A5-888FBA9362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18921E-5F76-0749-A6D2-1E0EB38A14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974A9D-03E9-2B4E-8B4C-BA226056A23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161C75-045B-CB4B-9B15-81896B90E8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2D6E77-8508-9447-AD40-9D1C71DC9F7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F0C27C-D665-A54E-A9B8-D586718AEB7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DF0643-D23F-894D-9598-1B8C725E594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2DE616-F554-9846-AF48-E341A0B37A8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F02759-40DE-4A4E-9587-8BE7BA2667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72EAFB-7F51-9947-AF34-180E5E28162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265D4-3602-6544-BFD7-07ACB85B2AF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BDC35-9470-D448-932D-5FF8A3CB48D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FBD407-1EE0-A44A-B839-DFD38237682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C0B0A4-BB62-8043-ADA8-1E3C096C4B3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CD670-D54D-A44B-B064-B119DFF829F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EF92CD-C061-474B-AC9A-D2A8AB7AFD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D5E17E-A549-9D4D-A4FC-8E278516575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289F11-3162-D74F-9865-33F3C570015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B8D2E5-06AF-5C45-B7EB-ACDDEBC5224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64946A-0430-A842-92D9-7D469730911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20730-1375-E845-BB78-F1325C22C55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D98A18-9804-3F4B-A5A2-CDEBFB8BC8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F265B3-C34B-6D4C-8CB4-9ACF9608427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F4F97-47F3-E44C-ABEA-839F0580300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F62B81-4A84-5C44-A436-D73E7836C55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D843EF-4FDA-6F41-9CAC-F6A781E524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4ADD99-9535-284A-8F17-337E65C3BD3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D62495-BD4C-3F4F-9D75-48B0E3001B4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9E01A1-5BD9-7A4C-8E04-5A26A6883B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82728-1E50-8941-80BC-3AB3D2FD130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0E16C0-FB5F-3248-84A5-674552349EE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CCBFEF-371C-0249-A7BA-F758DFE3025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1261B2-D6C7-144C-A199-EAD3749ED9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C7D8D8-8E87-A749-A3CC-977026951F4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DEA10-39F9-3B42-A444-26B76443C63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1F9B0D-8616-4149-80A7-79F16C5F88C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F941D6-A432-BE44-B5A8-568FF0A2F62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8217BB-50ED-934D-B3DF-48C8EC4790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E5FBB1-8927-9E47-95C0-27CCBB75478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80A2E8-0093-3644-8B06-6A35B77E68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EF839-3F67-8C49-BDAB-68C7DE33BA7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E36A4A-AC72-124C-84CA-7E2F709B108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FABAA0-5F92-E64E-8089-9BE2462367E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9F9443-E4B0-814B-A8DA-7C6AB3C2D82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1E9C97-4E4F-B948-838D-E71FDC23588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08482B-F39A-4141-A60E-2614D9D3EFE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F41845-29CC-DA4E-8A98-537F3D11BE8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B5061E-3F1C-E549-A62B-2B76E321C8B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4DD171-15EB-8540-A11F-B2F47999671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FC2952-D935-144D-89C1-7111384691F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F19C40-1BD7-2040-A4EF-373D44D6D62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5B6C87-9675-B745-A577-2D40B5F0504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DFA044-CA4A-5D4A-9DAC-B73E90AA9E0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100A76-1A24-D943-BE9C-0B8E5137D2A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9436B8-4989-1B44-A678-0FB5B7A4B35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8AD226-1BDD-7A43-8872-C2D6AF75FCB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1F1375-412D-D643-A2BB-CB0CC56BB62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A9BA55-62B4-1847-8E0A-A2E09CE6223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4963C7-7219-4748-B103-493BD921BB6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66588-3A31-9F4C-A736-430CC18D0A8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26546A-2F8D-8B47-A6CB-EA32CF2CCA5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69F70A-5D04-254F-9907-3A620C3451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ABD36F-152F-0943-890F-CFF89461593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206600-9CB2-864D-A779-22CFF70288B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AD5A26-FFA1-8F43-9CF8-0A14D33455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A644A0-0F4C-5049-B2E0-742BC8D0C15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D68462-198E-A844-BF91-8CFB4AD149A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DEB26-478C-4049-87AB-73EF8A1E7D6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7A65C-7BC8-4E46-9DEE-605BB45934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3225C-F099-814C-90E5-909FB769368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86D8F0-2F6F-E748-BF47-E1BC82FF8A9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3D29E5-6F62-4543-BE68-99DCC3F89E7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1449B-DBBE-774C-B332-B138EBC6ED5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864859-BE33-674C-B395-2A610329BC5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9E8047-2CB7-8F4A-B69C-A5CF23B8BA1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CB56E6-3340-B242-A28A-ED6ACAAD9FE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80E31-C434-3442-B3F4-99A97325851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8C64D0-839A-0749-BBE8-DE5A055F066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7CDBB8-72B5-AF42-8673-D842E61074B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65148A-9860-0B4A-87EE-FB4E9F5A56D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74BD99-C603-FA45-AA92-502C1D54195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11</xdr:col>
      <xdr:colOff>308919</xdr:colOff>
      <xdr:row>11</xdr:row>
      <xdr:rowOff>154460</xdr:rowOff>
    </xdr:from>
    <xdr:ext cx="184731" cy="264431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2EEE21EE-CDA0-C80E-ACC0-9D9A5A430FC1}"/>
            </a:ext>
          </a:extLst>
        </xdr:cNvPr>
        <xdr:cNvSpPr txBox="1"/>
      </xdr:nvSpPr>
      <xdr:spPr>
        <a:xfrm>
          <a:off x="14879595" y="3020541"/>
          <a:ext cx="184731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 editAs="oneCell">
    <xdr:from>
      <xdr:col>5</xdr:col>
      <xdr:colOff>452654</xdr:colOff>
      <xdr:row>1</xdr:row>
      <xdr:rowOff>167688</xdr:rowOff>
    </xdr:from>
    <xdr:to>
      <xdr:col>6</xdr:col>
      <xdr:colOff>1105912</xdr:colOff>
      <xdr:row>3</xdr:row>
      <xdr:rowOff>103976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62DA8820-9555-154F-BAA7-74ACBB9CD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8059" y="373634"/>
          <a:ext cx="2026231" cy="451153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31D8CD-0C0F-494B-B54F-B4F86E8C13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1E9D96-FB1B-6E4E-A1CA-433008BDE9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C433A7-DC17-1440-92EB-5263C176955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FA5B9-09EE-F049-9267-5022F30DC37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20892-CC64-3042-B986-B270F4E99E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9CB72-D38A-8E43-A78B-68A702E7A2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88E0A4-3622-054B-8BFC-BE1A85B53B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492A5B-F1D1-DB4C-AA64-C9C4B62C43C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68C958-1792-A541-B6EB-A3A14558B5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004D3B-9720-C341-AB91-21242B651D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7E30CB-9FD4-634E-8827-720F897226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5FF1A-75B4-CB4A-A89E-A401E54AB3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46B129-ED21-3147-B4BC-334945BF60F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1A4BFA-738B-4F49-96B3-07C4470EB5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A6F7FC-52C5-EC48-B1A0-BA2F064330D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6547AA-FEC6-014F-9531-5AA8115B6A7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EC5BE-F0E6-0044-9A32-A9EA1527A77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1BBD1E-D2F4-5447-BEBB-6A4150DFDFC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92692-DCB8-B046-8A2C-0C58CD64ED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6F756-E988-284C-A615-F4CC55D9CAD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F4C6A-2F80-1349-80A9-8FEE68CABF0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84B65F-C3CB-B94F-BC39-0555145B26F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310D17-5917-F641-893E-5D9F5EEEA9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C86F9-3B4F-FC4A-B9D5-625F9E5483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374EFC-8D0D-C742-BCC1-CB8DB5A875B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87818F-A003-924F-B143-B5671B7498F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D92383-03AE-D64D-AE72-935268A630E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C6313A-8961-D341-977E-A639DDECBB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F99FC-C876-2F45-90C8-519C68DEADE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8D121E-5D3A-7A4F-A0DC-8BBB967460D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F1FE1E-3499-5947-AC58-3A8C7F3CD3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43D69E-92FB-5845-8B01-3A6EB601EA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F2F9F8-6C21-4445-A968-BFB0E6C2B2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A1E87C-4E30-064F-8078-5AA95436E89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A2C4F2-F626-9446-9B83-CA11F4227E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637C0-D70E-E845-BA35-F9FA4B1844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C75578-391D-BF47-AD90-3D602E1DDE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05E94D-54A0-984A-ADAA-1E2579267A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0CEEEF-B36F-954C-A3A6-9201548E68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1A42C1-60A9-DA47-803A-0D467C19CFE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E00689-CC30-8C4A-A130-3BBFF73847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E0C045-4BF3-DC4C-A9CE-E75C1C102CF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1BE2C9-5450-7D4D-8A82-1D22FAD7CD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032EC2-DC9D-3D4F-A813-4C8EF9FFFB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16B006-9CD2-7242-907D-C33CBCC057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0F3A4-36EC-D145-B40E-B3DD51C664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37BF92-32D1-6C42-B63B-3594B6478F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8A72DA-300E-AC43-835C-14AD40D7B14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B47DEE-8B01-7E47-A645-F90910939DB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30763C-D532-B049-BDEF-B771C979AA9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8E1531-24EF-5A40-BF49-07BB56D3095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FF6FAD-1BA2-4242-A4EA-B5A941A755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605071-AABE-EF44-8517-021A1292F9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64680-2E0E-C04E-B232-03DAF519DB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506E21-4046-BC4D-BA6D-9573423D50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03C69D-0F99-3340-B5E4-DD253BACF45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9158CB-C3EB-744F-B922-6AE92E78BE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93D3A9-FF8B-A94E-A16D-9AF7CF5971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52078-7D47-6347-AEA3-5D1BBE6059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179C1-8F91-1748-86E0-E61E3CA9B7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41C61C-16D7-2A4C-9BAE-3346EF8075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B8ECBD-EF9A-1F4A-88D7-A0A05570C5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F243A7-5F81-714C-A1C7-E074F49FC1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3B332E-BBEF-EF4D-8324-6198A163917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10E41-98FB-9044-A0C0-E536937477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BE80BA-ED6C-D644-8AA1-C1386A0B05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B0D36-C3AB-DA4B-81DD-A6A857F2A4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DE8CC2-2BA0-7946-AC32-00759540740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D36B32-F85B-5048-B449-C76CFF58F8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492428-2B37-BB48-92D8-BF70D8B98A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BA8A82-FDE4-3141-9E17-0ED6637037C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B2F013-1991-3045-8841-3B71D77505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EC94C-9970-4348-8EEA-8A051F15FE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05EAE-D29F-9A41-BC73-A29F08F56AD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B540C7-BC26-B049-8D2D-D1CA1E810ED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D85D7C-8177-FD47-BC26-99D8FE99636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647803-7878-4B46-9A31-A46E167E99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CF1CFB-C7E1-9E4D-AFC9-D209E66E46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A8CF1-5CB3-BF4C-AC7B-C416D6DFE1D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C1B19-3DCA-C545-ADAF-633876C796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6CDBE-E3D4-7B4F-8737-CC06B333467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87BCF-E285-7844-8318-3D0EFD4C7A0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ACC670-862B-1849-A621-49EF0666EE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B76F64-CBFF-A44A-BB11-9112EDE606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939C10-5889-D24E-89FC-599A22DD4B5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F381E-F114-6F40-BCFC-F4B6098EFB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AA6825-8F21-784D-9E92-1A34C4CE720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555258-B1DC-DE4B-B22D-CB8005E6D0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CE0B8E-A567-BA47-BFA4-95A7FE61A34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F9993D-2DB7-4943-BDFA-0D457884B93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1138AA-79CF-6744-BF3B-4FFF76297AE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27BF5-CF3C-5C4B-9008-96D1C24099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4831C9-DD4B-084E-820D-0575F75E6B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83EA6B-7E02-EE4C-83FE-9550AC0005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11B0AB-9053-E642-A58E-8499AB14E06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ED58CA-8DF0-2840-BFD7-5EF44E5B12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2D0AB-0194-374A-81D9-CA2EFA191E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F975AE-C306-E141-848D-839B1256D4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9D12BF-4E56-2C49-BAAB-B37A4776776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CDE57E-38EE-A346-97FD-D3CE625428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E9AA91-68B7-0346-B6E9-E501AB7BBE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D8B13-91CC-E24D-B554-7F482ADBB3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25BC28-CD48-CC4C-A7D2-0B30727108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26B66D-4F09-CC4A-966A-C8FF551849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48873E-C2EA-9946-9513-AB1051BBFA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9BD9EC-9AFE-274D-BCFB-0655BE9C8C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DD39CA-9F6B-7245-8CDB-9E873AF3702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10D5EE-A28A-6C40-9A68-F060EA1919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1AA438-A251-5D43-A32D-C24D0D1BAE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B5318-F0A9-3041-B8A3-E702B1FFA8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69106A-2C77-7047-A351-7E49ED3FFB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86C2F2-31F0-2F4B-A841-1E9511DC8B8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D7817-9FFB-FB4D-9CCD-371AFF7081E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E224DE-4D4C-324D-87F3-CCC1D37EA86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2445A1-6ADE-A148-9BA2-9CBF1BD23B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792064-6DEA-014E-A484-D3D690FC74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3EE61D-89A6-EA44-AEEA-C49B774512C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6F3DB-E0A1-8845-B503-8BBE6F9C660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588B02-DB80-E248-831F-4A2DDEB415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4C164-C74A-CD4D-80FA-4C0A96F60E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FBAADA-5790-9D4B-B202-A7FF4E137D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761CD5-27D1-4D4F-AFCA-A22F0CFFE51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6D0B0D-38A0-6440-B46E-9C2E2718BE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9BF696-09A4-E147-9569-D3A3CFB74F5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AAB05D-AC97-0940-B4FB-39A7E029B7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A85E7C-15DB-424B-8BD8-28BBB2701A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19B466-A53E-1849-8E95-523A792037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ED4DA-BCD6-0B41-A1F2-86829080BD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8E7B2A-F6A9-C14A-9B37-B347F05E735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3222C0-6A26-7F41-8331-CBEA7C4E729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B1D453-CFA9-B640-BCB2-C90C2F559C1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BDE04A-3F35-3343-BE15-6E9EA7A9C6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259358-CAA5-CA43-AAED-7A2EC81F907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70A52C-7023-0E45-AE51-28ADBE8861B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14317E-C46B-6E40-907E-FE422C6B4D1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F0FA7-56D9-4A47-A55A-D525A447C63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F810EA-22DA-EB46-B933-D5E9397CD45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19B5FA-B77B-B243-BE44-F8FFFFD7C4E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B6583E-7067-8343-865E-8342C772CA7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1BE03A-FDB2-0A47-AEDF-AB68BECBE4C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F32C6-53DF-FF4A-817B-F5AD4957D27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8BFA10-EDFA-2E49-8446-7D31E259DFC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C90301-41B3-4945-9424-D92650630CE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6BAB13-7F1A-DA4B-A64A-5E0C17E49B0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BBAC55-7F1B-564B-BB95-C83FA3622C6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F147C4-53A2-F243-A9D5-9D8A3543C0E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765002-272C-BC4B-A724-681DC7ED11A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B32FC6-A6F5-9D49-9FF5-560B0E6B4D0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968815-4A29-D54C-B997-B2DC0C636F6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A12C4C-6EAA-884E-8510-82F94CE057C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EC183F-EF6A-3244-B0EB-718414AA426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D4B20B-C72D-3249-B589-1C9403EC80D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2B7ED4-F81B-FD43-B153-01B5DFF0AC3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C8E926-F7D1-1744-A895-E1304B4D0F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E6F4E-B621-BB47-AC25-843F6BB96F9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2196C9-F74A-2D43-A0F6-7E99E5B5469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80C6ED-FF36-6C49-9842-A3F71CA3EB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3BBD5F-9553-B64F-B2C3-CA433C34F1A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0D00B-4A81-F04B-9478-FC9A61A14A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2E47E5-EC37-B448-8697-D33197F166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C6336-0DEB-D74C-AF49-C36508390F1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854451-2E14-A14E-9AD5-A68AFDAF6D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1F058-FE3C-FC47-9492-B7FB5FE460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D961CA-BA31-C24C-8028-392F1B48AA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9D4B88-9361-3E4B-A4F8-0796FDFED7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B70AD-11E2-8745-A3CB-6B1245AF5F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5CA56-ABBA-9946-B082-B5F9DD725C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2E3569-0383-2945-A6CA-C3EE4BC3BF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FA1FEE-6B7C-D84C-AF7A-18B49FF122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EF362-764D-CD44-A712-B5B2FCCE32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EC47E-18B0-F14B-8E11-4C75805E32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A25FD2-05BD-E64F-8B77-345C39133D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874290-836E-9B40-8A03-5DFFDD2F1F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4B65CD-F076-434F-BC6A-698396F729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DBF8DB-8685-6744-AC01-B4CEAFA1489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376364-2C4E-6946-B044-CDE80A65E7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779990-A034-8845-86BF-8277BFA26E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DB7720-A9B5-DC4A-B0FB-0D68BECB483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6A99CA-D002-9E42-898A-382415BC65B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6BD4F2-4599-AA41-8157-50B5F50E83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1007A1-7356-C448-B233-9EDEF2A23FF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CF15D-2A63-1E48-8D0B-73A64FEDD06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EB003F-7210-7140-92D8-BA7FE37EB8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3E2DE4-837F-3446-9804-37E40E1066F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D6FE41-E76E-774D-A936-59E030B3B5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19A71-FC07-0A49-BC0C-A49B1A969D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4A273-DA3A-6741-8DB0-C17D24F60C4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38608B-D1FD-8549-96D9-DABD43ECEA4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FCB21B-36C7-8640-88D9-E05F07F7A14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1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8C9882-8312-D24B-8684-45472774C24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372F1F-C149-E84A-8B08-B3D7280A15A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1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8FB7A5-C041-5042-A28A-E3AD1DC078A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D28B6-72E8-DB45-98B2-5B20544D2BE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28AB3-9B98-3845-A147-E9C701B699C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44D9E8-DC2D-4846-B1D8-D33C8368D12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1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947BEC-530B-CD46-A059-3F34BCF22C6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1BA57-423F-3E48-B5AE-6187E25A605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1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CC1722-D66B-7B47-86B7-01CB8CEF13B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64FE1E-3B6C-CC4A-8A67-1835B66FE72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71754-918F-C84C-84D1-B837B053684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1CE3DA-AB0A-3244-9AFD-E8A9D899245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28855-BFAB-034E-8742-002D2E5020B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30F652-BCF7-524C-9124-0BA450BF445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66677B-7290-BF41-95B5-F6711FA865A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582AB-E041-0840-BAC0-AA91B60D218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CDC942-7DEF-F548-B2DA-CA1CBB19042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3E22F7-8444-104C-BB78-BCC1FEE6A10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1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BA60B6-8300-B04B-9861-4AA37E76BD1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5634F3-6B1E-E54A-8591-6CAFED743C3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1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50FB3-F5DB-3B41-AED6-1EEF62CC91B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EFCFE7-A7EE-DB4E-95DA-ACBC66B0DC6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B8EC76-BD90-3B4C-BD22-BB62B04D7AD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5D6D68-8C94-0848-8F14-04A1A6363B0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1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9748F-324D-6F41-9630-F3958997097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2E455A-9928-C843-89A7-8FD0B5B3F0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1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F3E9BC-2139-534E-B16C-7A84483161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8DD087-6081-6C46-A8F6-9E16EFD5BC2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0D90A-D9C7-A540-8A13-ED070E6E704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419865-4B62-9744-B950-8ED5DC696CE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1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9619C-7C0E-9C48-8E00-88C410C8CED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AC14D3-8D1B-204F-B3B2-48F1D00C2C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1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2C334A-3A3C-FA4E-B718-E360AB504A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545338-4EE3-B145-98BA-851A5CDB43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1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68A388-0731-654C-8056-850FCCF8C0F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39C7C7-398F-2340-8294-9EBF60B9F71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1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7076C6-FC6B-F241-82F4-E3C0502B84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C25F9D-61C3-D44C-B4AB-148F331B6F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E740EC-2D82-D14C-8E7B-00DA74EB6F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6450F8-C5BC-564D-AF80-88E9E0083CF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AC6B1-FDCD-F842-8339-3584D21E68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49BCB9-E952-0445-9B99-4E4E3FD4E0E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C99740-1F95-B44A-82BF-1294D5CF3A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34E11B-FBD5-ED4F-95D1-F091C29B228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2D150-4874-544C-9E27-EDF4058C6E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59C7E-5B0B-0041-960A-7933C0D9CC1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5EB24D-74C7-7E4A-8C80-D3BBA65789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AF6905-95B4-3244-8CC2-C84586DE51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8CB89-C138-234F-9287-8C606925D3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036EF3-C7EC-B649-83DE-66D36E4C7DB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E73592-D8D0-BE4B-827C-045B1D5604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1A9BC0-49E8-B040-BCBA-CC9FD972CE5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8FC134-E7D7-074C-BE1D-943214C8090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0E6710-DCE1-2948-8506-44E9619335F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5CFFB3-F8DF-7249-87F0-323359C47A1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CC6D75-912F-454E-B61D-1FC606BBB7B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D840AC-45C9-1F4D-B9A9-F33C61DFD76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905229-B5B1-E54B-8677-EB081C41D31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512C80-658E-DE43-8406-16C27C6E0CE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A04EAD-F1A0-F64F-A1C5-A794F08FB2F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073FB1-3CCA-514A-8F61-56569D90DD1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05FF80-010B-7B41-B1D9-424C1E54087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DB50D-AB3B-0644-BE1E-FAAF9F4E348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7E575F-52E8-2344-8981-B92421327E7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768366-8282-B341-9BCE-E97C29D9F5B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2D14B-3C6A-274E-A972-356DEB3849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B2A349-137B-B84D-9B49-4827328BE86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E15A6-7B06-7044-A86F-9F4DE7B0394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717FD5-9D0B-6C43-A3B6-C1C86F57748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606E96-3674-E84B-92D8-3E1E7514244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957E8B-CBF1-6F4D-A7F7-AC1E57085B2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A4E35D-BDE5-334B-A356-9B7B73FD45F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34F44A-C734-464E-B677-5C3E326CD5D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AAA66D-88E0-E947-8883-C2F78183DF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2A6040-D2FB-2149-BF08-BC98DDA713B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23DA65-3687-7A44-84F4-B7AAE09DA2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0E8FE5-4212-A347-9C16-184F766DE72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0F9D0E-B6A4-BD4E-85C8-12D7BB753F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5C3284-C198-434D-B182-1820445555E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C3FCFC-D9C9-BD41-90BA-4A7D9C81B6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066F46-4E91-EA42-B22C-0556A5A3397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146EDB-33BC-BE45-872D-219F424A76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4A73E8-CA84-E449-B593-023F9C1707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22AB92-D72F-DE49-A3C5-7F58745BE4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18EEE2-087A-FA4A-B5BB-7DAA0FACE55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C1D358-F8AA-3D4D-A08D-A328E770E82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0A3D4B-5FA2-FC44-A10B-B5EF87411E9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5DCA3C-C7ED-7242-8D6A-365DC6E74C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948C4E-457E-8648-ADE7-F4F35AC819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2BDA7C-F88C-8946-8C16-F60CE8CC4B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91FCF7-8A7E-8641-961B-EEDB713C87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9E3651-FE0E-B44C-B611-CCDA0975A52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95C971-3E4B-C64C-8040-74C7043874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DFB357-309D-BE48-8819-F8C50EF6E6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6E2D67-D687-9845-AB92-DD8A66BC407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C8128A-E614-3E4C-8621-6BDD5372E1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78AD1-2EF3-5B43-B0FB-60C146AFC5A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98FCCB-69FE-AF4D-A5A2-7A752206565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B6F8C1-347E-F644-90F8-F995B76EF3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5FE32E-BCC5-7541-A437-306A4A274F6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58058F-0FE0-2E4C-954F-B4DDF6C010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BA3655-941D-2544-82EB-9DF67ABA4E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BFB087-9E27-6648-82B9-ADD3089F57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428E8-BED7-A14E-A0EF-5F14F830AF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AC4E7-1184-9B48-8828-F3EE64AA51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A27326-98AC-C14C-B93A-43886475639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61B74E-F839-8D4F-BE72-28F4C00C42B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D58C5B-CAAB-DA4A-84AB-9BBAC8568AC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F25CC-0153-0A40-8B6A-525A0DE0BB7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A22866-3D54-5C41-982F-6F6DB3CBEBB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DC7EE3-BB53-E94D-A3D9-66E8BD07B18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98A327-C469-0540-9BDB-34F7DB42908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CFD345-2516-CE4E-AC70-CDA822514BF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A428DF-A610-E347-907C-B5D1F456902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C9DFAF-457A-D140-BDB1-D5793EE94D0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283359-7FE1-7649-8FFC-03525933A2F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569ABA-A881-EF4A-898C-45371F881DA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A3D9F-B437-7E45-8F43-695A4A73503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1F6224-BB86-6E44-AA15-BD6C74615B3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43FCAF-222F-D042-B2FE-DF25E77ABF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35EFC7-573E-7642-B5D6-2127A3AB416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564D5-8F3B-404B-A064-F9D4CDB39CA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6B7609-E5B6-F34D-A7AA-D78AAF58FA9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7CA56-C0F3-2143-8D45-33368E1DA4B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8B195E-7643-B444-BA25-153027C97EE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D7D76B-3704-0541-A2DA-4FFB709F46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954F80-1357-634D-B167-326D0613961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CBFD0E-9ED2-3843-BA50-332D5329BB9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D2CAFF-8A92-B341-814C-7571FA2F5B6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9CBC9-9D5E-9B4A-9B68-1486D286B9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E867CC-C8CB-1E41-B527-D3331E375E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70ABB5-0B8D-664E-BE0D-CDAB6D47F9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E54F2-C00E-154F-BBF9-A75C04365F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7F6FDA-D8B2-D04C-A737-D7ABA08294A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26E6F1-09EF-1347-B629-DE0D79BC36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BF1B0-535A-BF42-B9BE-2D15F7B63BF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0B43CB-93B4-9C47-BED5-3513745614A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4A2FD3-8440-A942-8B4C-0AC21DA1F5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FF0782-AAD8-F34C-954C-80CD63101D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964F9E-08DB-A147-93EB-20AF848F1B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0F897-F8A9-604E-AF23-A199C8DE50E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3B2C4-09FA-AF4B-8149-04758F6FE6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FC4CBC-41CA-A545-92BF-7E4D1EC5320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64664A-C748-FE4D-AC46-B81959F7D0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41586C-AAD2-7743-BAA9-A77BCAE2621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CE79F-45E8-E84E-A37A-15D17C2871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16113-EDF4-EA45-85EA-609AC5E06CB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272AEB-1365-594A-A79A-866D93FAB9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49BAC-A12C-A94B-BE56-0FE8073B89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9EE780-84E9-DF46-B741-F95C9E0700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78F7F3-6B64-A74B-84A9-62874975624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BD434-35EB-2849-A284-305FE18780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53E2E-54AC-A941-956C-1C79973AF0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333346-1763-1748-9D65-E59DC4F78D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C812B-2236-A549-9E54-C456831BD7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566140-92CF-F641-99B9-3A9D64DECE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778724-8CC1-BC48-B7A7-B06825B813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6E2F35-CDE0-0448-94F2-E37B0E7E01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D9566F-5828-3E4D-A9A2-F178A30AD7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4E65D-2DC6-6849-A888-4DE4104ACFF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A05273-BB79-A24C-A021-B11B2ACB5DA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C9D7F0-0D96-B246-B08A-A158D2489F9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BF9AA-108F-7D43-AC26-1908A4222EB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4891D-8DD5-1646-BABF-C781D411239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0683FE-6225-A447-A8EE-1D9835EE800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00043-F55D-E74F-B335-4D9C4DD9A0E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BA9F1D-2D87-7547-B6AA-561868C02AC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48AB22-9E43-1847-94E3-134A216555F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D99F93-CE80-3F4E-8E38-3ED4D47A30C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1934A1-8CCC-D44A-B35D-F7EF43C86B8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12B1D1-6A26-AA4A-AB5E-10905B14714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C4137-F449-374F-9E49-A39493E917A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5D5CC2-B3C8-8145-B840-4065E592B22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FE32B7-488C-3941-8833-4F09C530E3A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43AC14-F7DC-0C47-AAB8-16F0DE462AE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8FCBDD-E9A5-1746-99C8-8A249817D2E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F5F9B-A7CB-EE41-AA89-7D3E0645766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BE258F-C49D-B648-82B4-083B030CF78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559163-4982-EA47-AE38-3F6B24C9D4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EA6A1B-FECB-EB42-BFCA-8AE941DA4D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7941DA-5331-BB4C-870E-06EEC58E5F7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7971AF-2884-2042-9F34-0A7554EA0E8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F9C70E-E1B2-E240-ACAF-47EF2CBB4C1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A12497-8241-1B4D-BA3D-F7696C1871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C995F-4D8B-4447-8D24-3585E69F5B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63BD8C-8BC3-9B44-A11C-359D4763B1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60EF3C-337E-E146-B2E9-4F02F97A62A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1CCCB6-AE4D-3147-84A0-16D43D5107B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0E4875-5AD1-614F-AD86-BAFB08FDE4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16BBF-A2BE-1A48-968D-0D0495C902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F67D34-2543-7546-BF4A-BF85D2AE34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0ADD3A-94ED-8B45-B13A-DCD5A00443B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B2DDD6-128A-F440-B580-7D6B8AF5BBB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FE3573-752C-7F42-9F61-7F6499214F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038EA4-832F-454F-B795-F96A8827E1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33AFF8-4CE2-464F-874E-39E33A03E6D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515E4F-35D9-5A42-8C67-B17A9A8B66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A490AB-13BC-9543-9423-26DCE0A785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FB0BE0-6A93-7C4B-8CDA-65C40DE177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C7B645-F8F4-8540-A4F7-2C1AA16F87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EDDCA-4427-B241-8EAC-DC080D8B960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1E8EF7-D561-0242-B7BA-584B749B77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23BF3F-C31D-1248-B757-C943665850A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78B44B-DB45-BB41-B8E6-1EF86313F4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2D17F5-4AD6-8843-B1A4-30083AB4FB4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37E619-A09B-8C40-B2B7-C6643FB7AD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8CA802-D475-8748-A5E1-BC1D377E88A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785B61-39ED-384D-B758-08124D6099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F8C25F-365F-CB47-BFE0-100D5F48F3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14C9B3-A8B5-9E4B-8FF7-78F861F553E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7CAF6A-A692-224B-8F52-4C4572EBA5B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2D2DE9-4439-CB40-B27B-64A54010F0E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C95CB8-8A21-4248-A892-D3D680EA84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7C8CF-C565-E749-A32E-4025743F0C7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E8A7E-5354-7446-A329-F9DF758CE5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49E7EA-0E26-8448-9EEB-F33701C707E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556A24-2C09-FD47-9FAF-D4AE65831BD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D21047-A27C-7B4B-8AB9-A9EE46CA5E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EA0C20-110E-0B4A-B6B8-BEC54F36052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07329-0107-B042-A0D2-D9A617E63B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33A1AA-F45C-AA43-B27F-819FC8EF5F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0D85AA-ECF4-8C4D-9C04-93AF06CF733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DB435B-CA81-0F43-8042-3486CF66F80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55A443-E099-814D-A5E8-C935182B98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67155B-D0D1-4748-A8F6-041145F4D3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A49D61-5A1A-8544-9B92-E6189B39318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D6092F-13ED-7745-B771-476746FAB5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2D384C-864D-A44B-90BA-802E9C384F4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F5BC61-D594-B44F-9502-FE796D5783D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196353-30FC-4849-B7E5-1906C4236D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97C12A-7B0A-6C40-BD7B-A46C9D8E29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7145CD-F7E7-A148-9640-C86312EF77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AFB290-A559-D241-B48F-292E440453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ABCE8A-4940-D140-98CD-047786149B1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4DCC00-21CF-9040-BA6D-C5C57D5545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627A53-8D74-024C-8B6B-408006A69CF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6E0BD-2CEB-A448-8429-4F47E010ED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C430C6-82DC-2747-B1E9-9EFCEE31B3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3338A1-4065-6745-9AB2-8247F080714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9CE8BD-BF7F-9E41-BF79-1870417F5DA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5A215B-99F9-F641-9115-BE7DA21C55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0A4CF7-38EC-5446-8F26-9DFC70A242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EED933-B285-EE40-8B2B-83AE2F94E8F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101D57-F545-374D-B98F-B9E508B993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23D678-C4CB-A14A-B3DC-255369580EC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9229E7-988B-FD4F-8FE3-012C65F1453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41CA7A-6B8D-2E49-9732-4050EF80B30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1BE6B2-CBD9-3E47-931B-4C4779C150A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F2C631-D9EF-5946-8CAE-6953030EF4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EBE9B-3A96-BB48-BBF5-28174F83299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750B5-E9E7-8E42-8956-F7DE4241542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D1E3E-BE62-9D4F-BE24-0E4D558A9E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6618D2-8BC2-194C-AE4E-0A2125E19C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2FD31C-3BD8-504C-BB75-316B8BE637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3F81E8-A715-C142-B4E8-6C98595DE7D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2B482-565A-FD41-A6EE-94CB82FF93E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960BEB-1FD5-A941-9BF9-E99F20FD841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D9237-61FB-9F4D-AA94-6098A789D1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03077B-E3F6-6D44-A7BF-32C3453FAC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AB88A7-A5B1-D648-BE92-16893897A7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8E75E-7B52-E943-940F-FEFFA40FBF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BCD6E-AA87-CC41-A0A3-220D9F15A3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633352-DA4A-4940-8152-78EE50D489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EA9710-CF2A-B44B-859C-EE55C45380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545BB-A2E5-B44C-8154-AF0179650C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3007A5-B3E4-0D4B-A001-6A71E6FA02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A6D342-2876-2148-8C22-DAB1CA24783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03603-7343-344C-A11A-54F74699A6A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41441-5D2D-3B49-B841-B9E271AC5C3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8DAC2D-5BF6-2B4F-A0BA-9041DF781FC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3A07FE-641F-9043-9950-83A2F33BAD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46E4DA-7BF0-5F46-94FA-720F74B96CE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490A30-C584-4546-8F63-CCA3622735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257679-9282-2045-BF5B-69097B3882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062D26-9EBE-634C-943D-96B71C2242F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F64353-8D4B-D04F-8120-CE57009F9C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9B8388-91C7-F047-84C6-3F600228FA4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31CC38-071A-234D-B472-90F6DFABEC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C95E5-B641-5842-AF42-2F5F451EAD0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9D7CC2-6B7D-A541-8679-85C56C0719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3610E9-4BC7-2C47-97F0-8C0E215D3D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784287-528C-F04E-B27D-746C8F2E62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93274-7BE9-1C40-9243-FC1F29572EE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EFEFBF-FDB1-F244-B135-1260D9A690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8A7939-A144-DA4A-84A4-1BC0067E817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DBD03B-9B70-D148-91D5-23E3A122B1F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A6F30A-5180-3D47-90F8-36D8AFF1F94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CE233A-BA59-764B-8762-B8FF9387EEE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47773-53D6-3B47-9082-0B46A50487F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0A8358-32CD-3E4C-B249-0A132F2778D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C09272-2781-C843-A8B0-67DDA58C05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81AA05-0569-EC45-8149-6E113275DB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F8D8A-3DAD-B64E-A782-AABD40BEA74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14476-38A1-FC41-855E-FD00A0D01A7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7CD509-4E95-CC4A-997B-1084A36A82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C8237-D528-2A40-9142-2A0A0C11021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9CE317-B9CC-464F-B115-482F6D236C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531501-BA67-554E-8FCB-B6260B5DA2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575C60-36B6-0F4E-8ED2-6A3E7D7FFE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47493-EFC6-AF43-98A6-89635402F1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E4DEC7-BAAB-C44A-A4F3-CF5CCC07EE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7A213-91AD-3745-862F-23A60FDA3F8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A9AE98-B7DD-5042-9717-B55CF791D4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4006A7-F315-8842-94F3-A5C3287F5BC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ABB3E1-5D4C-434F-9C67-A8514A31B8F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91EE56-0E5E-8D42-B637-035AABFA0B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C01B61-E204-E146-89C0-66F6E023796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ADAAF3-5FDA-9144-BCC8-3D869914062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B35093-FADE-6E43-9A1E-E36E501653E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9B155F-94AF-4943-A284-77688F17147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099A1-8526-884F-B8BF-3DD9E840111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B369DB-FEC8-954C-8F79-327AF23E88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89935-1EE7-2B4B-97F3-3D2CF2E8F9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FABA79-F7CF-A649-8999-B044297810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784D88-71AF-EF49-9471-F82E251DE4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6A0AC-BB42-C042-A668-DE0918D2F67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B2A00D-EA09-2F44-85F5-F38986EA9AF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5F0DA6-C2B0-6544-9EF8-E31C319E89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2CD26D-182B-3E43-9B07-BFF6AA111F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EC1C86-EC06-E84F-9F25-60ED562CE53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0347E-76E6-EC45-AEDE-0CA3DF3FCAD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287BA0-E184-9448-A1E3-312482151D3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BDC98-28F3-9546-A695-D4C952ECF28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B8E97E-9B09-7947-9F89-86297A555EC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0247F7-F00B-1D45-8770-24745252B4D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1598A2-B0B2-314D-91E2-6443AF93C9E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B4AC94-51EC-1345-B794-695605318DF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526498-0AE1-AB4A-89BC-4CFBAA04552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2A3244-10D1-0F4B-9218-4F2117D1A93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878EEA-B0D3-8A42-BC1A-F7997EB75A3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DCB0BF-0DC4-174F-8308-81D2D217EFB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6EA71B-9515-C040-A964-6084D6D9848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F7E401-3E51-9940-8998-C0C4DB4E824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B5D41F-28C2-6D43-95B8-228351E2EC3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4FCD45-3202-974A-88DA-A826670EAEA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CD3A07-8CF1-0241-BBC3-CD85BCD3946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5296A3-831D-394B-B7E2-8900C45DF58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BFC20A-ED25-2046-909E-E950F0ABCD5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36B16-2028-624E-A744-DB3DAB5BEE7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D0ED72-1F3D-6A48-A33A-42043BC4FD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10A9E2-F6C1-A44E-91F3-7641A27096E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671ED6-BE14-1148-9873-F3688E04C9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73C404-5D3F-DE4D-B197-540E7DA59BE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B4AC9-9D0F-9C4B-831B-DB793830CD1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441763-070A-E44B-ABB7-F6986144632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634AF5-B88E-244B-9D7E-E12E5EB1484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4B3382-A12C-554A-AEE0-A8076BB506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DF52C2-55E8-7446-A780-5C07F01D0A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E18287-E32D-C84A-AD27-1050B477B9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8DB85-9210-AC4A-AB79-B990213B8B8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1E8D88-EE7F-7E46-84C6-09593C874F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85F25-8F23-5040-BE1F-311F0180C0B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0043A3-2FDC-ED4D-8628-6DFFAC8C020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6BC50D-B286-3745-9368-E38B7B3366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FC3BD-9C98-EC46-94B3-D466FEA528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6213A2-CF5D-754D-834D-98A43E919E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950C8-85E5-0E4A-ADE7-F5F7B1B071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A7FEF-6A6C-4A48-A3ED-5CECEA899C2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C6311C-BEDE-CE48-9F6D-8558A6B8F11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7CDB75-C655-C142-A1BF-A6E760899C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7AECAD-F91C-044D-98F6-64DEDCC4F37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94653-D84B-FC41-8AFB-FE596052E0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F30512-8349-134A-9AA0-27A83D85B4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19B201-1695-C24A-88B1-F1816B004F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674CE3-C84B-2D44-BCC3-C54797DA37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3E5191-B812-EA4F-9EDD-869FEAB6586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AD03BA-66E0-7945-A90B-6431F34A27F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5C48BC-AB4A-524E-815E-285BFB2CF7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E5023-9AB3-ED49-8B96-E9CF3B95F1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788B4A-A186-3847-8008-E26330F95E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C09767-A069-D045-8233-9BB9A12AF2D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5E4CD2-CB3E-4C4C-9C8F-3CAFEC7BA74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62D054-3A95-3A4E-B802-1CD0C7E29BF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9FA9B8-02BF-6748-A2C6-B2E852D40CF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1204DB-3855-B740-A730-A991D105B56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39F96-489F-9C4F-8E90-846D6343CEE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D5D370-4477-6E48-9F9A-A927C884733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12306F-9F1A-AE4B-9334-1B69EABDF3E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3D0841-CC97-9042-BF9E-CB13B8D7D80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F8D0E0-A6B4-FE43-AB6A-172BB13D577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EE776-B5AE-A549-918D-5FA4E68614D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AE404-4779-3B4C-BA7D-815B1B746EA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A7B86F-AA35-7C48-B366-088F0F4D755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41090A-15AB-0140-BBED-1839896094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5DB9FE-A2CD-4D46-A93F-5E979BC0347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FA02EC-E8C4-D04D-A5B4-E2E6944C67E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467278-56AC-E941-BA44-B4A3E4A7EE1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93E8C2-E65D-F147-B067-E1145145C4A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97C80-814A-8B4E-A009-BCEF52F4B6B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B1BB4-62E8-4B47-972C-E930DC74885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270B0-1052-2649-AFB6-893A3DCF555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9F47A4-4DD3-B441-977D-649709BBF7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29FBF6-4A8A-5E45-B280-D451CE33FC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E0B96-4A36-114D-A533-CE4D98B5DF1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A36D3-238B-D84C-B1B5-D9C1EFE274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EFA112-CE68-6D45-B17E-B322AE2DF4A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5E0BEE-8BE2-FF48-B70E-489F835320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7E0F60-7158-9A48-B758-4BF3D60FC3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AF47B3-073D-E74A-A620-5E34409B47B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53BAAC-EED8-5847-8D05-FAC1BE760C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706501-456C-A04F-B120-D9024C371F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A923AB-EFA7-8A4A-A981-8B0BFC8D1D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716C0D-1D68-3046-92C3-83F92326F5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85D71F-D31C-324D-A8E6-8E2A04A3867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7AA3FE-34DD-9D4A-AE23-A569D99A98A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E33771-EF69-D940-88E6-A938CDB79C8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C046AA-82DF-AF4D-94C4-9367A9F783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6B8B3-4AAE-DA44-BFB6-7C07279AF6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052E73-E430-4F41-AC8D-201A16A01C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2FF970-F11F-7C4C-AE05-E92D6D340E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5A71C7-296F-E64D-A00B-95B000556E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6578F-11A4-D744-AA00-6057CA56A24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736920-1D49-7946-A3A6-A9DD5DC62D4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962E70-1CA3-2140-8714-7A252D1C4E9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F60BA-C77A-3E43-939B-1C40CDFC95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64DECF-BD84-BF4B-A775-93F99D4E1F0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5028A4-444E-9C4E-ACCB-7AD7676E06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59850F-4A99-B043-9319-214CC4DD5D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2FA11C-7CBB-1345-9A43-3FBEB544795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7D2B6-F678-0545-A4C8-92DD57C1FFD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C5650-96B2-0B4D-947B-7FA86AD2D0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05B43E-7D9D-6F40-A287-4C4FC966F84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F7A555-AE76-D041-B58B-997FB54FDC7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854B62-BC71-824A-88F4-36F40D16DCF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101120-574F-2E47-AAE7-DBE34AB7B27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4B1A4F-17E6-0047-AB1E-28D4FD24AA6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6946AF-F1B0-804F-8853-F23D057A0A7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BEEEE7-AE65-9141-BC40-443105CB6A1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7CDCD-DC56-2849-8ABD-F082258426C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BC42F-A8D0-BC42-965C-CFBA5774E2D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21FCB-D07D-7F4B-B44B-AF9F476A86E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B725FD-C0E5-884C-9A10-56809D52407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20804C-1F42-214E-93DA-D6CA7CCE72F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474A1-5F30-0748-8F0B-EFA19EE9507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2A6828-0782-534B-A247-20C98B5639B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3A1384-055F-394D-AAAC-8EC9D87FE6C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AD6456-E776-A74C-927D-11A918A846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83006-A4FB-6044-B53B-C6BB501867B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DBE27E-5130-5D4C-A0CB-BFC91760CD5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22AFCE-0B4B-A44A-A787-AA9FDE192D3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C43045-FFF9-B249-85B1-39F12C128E0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696E7D-E707-5042-80E5-26101FEC9EF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47E83C-7B70-A443-8E3E-F483F1009D6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4332A4-F359-214E-A5A7-2C7B0843D60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321A7A-F398-8F41-BA05-A9269A355EA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345EA5-75A1-5943-9A52-72824D4073B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070AD4-B644-3E44-AEBB-570A02C0506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409578-CCD8-E145-8201-DC681CFF2F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6010CD-3D07-BE40-BB86-D9C6DF015CD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74363F-890C-0949-A445-B27D27C7F4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CD181A-9D14-F946-902C-70D352C4A8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3138D-8C19-2448-8AE3-8C5BA4B637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1AFDD5-5562-3140-B4DB-31C93C9FFED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96B8B1-83AC-3B4C-B2C9-DC6C7164DB2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29F9A-AE71-B845-8E41-AE119EF034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26FAA-71BA-F24C-9447-051FD14C01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A3DCD-2F71-9943-A0AD-EB03F8F5173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05901F-2103-0740-A887-146EC1C213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D291A7-12B5-5448-BC9C-1687357F9B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815BF9-5787-3C42-86AC-6124717E1B2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185649-004A-2247-BFFA-FAB97C50141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E5C915-F6D0-FD4C-9336-348C877DC8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2C46BA-85C2-7348-AA19-7B9BA92D32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F60931-730A-1E45-90D4-7D25031EE84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33AD21-68EE-6B43-8C3E-E6DBB2F6BCB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B6E845-C950-3B47-9160-C03757D92B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EE42D3-28D1-3F41-8B5B-5F22C10E21C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F7350-675E-0A44-873D-9F47AC7BEA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4FE9F-A862-9D4D-9F99-ADBD48F7AD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1B18AC-83C4-8A4A-8EA3-B759FCD00A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2F0D22-55C1-D346-8F47-D3D2051458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A26ACD-1A0E-774B-8472-ED11E98F6B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F7E5BD-5F9A-C64A-98E5-B45191E55D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3445F-4B92-834D-B63D-94F274F646D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1F6C30-D548-1C46-9E0F-A95E13C180C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2608F7-8232-F941-826D-B2477C906B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1A347-F981-E040-8BAE-B66572D07E2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919D96-B1FB-E74C-B99B-28137D803F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A75D25-1CDE-E941-A748-984D18A9574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225705-BC44-6E4F-A2BF-02CE519A1B5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E27D84-B2B3-074D-9076-2F45B8913E5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0B4BDB-574C-004D-8C2E-D75BF34A815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84BF1D-0710-FD45-B59E-35A2E27B4A7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5B6E9-76B2-784C-A717-CF33182249C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ED06BF-1978-4E47-91A0-6061F3C6083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EB1B5-C378-0A49-9AF0-FB7B36D7D2F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4FC675-9C09-8848-8653-FBFF22DB49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D7C506-CF31-1444-A6ED-5BAD63C58BD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3D2B1B-57AF-854E-9E72-EDDD8744CC7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6B4A4-7D1B-8944-BB3E-9FCAB903968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319411-E6A6-F547-A2F6-CD3E19BA51F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1B3CE2-1A2C-964A-8EAF-1D2C527702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1B7B6A-9CD0-344D-A757-F7BBFFBBAEF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40B0C8-F41B-C944-966A-98F9C7FD6DA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8EF63E-D564-6A41-9B70-72AFAA62BB5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041ACE-9FFA-0F4C-834A-1F5768A78F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097B12-59EA-6941-9FDE-547426E2C40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EF3C6F-F341-FC41-A8B1-ED77543E633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F82191-A276-AF4E-8061-A4C6D1966B8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F4343A-7C60-AE4B-A531-76718C069C2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A90134-7495-134C-9B0B-FAD94B54CC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B1AE2-D771-9547-9F6C-75C08D659B2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561F76-3F25-D149-A7C2-8640191696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ED68A8-46B9-754D-A160-4E32EF1360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56873A-445C-9F47-8C32-3677180B66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57A648-49F9-9948-9C74-E0C9DF0455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D521B9-4F20-1446-8A35-35069BF27CF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7867B-B550-0440-92C6-01EE8AFD17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14EBAE-2F1E-BA43-AC2F-7A7B8B1BDA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C0D11-6E76-B747-9E2E-A386F313A18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640424-09B3-9B40-AECE-97E983BEBA1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CF8733-7DA4-4F4B-A385-6B535F15AD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739C17-5EAC-194B-9792-E12B7ACB1A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838B39-CFB0-0C4F-AB19-0FC4EDBCA3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378C1E-4370-5944-9E53-9052FDE98B2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1DDA23-0ABB-854F-8B0A-B189522DE7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208098-27C5-CD4C-B9B9-664D9340363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5E3941-9042-0B4D-BD1A-953BF8EE37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9FB4E-4639-8E45-BFC4-28C714E0F5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7A6CF-3E70-8540-BBFD-21B941B8D3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431777-4722-2F43-A8AE-A22C21006B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E36F3E-8ECE-3040-B028-DDF1134CA97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E82290-6126-B447-91BA-46A21087D5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D995E0-7810-DD45-AE46-C30FD6292D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05BCBB-2E48-704D-8FE4-CD2A11BBBE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635A83-E4EF-D048-A8D8-3D62317DDE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CC8F82-056B-1C44-BB40-ED357AD60AE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F716C9-102C-DB49-AE86-3BF7C6031B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4C0542-0680-9E48-99E2-E43A0E6433A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91C454-77DD-C246-82C8-06EA6625BA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605A69-BA15-194F-857C-2FC9B82C387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E4D4F4-C925-1B47-93F6-B919F1293DE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A4D8AF-BBD9-854D-B82A-028C247FDCF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3E2FC5-2668-8E45-BDBC-B7DDFD955E3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379DBD-598F-3A47-8AFE-0A02DE68C6E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D1C03-D21E-4B47-9A53-9342D0C001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ACB1DA-E807-6143-A680-D71A3F28884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BD6F37-51C9-0F49-9EFB-FEB18FA9D53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152D40-5B09-D345-AB35-21EFA2D2A9E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0DF49E-85CF-D64A-809F-C3EDA07C3C2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81288-19C0-1C4E-B756-23D02DB849E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908335-6E2E-6F46-947B-E968851180B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4041AB-FF29-2343-AB7F-85FC02A3E67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B3DE9A-66CC-CF4A-9E5A-31026FFA9DA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60C5D8-B606-8740-A284-6481C5591BF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24D0A7-C580-5E4E-BB9C-33F66AC423B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3A7D7-3CF9-9F4C-8711-27614CAB9DC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AA32E4-7AC6-F04F-AA8F-6795B9EB3A6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771F7-7B60-1540-ACB2-F92CE9442CC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036CC-09BC-784F-BA76-64416F4B60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D8683D-D0BD-474E-80D7-4DEFE065D06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AFD94E-2D2B-2A4B-AE58-6370915C61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28B53A-E1E2-7244-BEBC-2DEFB700B46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F072A4-A3CA-824C-9CE9-E0845F2BFCC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BC81C3-16C2-9C4C-8997-DC786D974A7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409BD6-9356-5647-B9CA-9DC94804683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72FCE2-79F1-3249-8C37-45E6204E6D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6FDAF-3D3F-1F40-B0DE-98A3D39FAB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0B7E71-601C-AD47-8653-8FC7BED7EA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C62F54-7C43-6B46-B2C2-AA04617B797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9B695-F7E7-E64B-9213-6B450CF894A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1F6135-7A9E-1D49-BCE4-C537256E58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A6FAC5-1AA1-424B-941A-90C6EDA23EF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1D46E7-0DDF-504B-973A-5706DCF8A6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7FC1B9-1D15-214A-98A4-8A5C24B7B0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B447F-28EB-3E44-950C-58B99004B17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0D002E-A902-9449-9BD2-25BAA97D04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F1DA32-74AD-C64B-97D8-7EEF009466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1D804-26E3-F848-8722-2A6B75FCD8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56FE5-87A6-B74A-AC8A-9482E311C1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4ADB9-00CD-DD44-88E1-338189C004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A7855-875C-804D-90B7-65F40250DFF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383532-1727-3B41-81C8-565A431E39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E5E38-2CC8-104E-9521-D56148D069E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267D2-DA55-7D49-B85E-E6DDA48FDA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095B42-D0DD-7948-BB6D-BC0F5299B2B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E563A4-0EDF-8548-92F7-3488FB4301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A64780-8209-0B42-BA07-0E2658BD754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31967A-0491-5E41-AE42-36848A20D4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81341F-911E-AF4D-937A-D477431B4B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731CC6-2DCC-BC4A-9799-8C25614679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154B86-6B28-D04D-BCDE-D50A72B7E5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DB2D79-3CC0-C34A-97B2-A4A623C8586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DF7EC4-6C87-144B-8440-E6CA41B7376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29B327-2C50-1949-A11E-7054AF73009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414216-9019-014B-A218-BBEFEB6FC7E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E64965-E97B-8A42-BB55-3B857C5FFFA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8499E7-41BE-354E-8683-F26FAEEDD08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5B6FCF-4999-D64A-AD87-F0E97132F42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F14168-9A14-1F48-8731-ECE7C57EBA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DDFA99-4F05-7942-A018-0CEBCE698D3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71E233-9822-F740-9C72-14742C7CEBD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3A366D-2F85-DF48-8745-0900D4EF743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BDE9C7-461F-2B4A-95F3-6396AD63A18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9E2D22-3208-934F-9084-5611EEC9E6F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ECBC88-BDCE-4A49-B587-ED46E01FBDF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25B3D9-F34C-9048-A654-22D4027F1A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BC5EEC-9A6E-2942-B01B-D94DA2399F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4A1626-8362-3C49-BA18-8648C63FDC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910FD7-ABE9-1A46-9AD7-8C25A5B4EB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2AD071-BCD6-BA41-9377-F957C4958D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02D126-7E24-2049-9E71-3D716469ADE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122DBC-37A2-C447-82CB-6A158460144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A90E08-0100-8A41-8528-A367D257CA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023222-BB03-D249-A3EA-56C6AA95937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8038F8-56CD-0347-B44C-CC5C3947F1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724DA3-98C6-6140-9B5A-5C3DDC9A143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6B9D5E-4034-1E41-A1E2-59F2B81550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28E7C-C563-3C49-BFBC-C2F3989725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AF6344-88DB-E746-8E81-D64A5307817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6B0BAA-A82C-634F-9BA7-89DD6E9FCAD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BF112D-4962-874D-826D-0449349DD6B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720BD2-44EF-9F41-9F6A-18CA9E6A5F9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0B00AB-6855-254E-8155-DD3798D59D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C5266-9B61-BC4C-9E20-2B08D03AA8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BABC3-FE54-FC43-B70D-19448B9B55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50DFE6-F04F-8F44-B59F-03128007D7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9381BF-44E3-9C44-A6B2-5E66121DF4B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F23DF9-5E07-3840-84A2-DC1F9E570D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A8F93A-6FD1-B54A-8599-04B4F4FB99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75FF38-1CA2-834F-9B4E-A313C8149F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6A8734-65CB-AE4D-B9D1-292FFABD39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590B62-1D1B-414C-8E6E-0719449E53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811BEC-90BE-D740-A614-43BDE2FFAE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C535CE-C77E-014A-9554-CAACDE7CDE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DE18D-793D-C84C-8315-A6034B2A336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B87596-CD3A-6E40-B8BC-E3EE24E1D1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B60C24-30D8-8E4B-915E-B857AC6D4E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3FAD15-95BD-7246-89F0-2478956617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B74DE6-1CCE-8E40-9FA2-62705254454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1AFDE2-74E7-BA4C-AC49-9FC3EBE038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118BAD-1C56-4B46-AF8B-65A2AAFF0E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1E1FF8-571F-7445-933F-F76DBB29184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A6E514-9DD8-5F4B-8CA3-AFB293D8C2D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1DC4C9-37E2-F24A-9DB5-64E65D9260F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E147D-C3A6-804D-A9B0-8D9E9041D01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239E1E-B2ED-1A44-AE61-1309AF4577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C063AE-F48E-1E4E-AFAA-ED4BE9DDF0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BF324F-9AE7-AC43-9D92-A6281FA611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C0A446-4C7C-BF4A-866B-E3588ED6846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4FC559-0B32-E140-B264-2D7CADBC97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931D26-AC99-9F44-A3B9-0D28C2E258B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EA4029-0295-D940-9EB6-F8600EC778E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922CF2-763C-5A4A-9B0A-DEB11B1C55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1B17CA-6511-FA45-B93A-2659220B1A2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267F03-5089-2445-8746-DAF901B0B06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0E042-C741-9B45-AD2C-71218B57B63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27FCC6-55DD-454E-94F7-0E9B8423A5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F60E7-56B2-4148-9F75-C0909F0B4D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49B130-12D1-4C4B-98BF-49C3E9E7CD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AF29F9-749A-3040-9895-D6113BF90D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D09F4F-2DC6-9647-B0A0-86B04EDACF4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B5E68A-5BC0-B54F-A36E-ED2F29E375A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B364C8-6AAF-BB48-82C7-3E8BD2235E6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6BE095-8415-3848-A424-81F948A25D0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D20E7E-8EAA-F949-8865-F001A488758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73D430-85E0-B546-8BC7-D58FA20DA2F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17515D-AAD6-214D-8ADA-F5AAF97833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F3A534-BB90-2F40-A356-56C3CBAB32A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39E8D-2C38-6F40-8DE5-A47361DE18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9ACC1-D200-484E-AA7B-DBC10A9CFF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8B769C-068E-724B-B4C7-B7B2BDDDE3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44BC8-21F0-D648-82EC-FEE28E8E34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72681F-7079-134B-A833-3B3A327CB1E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EBCCA-87D1-564C-9C2E-E7FE98EFE1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8456A-365B-C54F-A038-7A254142E9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A0B96D-0B1D-C64C-8DB0-45AE6DB037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818621-8606-C844-A7AF-02A2A6CCFA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5CD28A-2BCB-8F4D-8BDC-D076AB44093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341CF8-604E-E84E-8E8B-6C5B56452EE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71704D-D390-744E-8E7F-1FDB3B2D16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90FC11-8067-2348-B477-C436B9576C9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C0399B-159E-3246-AA07-8CF0588A2A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EEE378-30FD-F241-880B-C5CC27A056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8D213-75FF-EE4E-AFC8-C3336FFC3C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B4FB7E-8662-FA4E-B6AB-E4ECBC327F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E9B308-FB8E-1B4E-9487-9303F6A3C7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9D6B2-DB82-9349-80DE-9DB47705FFD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E82CB-21CA-2345-864D-B729E821FC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A745F7-D085-0D46-92D2-D7666C45E7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AB67FE-65A3-AB4E-8500-D9D2899CDD1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3DB439-A172-004A-AF50-ED8A45A41D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D8B6A-35C1-974B-89C2-02B19B1E3D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F0CDF3-679A-0040-B1AB-F7803A409E1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343969-CB8C-D941-9A95-B9313B3F60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E17090-226D-1C4B-9651-B784F09498C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90A101-EAAC-654F-9D52-E14FF7F7748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AB248-1A3C-C648-85EA-156D938413B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D0835-C316-9A46-A092-6B75A65EE52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981F69-10DD-1144-AFC3-58A2D9A97FC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8C6E9-AD24-454C-8D00-CCE9C1445A4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1982DB-6D50-B84F-95A3-C3BF7601EAC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0F4796-FCE7-5A4C-8043-91FE8A1C073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853E0-3EF1-3C45-B9A0-7110B7E603D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0E284B-E4A2-FF46-AF99-3700326B127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FF95D8-D450-CA4E-9A81-FF25C934F3D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4BC94A-8150-A14B-A114-D73D8988F84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F79CCB-2F09-6E47-AF9E-6BFEF13AE45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FCDCDA-0C26-3F43-A30D-97C3388AE38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BD9E33-8750-5B49-B750-616BF5320C7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351088-1116-764C-833A-EB449286733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2D5840-A81F-C346-9F24-8537A056FB1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80F55F-A633-F34F-9D2A-0D34F527AFD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3328BC-1F08-5E46-95A9-76D867832C0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37BE6-0392-7E40-9E83-D30D699E58F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9C8993-CD0F-A643-946C-C52B25151FB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D66BF8-FFB2-AB41-AB29-8D89A103837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647759-BD2D-C147-A49E-819A465E352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F87181-0074-8841-BD17-9B2A0DC7AF8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E9C05B-EBF8-A449-AD38-DBFEF52033E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AEE08C-AAB9-C14B-8899-6D60561FD23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3125B-EB04-C841-A9C6-547D9DF289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43E0DC-7A24-DD4B-B412-3FB0DB70051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4C1C2A-C1A0-9F41-8239-A980E93190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5C55A-F0EF-4C4F-A821-D8D2F9FE3B2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F06B97-AFCA-0E47-A6DD-3F0D341374F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610641-4DF3-BA4B-8A52-D54869F3C0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25A06E-E7C1-844E-A342-3E72FA02CA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913482-4ABC-D14B-B67B-83E2A541AD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86F51A-53BD-5142-A826-9D8FCB0D5A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3C41DC-D8A1-E149-B53B-2373A024A7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887A12-5926-CF46-AC4C-58F821E134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E61B55-9B9A-D748-B2B5-965D6FE4DA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F66BE4-48CC-E14F-8510-82025F2CF1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F66188-6479-DF42-AFF2-EE5F2602C9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C365EC-FC70-CC45-BF15-F8746EB936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DD8159-F259-9445-A03A-AA7C4F541D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597961-8950-A143-A036-A9667104D73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DC6379-6203-6749-BB3E-BEAAA48BCE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53B67D-C1FE-794D-AB71-C08E330A24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38D9B2-E38D-5E46-AD73-9FEFF307A9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D22966-8798-C944-9EE6-E8269EBC515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3FC019-DE15-EC44-8F1E-CFE468F3F7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EA226C-E1FE-B943-B481-CBB674CDB2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FDA87A-04B0-B94F-A5B1-536ABEEB3BA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626C36-DD6E-F74F-90D6-61395D0D190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AFFEA-4437-8F41-A4E0-9AAA1FA81D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84183-1938-B745-8D9C-68BE726551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9A3E64-8B6D-E44D-BE7E-F9419A42AF5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4178F5-DFF6-F34A-9B77-6CC7171C6D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F3E761-E54C-E54D-9579-A186431F32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CA9AA0-46A1-F24F-BC6F-BD29FC06CB8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2502C8-7C3C-B747-8F80-CE1CD36BB66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F9AA79-D9E8-CC42-A24C-F4175FF370A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6D5B78-A396-3B45-B650-0B6B295707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5C260D-C50F-A843-B907-9784CAE96AE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3E3B1D-2785-5A40-982D-F25812D3789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952A04-B02C-884F-8452-AC8A767A3E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311A08-AD4E-8D44-AED0-A2D63E7E7E3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91615B-4297-7043-9BB6-0962A310C34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A1ACCD-E2E9-0C46-BC25-34F9AB3730F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93A40-7B7A-7E49-B44D-E313DD7E2A6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220CE1-626E-ED4C-B68E-872AFD2B923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EA343D-B293-C440-A52D-227010E88C9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EB7945-228D-3840-8351-481A666D9DC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071416-7E7E-5B4D-B610-480F320093B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E817AB-CC84-8D40-B6DA-6140C9E872A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176AA9-3BB1-BC4A-889E-150DA30997F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600335-995A-9242-8519-B81AD4D9D1F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FD85FD-E436-4149-B495-5E8448715DD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6398FF-AF40-6443-A64B-F779EB74EE6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EFB67-CF33-E54C-AF08-6512DDCF957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72BD37-6694-D343-BBE7-29DFC0D6D4B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D310CB-7A92-C64C-AC3A-0FBA2DE3A97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707D07-ADED-864F-A713-3C4DC4E6C36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2FC90A-8A68-0947-BF1A-87CCB68739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DC0FB-D291-0444-88C1-193674FC124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7EE04E-33EC-4B4B-8932-AD82CB07E6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6BC88C-73BD-1345-8E12-EF620FE36BE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E84E18-228A-D64C-93B0-36495BD9257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9A5608-DBB3-C844-A362-48CFC2A9E7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AFACDB-C3B5-8844-B001-46A6171D0C1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683500-76B9-184F-9513-82A0D7D87E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B5952-D839-B140-B6FE-2C48F9ADC2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70F91A-4F1E-F843-924A-8D1F259E3F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184BB9-1C6C-0946-A9BA-DA86900F32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33A71C-45A3-EC4E-820B-21CE5567055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2D517B-965C-5844-90ED-775EBCB11E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E478DA-5536-6B43-8BC0-12B2DF34CC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FFFB13-0199-AA42-AE2E-A4E085EC533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96EDCB-D0CF-6745-9E12-12D5983E08C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2EFC39-D49A-964D-B573-EC4CEDFAFB0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961B31-B4F9-4146-AA32-4750B0E15E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7EBDEE-BC2A-2C41-941B-867A01F5837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82E297-63E3-3146-A2E7-833FA3BC06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A0099C-4691-6F47-9E12-70448B13C6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A272F2-558D-7747-98DE-6101B0CEDB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C78008-AAAE-8144-8CFC-2BA441A033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7EA74E-524E-614A-B4D6-13086534C9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8270DA-0B93-3D49-BBD2-D2214085EF5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575679-F22A-764B-B5E1-F967844B770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AE5036-FDAA-3043-8978-D21BB7B48B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B165F4-10C4-5A4B-B67F-AE8F805CE9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E911DA-9250-8F44-8B8B-5CA4B522E71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CEAD99-F748-7140-86EF-8C00A2463A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BE699F-3A67-144A-AF4A-33AFE156D42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B73E49-A1C4-B243-B948-AD327D1B7AE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7C0FEC-E343-A842-B797-120F2AE08C2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01DF2-985C-1A46-93C5-487C3D69C35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78D9B6-E075-4043-8D46-41641BB9D18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E1D39-83E7-3A4E-807A-FF21371815C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6F5B4-DEEA-5045-91F0-463994C1C9C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D1750-1424-5D4A-A850-E07A9543BAE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789BBD-3BBE-DA48-8871-5F66085AC3E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E2C25B-C5F4-C842-975B-C9982401BA4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84143D-2377-2341-9F48-D7692E42F01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5282D-B7BE-B844-A518-7A8B62F546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592E08-DD44-3343-BF67-1B1DB809BED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1B1D9A-F731-8343-857F-55FE43EAD0E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178525-82F1-F643-A756-8D738D6B017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D5F126-C2A1-9145-AB1D-882BD3ED9FB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D4B1F-DB12-0845-AF36-6F10FA101FB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07123D-EF38-EA41-95E2-7ABAA965E8F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36DBEF-0BCD-CF47-A5E1-CBC72CA0607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F3ACFF-1F58-DD44-80B9-2C51EEE0986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173A34-4FBA-8640-AD00-3FCFE12076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66D7B6-5EA2-CD43-A7F5-7341E4CA9F2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4C4742-8B64-A94D-B056-7EC77CDDCC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4C40D4-89DE-1F48-B86D-AA70F2ED8EE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E0363D-F29F-404E-9043-621404315C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41C76B-2C5E-1544-A8AB-FEAFDCD4658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38C937-EDE3-8242-938B-F1952EE632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848607-7F44-404D-9AF3-F16A99B5260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B0AD41-9191-3842-99FD-6020B10FBD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9F8FFC-FB1D-314A-9623-78CCD0D13F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40C27-88E3-DC45-8F3E-5C59935AD9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3E80BD-3E78-C548-87F9-993DC6CE93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23010A-3965-964B-991B-1E715293DD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BED675-79DA-CA47-9ECD-4B3C7D7DCD2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C1DC37-4832-C741-88BA-D52B444FC5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009F4F-791D-4646-A32C-C2E09ED603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5B0C0E-0F62-4C4F-AFC7-CACB24FBD4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1190F7-1614-5E48-841A-FA2CE890646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493C21-E79C-4148-8C80-B561D2FCB3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03DC81-1948-A748-80CB-82571CDC9A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B6A0A4-D92D-0F48-9380-D745820A6B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13BAF-AE9A-9649-91B7-F607EF998B2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017C63-8623-5A46-81ED-8C12D5FFE0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DEA97A-7522-3B43-AAC1-04CFE92247B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3086BA-C8EE-7243-90B3-476EB37E2F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5FA2B-CC80-0643-A156-47C7ED9DFA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D20559-D911-E941-AD12-D823124E72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D176C5-8A50-7B46-B6D0-A9CA846CC5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5C9222-0D00-7643-AFBA-237D79E961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F11C9C-EF36-4A42-B28A-BF772799CF8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864418-F593-4F42-A7C7-C63707E3AB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5BB747-8CD7-804C-A8C6-87D9D2C6D2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299CF5-25FC-894E-9F01-B62F3833CB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506493-8DBD-5348-AD38-6FE811058A9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375AD-C1C7-3548-A738-0350810589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8E83E-F3EB-5446-86FC-8CC567BCDC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201B4A-CA57-A54E-A9E6-9F7C54AB7C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39942-2BE2-EC4E-AD82-61BEEB0E7D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8ADC3E-530A-284A-A4E4-C77CA3A18C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D738C9-3F41-B840-97C4-7BE55AB2C75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09B9BD-36A1-A140-BF78-1A93B01608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926A92-1594-B648-BA3A-5909911E08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239774-F844-8548-8BE7-F758B26ADC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A63A4-79C1-3C4E-A364-2827CCAD04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A9424C-C27E-0144-B322-304C6D151D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15E44-820D-C247-94F5-7047A5A5CD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282BAF-8A05-004D-A1F8-5B9D0511F69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85401A-06FE-EB4F-AFA3-18B05FA77B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D1F1A6-367F-6A45-86ED-B88F573E2C5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95FA82-B6C0-3A45-A2EF-29641F098C9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363431-EDA4-7740-BFF1-BFC54B917C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3C82D9-5CD1-D149-A287-652835FA02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4F426B-B4E7-EC47-A764-F299A0F8E4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557CC1-67A4-9E44-92D7-3EFD9D6E42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E943F3-10EA-0142-983E-B61D3C131CF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5483F-EF6B-0140-92E8-E6CB569D133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50787B-8991-6F4E-AB71-7B3ED2DE82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862799-9772-854D-BA08-F4BAB979985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9AE9B-9688-AE48-8BD6-E0BEE8E4724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46F241-F0E8-214F-8EFC-C2885732EE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01ABC1-D4DC-0A46-8892-3DEFA3FD6C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1BF604-5B94-F044-9DCB-1FE4CEFC011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37F63A-B3F9-5D42-AE6A-A880DB209C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D50BAA-E361-B54B-8B36-89F4CB4C98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025E8D-F5DD-7E49-96AC-4C4D2A85400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F344CD-234F-8B4C-A63E-483D54E9EA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17829-B16A-2147-9021-B6A00CCA6F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4A2A86-DE41-8A47-8BE5-1E4CF6B46C2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E7115D-55A6-9847-95CE-1ABC0B9EB8E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69667F-3F04-0D46-92C9-3D65622785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82903D-58EA-9F49-BF44-F69E5C2BDBE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304616-C744-EB4D-8430-4D83090D1E6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70E0CE-1E9D-E540-87B8-0BB738A8F9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B5CD7A-5DC5-6340-93B7-E5E020B95A5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6C5009-7C08-B046-8725-347DF324F1F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59A48A-DC1D-4848-83CF-26A1C35C5E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150F08-E92B-CE47-AFE0-E6E26C6CB5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CEE365-49C9-9D43-8A8B-E15493F901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840FB0-6CB3-8348-A024-769D0E844C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9B7BEC-4B78-0F47-B775-9813DC142B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79E55-6E15-D249-BB6A-0843BE772E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404E02-5640-BE47-8113-080AC69C25B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6FDB43-46FF-0243-BD30-A5C2B3A3E4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7BDC70-576C-F540-A6C1-972549A11A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F4462D-B3CA-EB41-B456-F30E47A836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953E0-00E3-E042-8CD7-E9C98F68C0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6F2E16-0A69-AF4F-A5C5-E34B8DB898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EFD17C-8331-0642-97BD-B2238C0770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8B7C92-6AE3-A847-B9CC-02EE523900A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AFEAD8-D6E0-EC4B-AAA0-2EDDCD1E5A9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BCC914-CFE1-D545-B8CE-B131D93ADA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A4805D-792E-E348-B95B-7A3D8636512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9021C6-B3DA-8A41-AC31-F064B4672B8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4DA8B9-17FD-B34A-BBAB-0C4186E616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86DE27-2194-424E-980F-82CFEDAFDC2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79039-2D5F-0241-8F22-E50972ADDBF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28BF06-F051-054D-9E46-02E2CF49CDB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DAF74C-811E-1542-8A06-EC334190FC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27DA1-B74B-7440-9A96-054D5003C2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61138E-CAEE-7D48-A6B3-D66F4C0A60D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EBD29A-D8C6-5B42-9143-BEE954C41A6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C3B27B-F565-514E-80C5-AA1BFCF8A1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9EA7AB-C3A9-5F47-B3BB-049A464CED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E3AC48-4267-BC48-A71C-E5D0F903C1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675E10-70AA-0A49-947D-3F08D0AEC41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00BD87-E10E-E943-8609-F9899D2AEC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557941-82B4-9841-83F7-DA5055CAF5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10B906-0F8C-E84B-ACEC-C1A5D20E90B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E2450B-969E-354D-AA51-E5C4FD0EA8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839EB-EA6C-044E-A02A-DDF1BFC863B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C803F6-395B-5241-A2DA-1FAE26B958D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B7B313-95C9-3C41-830C-F3DAF0C879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4CDBF3-C8CC-3347-A101-ACCE83D05A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F11DE5-5FCE-494D-B317-B814A31D878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0DD436-041F-0742-857D-C15A429FCE9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F6382-8872-9C4A-8C77-3490CD9ECFE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1E43A-A1EF-8440-954B-29CB34A4D50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19DF25-BEDB-D44D-ADB9-730AAB7FDA1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7FFCA0-86B6-7D41-814D-3B71FEFB5E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EFFDF0-2410-CB48-99F8-7F6EB48B9C1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25E6B5-AB67-B24F-86D8-FDAC12F8A7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DC2AC7-4A22-414C-87CD-3AA938CFC2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5308DF-0854-EE44-AE6A-4938A5C8D00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CB28D-707A-C44A-9A3D-A87B1F36E58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4E2462-853A-744E-8DB1-F80F5376F5E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3C3FBD-042C-4E41-BFB8-B1BC9660A3A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8B0B1F-9FA3-7241-A633-F08E77A4DBC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03B779-3E6D-0045-B9A7-C1D020465B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A3D56D-A029-D248-B355-1BE3D96BF14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760E45-ABC4-7B49-9B5F-8EDD484B4B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3D3753-BFD5-8642-B37D-FF1E47E4F1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DD44A-8CB3-6841-95BE-7759143163A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CF114C-A979-C242-A6AD-04BFBD5BBE6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464D9A-3BAA-B042-B8E0-9D28DFE9826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6F083C-C35A-934C-9135-9E20C6A978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B27A6B-7498-5F4A-9061-0795A719A8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06BE32-3F7E-8C4A-9C59-475D5A922B5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51B54B-C079-B74C-8015-102DDB89067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404210-0C64-1044-8899-A4EC545DDCC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9FC77C-27E8-2D48-AE75-8F0E2AB39DC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510F31-2B08-9E45-A6C4-EC2875C0C4F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9EFC7E-BE46-1442-AFEA-A28205B27A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B5CCF8-21CE-634E-A3CC-9867EB24E1F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238DA-FBC0-F348-A1C2-E3DDBBCE292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08B834-CFE9-6542-93F9-5A456D2A93E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6BC562-11CD-E44D-93E8-412A3077550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D363E6-D191-E743-95E1-FCC42410A5D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969603-C6A7-D145-9E57-B64B5167FEF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A6B76-A99E-924D-B26C-5F2248ED3C5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0B39F6-29FD-564F-90E7-8ADE47A50EE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E1B746-5A55-104E-A681-45C6E343D53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E07ECC-5D95-EB40-9AB3-254E0310662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23B7F9-8227-2642-BEAD-2970609AFC8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B0C8F-D137-7E4E-BC0A-2A71DA060DA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F21A7C-7D80-3044-9B9E-B33BF0DA27A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125D11-8EFF-0B42-AFD9-2F22A1C4FBA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E3FB82-C9C0-DA4F-B30E-1B2265EBEDB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D3D9B4-9DCF-9545-BBD6-56E3A8B5FF9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CED78-4384-0C4F-A9A3-BCFD68891B1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C24717-3710-EB49-AC66-4B3C96FD6CB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E917A-B266-1F49-90D8-989D67DF07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B53B5A-CD35-C740-9E51-5098B00D5F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B6D662-D6C6-4043-AB6F-1DA79864BE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F1CE3-C531-8D42-A07C-141FF0503F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12F49D-7DA7-AD49-BBD8-7B80D055B4E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C007F-5867-9444-BCC3-88F8024F8A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3F7B6C-AC27-B540-9647-3A138EE42DB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B52F4A-0ABC-E042-A758-384693F74D5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F65B0-6343-6341-9CAB-2BDC1D6B7B8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2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AC2BB-57F0-FD4D-9CFB-74476D2D07C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976747-B924-9345-B8EC-F0C07EA736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C7E6EB-2D36-1844-97F2-17AD1412416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AD565E-D1D9-A247-86B7-B12AC8E6AA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578831-D772-DC46-BA96-465E0C50CDB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C3EFA-FCC9-D24B-8AF0-391648204D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140E4F-398A-7C43-938F-02EBEB94E1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7A15EA-333D-6049-969E-6A089319C14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8ED81B-154A-554E-AE2E-67BE57D379B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E05CB2-A60D-B244-A137-D9E7F10D8E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F923AD-93B3-A64E-A1D4-D01A710C5D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6CDD42-43E3-3142-BBE0-295508CC9D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25B1DF-1FE8-4D4F-A4B3-8EDBD5FD0A6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A58970-962D-D341-9B1A-BFAFBB3F37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C61019-8BAD-AF4F-8F03-C0DC85CFB55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160C3C-F052-7B43-9EB0-18999A9C157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6F17F7-D7BA-CF4D-AC35-3C1B043DDEB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274EB2-A222-634C-877E-C37F952363E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2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F4F699-4518-7F4D-9280-ABDFF068979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F63DF2-EE3F-B54F-8F14-4AFBECCA73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2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F9F641-5F34-DF43-9BC3-B48D71C0E0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F2D5ED-D16C-074C-A6BA-9773DA20B11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432361-7B44-5C4A-92A9-7EF627AB792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49E4D6-021D-B245-89E0-60B2B8D566C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2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88450F-EFE7-234C-B4DA-4F33376F26F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BD14F1-4AAB-BF40-BB0C-EF7456FC6BA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2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E75A4-CB63-B64D-980F-77DAE41C5AA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87EF20-EB3C-8B4B-A18E-B9926D3F4DD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FF0DE-E76B-DA48-B687-DEF26536285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C6B17-4080-2E40-9570-57A15B4C8F4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2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43F225-05F1-7043-9F77-827768DE46F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18C343-7C7C-E34C-AC69-6ECE3C39CBE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2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D4349-B7B6-E743-B58C-923DCB9C09B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98FF2-6D20-AE40-A378-8739DE5DCA8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6CD2E6-D5BA-1646-B759-7F8E6D7E7B9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DFC1AC-DA1F-324B-BC9B-C7AD77E20DF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874697-22DE-BA41-9BDD-1C4E1F68D41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F942CC-D9AF-5044-B04C-B8D04B6772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8496FD-8777-BA44-85AF-098B249291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A7E9FA-A134-9743-9499-EB5283A9886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E7EDC-B0CD-B24B-A069-C0BB5B29D44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F5F8AD-B766-E14B-9192-54E135A1436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2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5D59C8-AA6C-CC44-B471-41B231ABD7B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D4DF6D-8176-8B4A-A68B-5CCCA8D2560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2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ACE6B0-A314-8640-832C-20BBE557C59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4CBD37-15EA-EF40-A548-047D97AAE32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0E195D-E64C-F147-88D1-0931798386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3CC89E-152C-1D44-A668-7046D41FBC5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33FA2-284F-9541-AD96-0EBB51DBC2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34E807-B51B-6442-989E-AE9E5E7F04F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F81193-7A70-7D42-967E-E2F7ECA6B9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1072F4-6F33-EF41-AFE4-125D3FFD5A6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2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D91001-101F-2A40-B20E-0E4A34F08DA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771387-0885-7747-8F9C-1D54A13E05A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5E21FC-9E4F-5045-9CCB-630BA94B4E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FEF82-7015-9F45-BD9F-4BE4AED2ABD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7128EE-4EEA-1343-80AC-8D827ECA11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D52855-4187-CA49-88AA-B1B7B94FD04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DC1ADA-EA22-C24D-B81D-50EFDF0B4A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48BEF2-84C8-8544-91EB-CD2CB50AAC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9B9214-A84B-8E4E-ABC7-23B94E6A0D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2F75FD-12DE-894C-BFF9-4833120C0E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D176C4-B5F2-5444-9C7F-E5E58169BF4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1660B8-5A37-9D48-A623-7BCE19A7E17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A51628-B9C3-CF47-BA2A-CB61CBDA37C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028641-747E-3442-8085-5626990C14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972F04-9A46-7E4E-9CA2-8893BAF07B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760D57-519E-FD44-A1D1-3D09E70AAAC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2F2C78-0DAB-4943-AD1D-B2EDFB3452B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B86DBB-FDDA-A548-9531-63626073FD4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607DFB-CB26-9141-ABED-D768F56A60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58F9BB-1157-8C4F-BCF0-C8E03857721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E9126-53A6-1649-91DC-5A702B1B0E9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F6753-97F7-9447-AB62-344EDB892F9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031233-DC4B-EB46-AD3B-AA693DBDE42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546C96-F5A7-784E-9EA1-45A4CB4AC88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A0B2D2-B097-7C4C-ACFC-60496DAA356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48C588-4D99-1B47-9297-9EF3C2E3106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B699B-6460-764C-9E45-5734A061F78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377C80-44AE-E849-940A-91BAD09E555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1CAC83-097E-0B4D-B94B-506088218DC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CFEDF5-90F1-F644-A63D-DEC3C15E66D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D2E9E1-7165-CB4B-A7D8-DC7CE528145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0085B-5C7E-A84B-BFA3-5A4858C1A1B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A2439E-BF24-BE4B-9524-C3E9445B9BF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0A313-F7EA-5140-BD82-A76B5AEC79E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B25A6E-54B7-BC46-AF6A-5EB1E837A8A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133018-E644-F143-8EB8-4948355DB0C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51C5A9-9837-5742-8E96-002DACF325A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2C1736-0986-1E46-8BCF-290E8433804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93CE23-4EB3-804D-A0F0-C31D8F24678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75F495-7714-C240-B288-DADD200115B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555B6-15F5-0D47-BB4D-B0D25AD2F5B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5ED36F-71DF-334C-9221-7CE16B15730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F9D8B2-4CF1-B241-9B32-C0FF27A3E5F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43A64-C8F4-1E42-BB9B-75BB0D16191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0938B5-B713-D84D-8A14-1FD3AE43F15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0422EB-B400-7F4C-93BF-2E3DF93AF0D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33ED52-1D6A-AE42-86EB-E05BAE99627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834953-E728-7E4A-ACC1-ED61BF4B940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C7A4B8-3D83-164F-BBC8-D870B06778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B90A08-7A75-4E42-8F59-7B366CAD76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3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8DC824-F56F-A144-BCB4-C3CF439206C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8BBD0-B09F-0B49-A5A2-426B4998D46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4BF6F-8B8E-A14C-AB02-69772A8314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75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227725-00CB-F747-9507-C97DF3312BF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87FA7D-6680-D04A-81F2-D741710EB4E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5050FA-8F72-0049-84DA-6354A3DF25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3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CFD378-7F18-DE4B-A4E2-52D954DC5A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7FDA8F-C587-E046-BCD8-2849DCE66C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3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E6AC1B-C924-D848-A05F-DB230E8D0E1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5560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E057B2-F8E8-B749-B966-77660ECCF0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172BC-B152-1B4B-855A-7E1B669F811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DEE88E-7F5F-DA4D-A924-292ECD69AF7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7F34AB-37F7-5848-9086-0CAD162F3A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5971C4-3A16-DC42-95D9-A0D3D42849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E86499-DD60-374F-9AA0-188572EF9DC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0F72F4-C09B-9542-8BB8-269A949B2C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BD7E4-DD7D-1F44-A143-BC127B6D6E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B1A7E0-FFD1-614D-AF5A-B9717529FD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DEBC77-0B63-E843-B72A-0DC4CCEB0E8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C03170-EB4E-3642-96AB-0DA68628B29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4577FB-47FA-594E-9B08-9608C9D84A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F28E2B-0BD4-1D41-B0E6-554BCADD7C4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B8D81E-2E7A-9C4A-B345-E856EA91AC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FC7E75-FB27-DF45-80F5-CAA3D3DFA2B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BF8800-471F-B74F-AB8E-D13A2F2606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4FED92-6FE3-3943-AEEB-231B3B80C26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18818F-1D53-064E-80A2-8F89E09E2CE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F8C58-97C3-5C44-8705-B16AA470FE1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B00DFA-43E9-764F-9BA7-50EFE11EDF6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17633B-BB79-F542-8F4D-49EA76CA060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187589</xdr:rowOff>
    </xdr:to>
    <xdr:sp macro="" textlink="">
      <xdr:nvSpPr>
        <xdr:cNvPr id="3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0DA249-F996-7549-87EB-671F6118768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A62AF0-6BC1-7D4F-AFA2-EE52D346A43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9</xdr:row>
      <xdr:rowOff>50800</xdr:rowOff>
    </xdr:from>
    <xdr:to>
      <xdr:col>6</xdr:col>
      <xdr:colOff>317500</xdr:colOff>
      <xdr:row>10</xdr:row>
      <xdr:rowOff>183779</xdr:rowOff>
    </xdr:to>
    <xdr:sp macro="" textlink="">
      <xdr:nvSpPr>
        <xdr:cNvPr id="3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929D46-7BD4-1041-BE65-C765B766FCB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810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4246D1-61B5-974C-9105-515E0B912F9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E58504-E4F8-E240-8715-388403031FE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F964B-44DA-A143-8541-ADE6D9E3C97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174889</xdr:rowOff>
    </xdr:to>
    <xdr:sp macro="" textlink="">
      <xdr:nvSpPr>
        <xdr:cNvPr id="3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2D5A13-EA55-1143-A7B9-D59910C29B6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773325-6BEE-624E-8513-05A4260B08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8</xdr:row>
      <xdr:rowOff>38100</xdr:rowOff>
    </xdr:from>
    <xdr:to>
      <xdr:col>6</xdr:col>
      <xdr:colOff>317500</xdr:colOff>
      <xdr:row>9</xdr:row>
      <xdr:rowOff>171079</xdr:rowOff>
    </xdr:to>
    <xdr:sp macro="" textlink="">
      <xdr:nvSpPr>
        <xdr:cNvPr id="3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986F2E-9C53-114F-B79B-42D86A0B3C1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35941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983EF-404C-6547-9D63-35F341495CA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A11051-8495-B445-B19B-8F52DB7EAB7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2151E8-8F70-F845-90EC-F3325240F59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3201E-8F2D-A546-A72E-A763ACFA3D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2A60D2-FB4D-3C43-B619-B4B9B6B5F91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8DCF83-7117-EE4F-A5E9-E101DEFA96E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83C2F2-F49E-394C-8047-77043F02474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4A97C3-DE95-5C40-94C0-5D2B1E68271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F69F2E-8E3F-C045-8004-1BFD22DC06E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153872</xdr:rowOff>
    </xdr:to>
    <xdr:sp macro="" textlink="">
      <xdr:nvSpPr>
        <xdr:cNvPr id="3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B769A2-80E5-194A-99C9-9C9D367594D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B1390D-71BD-7E44-92A8-41CA27F1DB0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6</xdr:col>
      <xdr:colOff>12700</xdr:colOff>
      <xdr:row>10</xdr:row>
      <xdr:rowOff>50800</xdr:rowOff>
    </xdr:from>
    <xdr:to>
      <xdr:col>6</xdr:col>
      <xdr:colOff>317500</xdr:colOff>
      <xdr:row>11</xdr:row>
      <xdr:rowOff>150062</xdr:rowOff>
    </xdr:to>
    <xdr:sp macro="" textlink="">
      <xdr:nvSpPr>
        <xdr:cNvPr id="3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1801D2-86B7-2745-90D3-FA6B8D807E8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39DB7D-32EF-1C4B-B6FC-51AB115041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0F6502-C67F-B846-A0C3-B6E370F1599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74713D-7C93-5F46-B8F4-D0A1FC92F71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E0E132-5C50-0B4F-BF20-B2493AB597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12FAE7-B39E-C647-A45E-C8A3310FCC3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8B5A1-800B-6344-B04B-A891AC5F86E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AE63BF-3BAD-B34C-B1C9-997B387879E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7F9BCE-C997-1A4D-BBDE-2AD93ABAE8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2EA055-1857-2940-BF95-18B8618161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DB8834-47C6-F34C-B4A9-902EACFD0B6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33249B-548F-254D-B418-D9044BC958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9B1CA8-ED13-CB41-B33D-6931E1A692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A1982-76C0-7843-9581-FFEEA0BAD29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E0C7C0-F75E-B84B-A7A2-89CA942C086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6E2212-1900-B74D-8A93-3C030A30D19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510D5-4578-7F40-9FDA-16DBF559EE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AB4B9F-E0AD-1D47-B941-9FD3E1922C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C7A722-41A2-5D4D-8878-CD294821D1B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C23C57-35CD-944A-A17D-380AFAC064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B94CE5-AFE3-F44A-A8D6-271E95683ED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6894A8-2DF2-874D-9637-4FC7B42131A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47F6D6-19C4-634B-BE68-3A28C3720B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10069E-9F6B-3244-9D60-88C3BC691F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ED29F7-B45A-3D4E-9BC1-96A16997696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74DF30-D810-964C-865F-62C9412BAE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3A9AAB-8360-C241-B57C-FDE9126BF8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CABC59-BBAD-F045-9AC3-F2ED34A73A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65E0D2-0DF0-C847-A891-4D3136460E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7EEF30-41C6-6D4C-90F6-41AF440CCC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DE1110-3330-1744-94A1-92BBB20A25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8F0D7-B222-0240-BA80-9079F8E0BB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4DAC90-3729-D843-89C4-9F438AD320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688BE4-21A0-D143-A16A-17255F18B8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359FD8-9CA6-3C46-817A-A48DF7E2AF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2E08C9-A6CD-F444-81B4-0EDAD2A8332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E9D896-158E-8A4C-A23A-E9CD54191F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CD7849-4FD5-F54D-B2AC-295AF2075EE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8D6C2D-86E3-2947-A285-CDFDD7F394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3D9810-B97D-A848-8853-06BE3F7CA57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C6CA1-61D9-F242-B466-C02BCFF5E75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09902-4BAF-6D43-9609-2235986C6D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80DCA7-47A5-0C41-BD93-4F08BE2FAF1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CF4DC4-7571-0344-8447-71CDFC6A0F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07A867-EC1C-1141-A7F5-28286ADC321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E2DF0-413F-EC4E-9EF5-2FB178041A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BD8CB-0137-B44C-ABBE-1FA988404A3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795940-921B-4F45-A120-09700CCB28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BF2F4E-2E1C-A949-855F-D780E05F5C9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B19CE0-4956-9946-B611-721C228A715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0DD654-3999-F54C-972F-6594B0974F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F8C251-24D0-DC4E-80B3-93ACEE95869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513F22-C988-D040-8F49-17695B50EEC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D6ABCF-9062-A745-B8BA-EA4349A9B45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E33F70-0CE2-1B40-9ABF-A8F1717458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58676-3F2A-B748-A417-408D1BB7FA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63363E-30EF-4F43-8840-E615F780E6C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B0D7B1-451D-0948-9326-E515BE1BA6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31865D-79D2-544E-8E0B-5DFB7CF203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E043A8-E52B-DD4A-BC60-4EC9F71374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C4489E-A078-3E4F-A43C-07B24AA23C8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1FD32D-AB6B-6A49-9499-A37070D6A6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649202-AB37-5946-9EE9-3FC6CBA5D78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BB9E29-B47A-8647-B3F0-CC62F61AD60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68C458-F209-624A-A8AF-E568FD85EBB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10E3F8-CFA6-6C4C-BA1D-0D6CE18EB55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8C3C5B-C9D5-4240-AF8D-68E86F208D4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1B431F-A0F6-1947-B1D1-0D2803BF1CC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D52440-D0EE-D445-9451-2AC6E4810B0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4D5D1C-403A-2641-892A-40D48D958A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163867-EDBB-2F4B-BD37-0E169C2C0EF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996FB4-050F-DE4D-A0F2-97CDEF54F81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4652D7-FFD8-914E-9E84-ECE68808423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4C5978-06B3-334A-A244-BC42E42F524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F5276A-F53E-B845-A4CA-7C191ED8D51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9BB1B1-CCD5-5B45-94E0-8D9BF8AC33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355EDE-2185-D946-8770-B766EE0F155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B4A566-8FAB-954E-B08D-B15CC4EA085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3B8387-CE9A-5D44-8CC1-532B8DBB81D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AA10D6-506A-F141-A0BB-4D9C4061169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4C84A6-327A-324B-B4C8-2B20C5BD76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D40C88-234A-E24B-A095-FBBAF4372D0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151EFF-87BB-2D40-9408-073FE53EA8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EBB2A7-186A-9E4D-9651-593CDB4F94E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C806E8-187A-A040-B681-A1BFA7490A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E166B-4177-DE47-94E2-7658094706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E4255B-D885-D74A-AB9B-2A633D1597D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8BE869-FDEF-0E48-A7C3-F783966384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0F0FDC-004A-D64D-B059-6E097279DD5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3F8BEA-D849-D24F-8AAD-EE57A0561B1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2AB8C3-D47B-7844-9A0A-FA7CAEC436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4227CE-B035-9445-AF03-3567565FD54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F024D6-5D30-B14A-B70C-A2CB2F179E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34D711-D26C-1448-9E31-FA74DA4300E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ABF49D-8FB9-7243-AAC3-9D25832AE6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A15537-CBE4-4C40-8AC1-C5CEA0C7856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602C93-D49F-B742-B6EF-F747C741BEE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6E9C7D-2B72-8147-9FAF-033B1082F5C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902F2E-C933-3A40-856A-B08AF41B3F6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FF837-F335-D148-B85E-E7B01FF9303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09D0C1-8135-2644-BDAF-90A508D5886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9DFB01-BCA0-D040-B1DD-59C0F9C3A6F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7B4347-E888-6547-8E23-2AD8B7577AA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6ED7B5-762A-934C-8B60-9B666889A7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6A306A-6CF6-EE49-827D-7344B432661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3C408F-4931-674B-8886-2EDF3164224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322F4D-18F7-6948-A4CA-98E583625E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B0BF4D-F162-A040-9D80-73867994E6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4EE414-11E4-C948-8EDA-41686C096B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002FF-743A-3048-A198-5EB32F10E4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328783-6953-BF4D-AB7C-0C5F860E44A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45F6C1-55CA-3F48-85F6-A694774AA1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877324-11FD-824F-8B5C-8C75B82049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4ABB79-E35F-D44E-A8AC-3D31898C452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20C883-B1FD-7B4A-B93C-6D5C9E8E4C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9F1531-04EB-8F45-B2A4-30354FFB61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F33F90-A091-2140-A82B-8804EDE915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000C49-C367-2A40-9666-98020F2527D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079FBC-22F5-574B-AA37-59F84B0940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1F88C8-58E9-1A48-8937-4AA8F267EB9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916988-94B2-5C40-A49E-7D1291E496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AE5EDD-6777-F842-8D2C-AE0E3810D2E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FD01CC-BA1D-E04C-999A-B22C15D5E67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9F0AE4-2798-2E4A-A090-F92AB8DEAA9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A2323C-3EA6-F84B-80AE-72A7C34457D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80E591-2492-A840-AA8E-859E87854DF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443F9-2FEF-8149-A957-2EA61AFC1FC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3E0DC5-3190-0F4A-8FB6-796BEF4C1EA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0A5905-48F8-8240-B6A7-3E90FD4B72B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215C1-670B-DE46-BB90-D2D4372D63A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D9A53C-816E-6E45-A4E2-0533D977DD2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518714-5F94-0245-9594-277ED3AFD71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99B80-8009-D541-B44A-08F51DB07DD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E17F63-D35C-2A4C-9ACE-BEBAEF051A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CD8576-F08B-D046-8DBD-2E99096184F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CFB20B-42E2-9049-9217-A14CDCA646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098815-0092-7946-B102-E414821A247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A91884-D758-784C-9B2E-305A1A207FD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B76D76-9E3E-5D43-B7F2-978CE421573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555AEC-6E76-6C4C-9FFE-FF7CCCEBAB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F605C8-1C50-354D-9F00-B755ED33D4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07FB6D-BE18-FF4A-9890-9148038CAC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E144B0-5B89-3F41-8561-68DCF9491E7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030FB-D579-9D4B-B2CD-8C92A613B58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3E646A-6554-D74E-8BF5-8D507B4BF3E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10023B-7046-A445-A7CA-F1F30FB0D7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88C5B-4A22-244E-9089-FB64BBB01D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DC9726-3C97-F143-80F2-3E93084CA1D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8F188D-E219-3F4D-ACE4-AF07222F70E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AD34A5-355F-6C42-AFB2-4BEABE9CDD4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77257-F1C3-2845-97C7-474F2E8D9E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F5E02-8D7C-4A45-85D1-CFB4EB0A3F2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1F45E1-3948-AE4E-92A4-D4215AB72C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C6F61E-6D05-1E41-9576-27007CFD892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9C150-3A2B-674A-91BE-1D631A57F1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139871-5B84-2D4D-8838-143DEB46E5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51B2D8-0511-EA4E-8AA0-45F5E5297A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3A6DD-5537-8941-87A0-A4C46089191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1C43DE-E560-684F-9D43-DABEAE0ECE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B660D-1605-2349-9E93-1454E753DA1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07328-2DC0-B240-8062-AB7E425C0EB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9303CC-2064-AF4F-8AAB-D83C4D188B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81B3EE-180B-EE4E-9721-F781430567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5B864E-6E1E-AA41-8B46-ABD9FB77F5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6378AD-86FE-1D4D-B37B-39DF4274F42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BD1CA5-F0AA-0749-8767-C0B3140514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8677A6-1857-3C45-858B-CB50243DDDC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2E5273-62B0-2D41-9D25-35318F8763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727CE-9330-C34A-8477-828482B90D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121DF0-9806-8648-85C0-18C8CDA6F02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472501-17D5-E648-86AD-3BAD61311A1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D295C-39C4-A14E-80E5-1B8DCE04642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F5F52-4917-D446-A914-C00417A7D9E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4C1B3B-ACC8-CA43-A6D0-5143D94A6C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188293-BB10-0A43-ADB1-63CDF882490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51AF7-B048-3A41-9247-FD7DB3CD38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3174BA-E1C5-4646-802C-DC0E2C70B0F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22D25E-AB19-F849-BE36-615F36649DC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172BCE-67C3-6847-92C1-5C68719869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19194E-852C-F74E-864A-1DF0FD69B94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1C9871-5C31-574F-A621-D29D05125CB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DF2C0A-6896-804E-A241-63842CDD723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C03CF-D698-7948-8AC6-0881311632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97CD99-185C-1846-9AA4-28E85F7D428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D77A5-E800-5A4A-82D4-0331295314D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D15E7B-C1A0-7C45-986F-2256D79ADA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36E27-B3F8-9949-BFD3-1263743007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578F6-D907-8740-9D07-80755C00F2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5CC96-8FBE-6147-9C2B-0B2F620536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D5F2C7-7CF1-0A4F-B2D8-BA089C5F437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BE9355-0FF8-6346-9579-82FFFE3742F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C78CD3-F6AA-9C47-8A49-6F30A75580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6F1D97-872E-CB45-B9DE-5B35D32E8F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A09C3C-C71A-274C-9D2F-3B972F70A7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5EC5F7-6FD6-C84E-9C07-370F6ABFD74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030555-A54B-2047-A7DB-C684FB73E58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33AD6F-951C-4C40-900F-202111BE475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113FE-65A0-C54A-8903-95D6556BB31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D47E36-5140-7044-87E1-F919FF1E281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2247FE-64FF-7E4A-81AA-75A49695F3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AC5649-B470-A24B-BC51-88501C81FDA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9EF0DF-296C-CD4F-95F9-8B151D2E294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8110F8-DAA7-1446-94E9-BF49600DF8C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5F6485-1DFC-C040-89B5-0902E23D544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B5A444-86E6-3D40-9943-A6D0AEA7A99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784743-BACA-EE41-9421-DD367D8FE42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427408-B247-9448-9A92-7CA1F5C943B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E71555-9424-4D47-8A75-0108971637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F172D4-209D-4249-9C41-AE1898A52F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21AD75-2DB4-C649-A89E-758C912188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919705-78BE-874C-A403-50F92DA2CF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86AFD-D94B-CD48-B029-71C70D4CA0B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CD3EC4-51C0-9842-A635-51D2CFD668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440219-0956-8D4F-8A8A-09A22FD68D5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701B9E-0D5B-044A-9165-9911A9CA8C6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F0028F-3CB4-AD44-8E09-E55704F9896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6949BF-BD45-8040-9DDC-44B37B6E61F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A103FA-76EF-E74D-9091-F91B93B8E81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1D1004-6EC1-6348-9C3A-CAD040AE05F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714533-5322-424A-8B95-EAF3CE48344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1F697D-4C39-1D46-8335-2F2CED86EC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895AC1-78DE-CD44-8AA9-B4B70AE2518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1AD2FF-D69E-4744-956A-7589077164F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E7F7AA-F9C3-FA4D-B957-74D30CEAD4C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C33269-B488-0A4C-8D9E-0292576CA2E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AC2E7-13D4-B147-B48E-EECB5AF1CD8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52C7E7-DD7C-F346-9086-9DBB0EC66A3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701D69-3E7C-2A45-A549-1B1A0C7F253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C11E0-0F0E-024A-B837-BA098D59515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437A63-5222-2A41-9FF1-9958721CECD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94A6E6-3A2E-1749-A99A-91AB3A529A5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60550B-F0D6-D54F-B645-72845A5CF3C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88C42-8346-2142-80DC-5002BB2E8BD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8CCEB-A54C-0D4D-902C-5A2440E2E1D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67013-35AD-1941-9BD8-CC85ED121CA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8615C2-F66D-0848-A335-79C7113F6D2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D33CFE-2A51-C64C-A724-9440D3305EF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537CDA-E75B-1849-9917-80FDFE8FCF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9C6F30-5C92-5B46-8C14-E79C7566E2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2D0AA0-77B7-1149-AABC-FC3ED926B6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7FBDFB-BADE-A44D-9316-C20FE0D64C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6B888C-68CA-4A48-8310-7959DE9BEF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BBBD5-28DD-C24E-9F82-D61A08FDD9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32914E-B1B4-364C-80F8-0B0BB0B9BBB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D4267-F427-1042-8372-055B4B5469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50AFA5-7B46-7B43-9E10-1FC663122BD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5C8D3C-31E5-1144-9B9E-6DE76643BC2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86B289-FBC0-914C-BF93-E002030546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5C69F0-D879-D646-9ED9-3AA3C6D0BE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9F15F0-3FD8-D04C-8FF8-632325FDF14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9875D2-91C3-B14F-8B9E-C45C2D9A85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6239C-D15B-7740-9973-3327743E9CA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25C6E0-B6B8-9041-8864-9624CF13CBA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A453C3-A519-8F4D-A612-D4B715121CF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D2115-5446-5E46-AC8B-70519A307FB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C531E7-E79D-004B-A19C-D94D9D4B186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BEDF94-6676-9A43-8DEE-26AF0ACADB2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3F49A6-F610-7344-B4DF-DBB1407EE7B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3549A1-49FC-994D-A108-7426DE9731E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15F9C4-02DF-EC43-B641-4A73D4ACD86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021A31-59E6-AD4A-803E-FCCD6987DC1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C4299D-E0E8-514C-9247-6045D63F0D5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9F0156-3A26-A243-A3F0-5C37CFFCCA9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D6D2F2-7744-D044-939C-7694B49E540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6923D-331F-7C44-BE5E-D96C3C39C14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4C574D-CA1A-C44F-A5CF-51F4935EE78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12DCB5-CBE6-F842-B100-AFAFDBF5CE5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C54CE-7FD1-F04E-9D08-A6B148D5AEF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5E56DB-1A01-6643-B7D6-25C11DFE1AA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4F8C11-B27E-354E-B215-C9E7BDEDE8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1833C0-7889-974B-B6E5-0FC614043BA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8E578E-F792-D647-B073-388D14B397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3ED21A-90F7-A147-A5A8-F948740E4C7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CA858A-31CE-974E-90FB-3E7B719B7C7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232A3D-EA6A-D94E-A512-54070CADD7F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057CD8-C608-9942-BC39-993D3DA6D3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9AECCF-B434-A74C-AD3F-4170CE9355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0B9DC8-B9B0-4B40-98B9-3EFC92084F5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A4CA0D-C06F-0D4C-8185-DCF557D27F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2CDBE1-3B3A-8747-9184-287BA59E169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0A9391-B341-124E-8E92-89532C23575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6F2208-ADEB-6B40-A88D-9F7832A8C0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2E4489-0AB8-F44F-B500-98494176889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C0C16B-9C22-CF48-AE71-D57DDCF375A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8CB6F8-011D-0342-8278-2DB7DC33259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0EDF01-BF90-6C4E-A70B-8612C41844C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FB6ABE-07FD-444B-9833-829853EBFAB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295DD2-7A24-D149-B228-7BD8C67A647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FFAED-D878-6341-94C6-412084A1E32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BDB1CC-F471-E04B-9AB4-95310D30BC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BC7BB-C7D3-9C42-A1E8-D465874109E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B67B58-B13A-0B4D-A94A-BA517E4E8CD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E8128B-84A9-2E46-ABBE-BB51B1F70FA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104480-CF10-6E47-9E0E-AE25DDA1751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0694D0-AA02-A740-B121-E4C9447556E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0ACCF3-63CE-6A4D-86E8-ABECEBE7FC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651255-9286-424B-B475-F110E4FE492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6F8325-2CBF-BB4C-AC6C-2AD7A510C0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17A0CF-10A8-6A4F-B835-2A6AF495A10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778009-4D9F-7148-9102-BD54F991695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6A19B1-F9A1-F14C-BB39-0EC4AEBEFE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778BF2-4481-F34E-9854-8641D4FB202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A17871-E473-8945-8BA3-AA9522C2B37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CD9E6A-12FD-0142-94D2-19E182D06F1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059D4F-3749-DD49-A747-063ABA4053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DF4252-3E16-1F45-98CD-B89A1422D64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AD62BC-1E51-2545-A6DA-0D90F35ED66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78E146-9445-C948-959F-4EA24575306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D234B3-A824-3E4D-9101-EF904415E9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C1744A-CD50-5146-B61C-467B7B4DEBE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8AD1D-000C-114A-8FB4-C38DE4FF1F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F366D4-C6BC-7047-A019-6F17930156D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7427F0-D866-DC4C-A56C-4BBB78EBBCA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F99944-ECDF-4A45-B921-9B174AF4C21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E3EEE-C313-5549-A4BA-759B15DA178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A78F1-E1C4-174D-A48A-66537378149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F011E-9614-754D-9203-083E49167A7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069CEC-9CD8-484D-9475-C7CE4ECA620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49618A-445A-164B-A92C-8DEA1A972CA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0FF268-8769-C24A-9D6E-4CBFE10E54F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FEF3D-3105-3740-AED9-87000F8EC26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0C16C7-7D27-E34E-8101-FAB454C26B7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89CF4D-20EB-8E41-B9D4-AE9BB4B8ED1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152E6E-36EF-4543-B601-E76CC522573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B798BA-7A09-5543-AE54-06BD3BC36A3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9677D9-2A58-824C-8596-A81553EC3E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ABFB08-7B15-DA4C-823B-96920C7009F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6299BF-3D1F-344C-820D-F38689E8F2E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5A8866-B59F-3841-AE62-86CD25D6822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38D0E-B116-6646-8DF2-45232717DFD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14324-ED00-0F43-8056-6E2408A07B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E3D513-841D-A84C-80BD-30A76C4FA07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B64540-7BB2-064E-B54F-3A7CFE7F63F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D3EED6-FD5E-F144-9FA3-276E84C2F0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411D12-E92F-9740-A74C-81FE9F935F3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CC46AF-F2E6-074D-BBFC-590D21D453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2A487A-CF2C-BA46-B6C0-5250ADAC1F5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79EF90-2873-6247-BD89-7F04309EFF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BF1907-E8E7-A146-88C6-CD7E946234F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EBABEB-1955-3547-92D8-38A07FD757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A1B2B-E9BB-9A4F-B0FB-E2E06CA320E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5B91F-30B9-324D-9075-1BC3DC6245F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120CBF-773B-324F-889F-43D016DD9EB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7A23D5-E710-924F-8833-8500316F05B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D968C5-CFF8-5944-A101-F8B5EA83895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0C7643-FFAE-054A-BD35-6B21D912604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AF71A-A478-4347-9BC9-4F760E5464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C726B9-5B08-864A-B57A-83FE32BB28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DA0963-10F0-B447-83D1-E9BBDAC1FF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065F93-2197-F445-8EDA-8FABE3C02CD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0EF37-8CD3-B847-8961-DB861EBAADD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207832-2635-5F46-935C-A6AE4045E7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C2C2AE-BBE6-6840-B655-1556E63531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9877C0-8F8D-4C45-B2F3-2054DBD111A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A901A-F634-B34A-898F-17A9E52CEB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603271-1A84-1944-B66E-1777E4F5D2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F8EBA1-4649-2A42-AA6D-AEFAA782F0D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F3FAF3-C759-3345-A3B4-9095F0D2C9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CBB2CA-6C1A-7B40-97B9-4A04555581C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F5ADF3-1133-8748-ABD9-400FDF7E35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B74E5-C403-234D-9FA5-D5CAC0ED2A0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88957-0012-E34B-94E0-03AB29B124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95E7C7-6733-1B42-9FAD-2524E86ABDF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AFE50B-2FB4-ED4B-90A2-660AF4ED16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999146-CC43-0944-9DEF-F18A1CFAA3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61D65C-34F6-5A45-8085-455B868308D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C740F8-70BD-2D44-933B-D70ABB1883E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37DBB2-7942-5B4B-9995-6AB637BBBC9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DE5640-0E41-8141-945F-5EE4F69E917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AFFD45-374C-6442-97B8-71CD05FD3BB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C09E33-5FA8-F241-A923-2AC8D6617E3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92B2A0-04B7-654F-9D70-2A66DC6FB7A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09D27-9BAE-C940-9114-6FFFCB5DE94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B104D0-C77B-B14F-AF51-EE83504AD09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19749-A737-6947-AE62-80C2B14BFC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00C679-ABE0-E845-9241-9DF25CDB581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6BF210-3595-2D4A-8EB6-261726F4506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DF2B38-B817-BC4F-BFE4-F99A1AE919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541AB9-F820-A545-8A42-DEFDDEEE829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A92A1A-1A06-F846-B3B1-B5BC5748DF9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D2A4C8-82A4-6948-969F-4CBCD9FEE37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84F9EB-1C1F-DB48-B253-65236B151D8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8A3A69-F2BC-BA46-9569-FB5B3950DE8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F643E3-4D9C-C143-85CA-405819CD4A9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6C225-D51A-FF4F-97D6-5271A9EA8C0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8A2642-88BC-7F47-9DAC-7E7BE89EC4C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64595A-3EF8-8B4B-82E0-947CAF8BD45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B7F99E-ADBC-D041-B649-344F3D95C3A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AEEEE3-8457-A94A-9847-BF48BB4F82B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DDD92-B3F0-2A45-B54F-ABE94C5CD1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7F0A22-1F23-CA42-B7F2-55F5BB6AB1A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04CCD5-484F-524B-B92A-D21FA8218D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805284-E004-5143-A428-45152044381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E60104-FF1B-FC42-B012-C282A225E34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F42E4B-B471-8A4E-8F45-F9D88888E69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38747D-C8DB-044C-BC6A-E3E4F9C760B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FF89B2-C07C-5248-B2B2-BF8710C1841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D955A8-D6A7-234D-8510-0641430EF88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EFFCE4-F866-B649-9C6A-196B2C884C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67EE3A-FCFE-2940-BB48-9908E3A452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00356C-8162-3D40-82B6-D328F2FCBA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537080-C263-844E-80CB-60490C71CB4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33490-6262-C340-964D-A7FBAABF6C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56D76B-B147-0D44-98F3-5C30DE6688C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280707-771C-AE47-826B-FCB30E7695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AE5C5B-5435-3C44-AF3E-7581BF3285B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CF1D7D-4C50-4447-9CCA-FF366EBA27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27FDBD-2E52-9B4A-BB7F-C2D43F81F38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84D967-FDD6-BE4A-AA99-189EFE9E179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CF3680-8F6C-2740-A72F-88436EDEC1C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5B6BBF-A169-AE4F-A9C8-B4C750737CF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92895-05FB-BE4B-BFE3-C6FB1EC9E43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84CDBE-0A5C-DA4C-8B16-A2ACC7B31A1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2364F8-C740-5548-B6F5-1B64F93B3C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92523C-C081-8348-8FC8-52F12422EFE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013BD0-C120-F542-8677-B497C0F9C80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21FB2-D8F5-1F48-8A9E-26989F17ABF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A0938E-478A-6348-AE16-51D02DE9167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C587A6-CF92-7B4F-AF94-2A08A86802E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A5104-A593-654E-A5C9-6FA4484B218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F73D1B-8673-9E42-8EBF-A92D429A87C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421E4-00B5-DE4C-80F1-CB8A4DDE740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F27308-F6A9-D044-96DA-1B7A00E8272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D27DE2-587B-0343-947F-E732EA00223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15B17-895B-D747-9AEE-3E6D62387AD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401397-9BD2-EE46-9DA5-EF5BD0E7D5C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99F843-6357-D94E-A62D-3E5028F5928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A9F2A8-3FFD-6A4A-A990-201BF0BC38D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3A0358-0C1C-284C-8B33-9242554EAB3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58D4D3-A076-5143-BA5E-10974DC88BB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B51AA8-D5E8-3D40-96D5-4931D02D8D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8F42EE-0F7F-C947-89DD-74E80B5F93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91E6EF-BABF-DD45-B7C6-B9C82FA89F8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909EAA-631A-F149-A88B-F60304B56A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E658BC-CC84-E34E-879F-BF83FA8FD3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77074C-D34D-464E-9FB3-C6E7B9BDD3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BDD9BD-5F3A-1947-911C-9133393545F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86121D-CB7D-224C-A84A-6EDB959A84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74B0C2-6EA4-A746-B9B4-4029A499B72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6C315-680C-D54C-A18A-0A74599FF4E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F80E94-F440-944B-8D57-6EEDBC37044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115978-3600-5D42-A199-963630207B8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D6BE0-E6CC-DD42-8870-F4980EAC955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49FFE4-1113-A84A-A5A0-39E104D4EE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B3B95-7646-A14F-BD7C-6F5D0C431F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AEB282-91F8-0645-A908-EE352FE60A6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2F574F-FB1A-2546-B832-FB96E6CAA3A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523735-31CB-2546-967A-504DBA0E3D2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1C94C3-DD2A-1F40-A43A-F466ADD8DDA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4B5BD7-1A7A-494F-A584-1C3B67388157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658860-16FA-834E-BCB3-EE6CED746CB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50B85-1697-6D42-AFF7-E5035253E4D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1AE48D-ACC3-EF49-A69A-D4EFC1D43BF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A9680A-AB3A-5541-B2DC-0754C6A407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AB9A97-E0C6-3446-963D-CAC1A72DA3B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3D9F66-7919-1A4F-9130-A04A026D38C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0FB87-4E1A-C74D-A791-105DE8694E2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EEDAD4-EF27-E349-AEA3-AC64D51257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94DF17-5E32-7542-8811-E4043C1B3EC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9CDB73-651F-F448-ABE7-B18A7C9E204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D63EEF-5807-DA48-8DBC-82EFEFB50A8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95DFF1-88E4-4C40-8CFE-0AC6911E3F8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50AAB4-214F-D649-82F4-13BD8051520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01411-E345-A446-820B-210ACF7640E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BDB98-2C2F-FE45-94C6-9204DF568F2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9ED94E-302D-894A-B150-67C2E03753D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3B35E8-C67D-D34C-A8AC-7B0B178D4B3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7890E-41C0-3E4A-9C86-EA5ECE45249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5CE58C-53BB-BE43-809F-533DD5F8D4E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635F04-DE79-7045-BDD3-B0512AA499A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1B25ED-896F-6E4C-8585-03D5F01FA2C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3875C-1623-1646-B88C-B57FDC967DF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262964-008C-DF4B-9719-4110E9B740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D48EA2-4AB9-8345-B323-C071417320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0358C4-83F1-1948-A57C-4B3CE8572E3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79D8A4-12EE-3445-AB4F-E38EB072E72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466C0E-3F64-8E49-A726-0EF4C96FB8F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BB7593-A3B4-574D-ADF3-84E3D3246F1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A518A1-2706-4944-A576-223264B5429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2B0B0C-896B-B84D-9076-B5F4D25560C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1E721-C97C-A749-9921-7F255ADC36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5158D7-B35B-8F48-A184-C44F7437B51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916FE2-27C6-5646-962E-804204B9FF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BF945-35D3-3941-95D1-7C6E44BEDC4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445D9-6ED7-8B43-82CD-72C64D2E4CA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E15621-1526-0D43-8975-2CAAE25936C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9D37C1-73D0-5F4D-8A09-87650EF7D00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F9235-307C-E847-81A2-16E55141058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98B37D-C427-B048-95BF-1E53695D007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1E6DC5-9849-C94D-9B3B-0428A21D83D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13744A-3C61-0946-9A4F-EADBBD21731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8EB4B8-41C1-F541-BFFE-11485872B17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1BBE6F-F502-BC4E-9B46-DB10FB8BFF3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9AD3C-E185-614F-BC9F-5CD35FEA283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1E980C-D2A3-4B42-994D-98BFF2F8E3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51AFF3-25DC-9848-9188-9F8B75CFBCB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AFA73C-54C7-B744-A63A-436C521BAE9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B743DE-2D9A-1048-A7F3-1AE0BBC4F1F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4F9562-1889-6743-BAC9-98BEE223DE0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5D30E-52F0-BF47-B5CD-EC3631617BC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A95A62-AF6A-9444-9E53-ABC4EA58D9D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E481B8-8C89-724E-A093-A34F8A6B9A4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7D5500-21F3-D547-B284-6888EEA0096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CF07D-10D9-884B-BC46-3E44E5DD81F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8F1B0-DBFA-0245-96F9-1868B7FF983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40A98D-9DA5-5F4C-B954-D54B52B7955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BCEE05-B85A-2D41-96D4-B61FFA7C31B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C3EE4F-5874-A148-BE0E-5660A9DAF5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8DC1D-CD14-C843-9CC4-EF6357E73A0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9C9914-C705-264B-9508-CC31C045F4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510310-3F0F-CA4C-870F-DD6809FF733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A20C21-C8C6-494F-863E-3E965B22F7C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A629D4-E9A3-9846-8FC8-B22F6B6635E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55930-694A-634C-BEDF-65CA8E7FFEA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F77E06-08F4-E041-AA30-7A8B5D16E4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AA9E3E-5BA0-AA42-BFBE-91553D3CE7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F1DEBF-0D14-BB4E-8204-70712EADB85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15DBF6-25BA-C545-83FF-C92C74741B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3B2F2A-58E9-994E-9EBD-1BC2FE8F312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23959-554A-E24B-A3A5-6BF67A0B2C0C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409964-A117-C041-857F-FD2B15BFA9A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2684D7-5CF5-4143-8BA1-80ACE467E5B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46B51B-F408-A14B-BAD1-9DE88EE855E8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6C8861-6A55-CF4D-BD6C-5D376D12425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269104-5061-2547-8D7C-34BF349A63E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3BAD3-140B-6844-A3A2-EF79E7B1836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799EBB-1652-8944-A0C1-183C46E8A93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488AFE-5C8D-0B4C-A0DE-59DBA559B69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9620D6-4D40-1849-84B1-2FE7E6FE6C0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B615D-31D9-9D43-B0B8-551F04223AA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B008A2-2CB4-BB46-840C-137A3733A52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6E7070-24B4-F448-9DC4-5E0C489A00F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F3C5A4-0296-7142-AC86-69C3806ECB1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A2041-C1F9-374E-8DA0-51EB61BCBB2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EE84A2-36AA-EB47-A8C2-2BB1A4D4028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C3D331-1BAB-3D45-8EB9-96DA9DAD0BA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33E1B-FF75-5045-B972-BB19C73C568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B702F5-442C-464E-B287-697642402E6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4788FD-0FC3-0846-B08F-A27E3A3D295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D9A90B-4779-A048-BF16-5B8BEE34CA0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106A2F-AD06-CC4B-8F74-A0A5042C443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2616BA-2B9D-E441-97BC-B03FB6BB006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12AB3-3F06-9E48-BF0C-58CEA4BE649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5FF6C-3F25-5C4E-A8F2-F436DFAE53F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B2662C-C353-EF43-8119-43E4FF05001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B57142-752E-CD44-8FE6-96CF35080E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7A8011-0F58-834A-AA15-D710C881FD9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4C6D57-8658-6445-9EF0-C39DBF6D221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6B539E-FA83-FE4E-853D-DB838795A9E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F27934-3C61-CC46-9DAD-D40C19733F6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CE3575-AF20-3D47-9274-FEB4725CD9B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FC7DC9-6B9F-EA42-B068-6C9BF125EA8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B95BDD-2446-1E4B-A926-032E26D482D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904CD-41CA-8C42-A69E-18C47F0C357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B6728-7B0D-F342-919C-E29C128C3DD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09856C-F078-2242-9603-2D7E5D1026CF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59D44-AF89-1D4A-97CD-25214E422901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D36D5C-7C8C-2B47-8665-9B063AF6015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EC3367-EC75-C343-8FF3-641F6BE2848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0C52F9-1E7B-C149-A15B-1E63EE249ACA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90CCC0-B7CE-7B46-9A5B-B21C1E5BAFA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173EB1-B2A4-2344-9069-EB90ED90C45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19B839-50DA-3044-83BB-91690FF97B2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6D3D70-FE61-414F-AB09-4F94294610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5D2E68-0181-FD4B-B711-9DA1496C4C3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D6BD99-F536-9A47-AA41-D28A0592D16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1859A9-6CD9-8543-B56E-915471A99A6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2DA0F-5DC7-AF4D-A92D-1614B02A93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A407F1-B3AF-9048-A4B3-96CF713D5C7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42028F-253F-AA4A-A787-B392849EFC8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BCBFF4-5809-3644-854A-BB688E08630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31BAA6-56FF-5D40-828C-19E0FEAF74C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3F378D-3B46-B842-8426-1F5A90498B64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09B144-141B-B940-BBD5-174A96FE56C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364380-CC83-3249-9F0E-83376433B06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784DB8-04EA-A841-81C4-0B13EE0B208F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50468A-F00C-0E4C-AA02-E999467FDF4E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8588A-1543-0F48-BE56-99EBF65A872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505E07-3AD4-B947-A0BF-A50A3CDE823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EE6432-9F77-9641-BAD7-1E338D845D5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B1A378-9504-9C43-BF22-F75425B56E45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27BCBA-ECED-B841-A8AB-B64DEE613BF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52C9D7-4F13-0D4C-8451-39FB0661EE5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BDBBC-77A4-0B44-9594-B87DFC52814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321E8-AC30-3144-994D-EDEEEDFD30B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C49525-FA87-FA47-9906-8FA4235D4C0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8F2BD-49EB-9F43-9BF2-16EE79D7EBB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A69F3-F98B-7E45-AA43-A31298D58A03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8865A-C749-CD4E-A500-6ED417878ED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363589-2646-A242-9050-FA1BF5516E0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F5FE4A-67BD-D245-BC95-0C8EC8F7BEF5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306055-55CE-D649-AE52-5E99DADA239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C4F501-6D6A-9C40-AB73-7E7F5D54CB9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4733D2-9A43-2349-B0DA-EE38BF3BD6C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ADA2DD-811D-594E-A493-4C2E571C92CB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93273E-0771-2549-AAB1-011A35468002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03EC63-5391-FD4F-B877-FC769509B35D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3E8286-E40A-9D40-B189-BE2DA62B0B9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F2E100-E2DA-A246-B582-406BEF570156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F648D9-3703-6743-BD97-623AE7B3A7B0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9C37F2-BDC0-DB4B-BBD9-BF90D3B310A8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FE03E-A7C0-5847-9984-E4A80B2B8E3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19B570-2698-8E40-A845-DD7BCEDC30E7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7FFD7C-4FDF-D641-8FE2-30DD5930349C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9090"/>
    <xdr:sp macro="" textlink="">
      <xdr:nvSpPr>
        <xdr:cNvPr id="3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8CC974-36E3-644F-8995-F20937196841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7225A2-F6E3-BB4E-9431-08A1592310E3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10</xdr:row>
      <xdr:rowOff>0</xdr:rowOff>
    </xdr:from>
    <xdr:ext cx="304800" cy="335280"/>
    <xdr:sp macro="" textlink="">
      <xdr:nvSpPr>
        <xdr:cNvPr id="3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1B56D7-235C-404E-AC27-38D578486A49}"/>
            </a:ext>
          </a:extLst>
        </xdr:cNvPr>
        <xdr:cNvSpPr>
          <a:spLocks noChangeAspect="1" noChangeArrowheads="1"/>
        </xdr:cNvSpPr>
      </xdr:nvSpPr>
      <xdr:spPr bwMode="auto">
        <a:xfrm>
          <a:off x="4546600" y="396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4DF10-5A78-AB4E-AAF7-DC4EB883DAE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4D726D-3609-1C42-A9CE-7E1BBFC1DA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B3F64-F42E-D246-9167-E44C7C0E51A9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149CAA-C848-9D4D-97D7-9C0350B25640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D5F7D-81D0-B14E-A9AD-843B4BA83AE2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C82A0-F217-0B49-A41B-873F77AB65DB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6A8AE6-960C-5A4C-8FE6-1CD305D3FDFD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39AA24-748F-064C-8DA0-244FF5373D4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2402FA-F2C9-344E-9163-2CABDBBA4C96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3897"/>
    <xdr:sp macro="" textlink="">
      <xdr:nvSpPr>
        <xdr:cNvPr id="3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B0A121-26D7-444B-B5F8-C13DBACEB3A4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37548-F0B3-A242-B9AB-5C35085336FA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6</xdr:col>
      <xdr:colOff>12700</xdr:colOff>
      <xdr:row>10</xdr:row>
      <xdr:rowOff>50800</xdr:rowOff>
    </xdr:from>
    <xdr:ext cx="304800" cy="350087"/>
    <xdr:sp macro="" textlink="">
      <xdr:nvSpPr>
        <xdr:cNvPr id="3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B6914C-56AE-AE48-BA62-7C382C342D8E}"/>
            </a:ext>
          </a:extLst>
        </xdr:cNvPr>
        <xdr:cNvSpPr>
          <a:spLocks noChangeAspect="1" noChangeArrowheads="1"/>
        </xdr:cNvSpPr>
      </xdr:nvSpPr>
      <xdr:spPr bwMode="auto">
        <a:xfrm>
          <a:off x="4559300" y="40132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672256</xdr:colOff>
      <xdr:row>1</xdr:row>
      <xdr:rowOff>143581</xdr:rowOff>
    </xdr:from>
    <xdr:to>
      <xdr:col>15</xdr:col>
      <xdr:colOff>222676</xdr:colOff>
      <xdr:row>3</xdr:row>
      <xdr:rowOff>80432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55989" y="346781"/>
          <a:ext cx="2039620" cy="444851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2B9F38-E749-554E-8FEE-BDBA8681DA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7AEB0E-AC7D-1149-9B84-A1809A94D0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98BB2-7440-6A4B-8ABC-20C0B2AE824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7A5C5A-6D31-CE46-ADDA-4DBC85F9B92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1E4A5E-A3BB-1F4C-893B-C735EFDFF7F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F22710-447A-EB4F-A5FE-0EEA54997E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FC6F12-DBE4-CD4D-9A96-1DA7C47EC86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0E0FE7-D185-BB4E-8F6C-79B03688517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22BEF4-EB10-954A-A26F-16A983D3D84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A219F4-FEA5-8747-BF2E-A380D1CB3A2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8D2E60-D481-0146-8FDE-C9272123E19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067F0-4E33-844D-A584-FCCD0379DA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148837-1944-9745-BCE9-DEBA5EEAC64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C16D50-3DB5-AA4D-9A1F-FEF4FA248A0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423C6A-4D2B-C349-841C-F80EA08B879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A92EC5-54FD-AE4A-A391-684E1137B02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30403-2EA9-3448-8B3D-6E188718541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266C64-FC88-204C-8160-A581142D5AB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65DB9-BA04-584A-9E4A-4B2DEF4D75A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8082A7-9272-684F-A7B0-C04641C6048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20A9B9-F313-514E-8FCA-1785F59B96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6914F-5779-2F46-9ED3-DA5409EBB88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CA7628-665A-9948-9062-03CE388CCBD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19ACEF-D65F-8A4D-8E38-19324CF621D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74B868-0F54-1448-A4A3-C114C5770D0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F6FEFD-DCC1-BA41-A8D5-62488353EF2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697112-E383-8C4C-AA85-ADC68513693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4B1FFC-B109-1044-9F7E-D388CA99C98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F0D091-B8B3-9547-8517-1CBAE7A4DE2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FC2274-7BDF-BF4E-9FB5-22434733D4F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8072AB-08BB-294D-8028-39960EE2830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6AE59E-496F-CD48-8156-20BAFC43008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64D716-9ED7-CA44-BB45-C2799E011ED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CAF00B-87F2-7D46-A84B-352A302129D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85988B-8D95-8D4C-8940-0021208B648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F08282-7D16-F84C-B630-8F8923D323B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073870-2FE7-0644-864A-2001EAB183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8BBA0E-0DC4-4A4E-9E99-50624E248FE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EB4C7F-1DDD-3348-B750-5D23DE49FCB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30EBC-A967-834C-B8CF-915AE340325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BB1C3-6B12-D241-BDDC-3B41637F9F9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08094A-8F38-FD4F-B61A-DD46831C9F7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FB5C1E-F47E-6946-99BC-59C67F10CCA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97CC9-9010-C645-80A8-CA6035B059E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A341C-FF9C-3641-A19A-B4C9810145F7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220130-1BD1-DB49-8F42-9B571FEA115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2BEA59-F637-2E4B-803B-DDAA9A05474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750CD5-E6CE-7440-84D1-1FD12CF6617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B0CFB-177C-E14E-91DB-184442EDCB4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AEFD0-3475-DD44-B399-EC8B10709C6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5379AA-19E6-DA4F-9DA5-E602CEC1C94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F9C431-AD50-C14F-AE1B-45E12AD52FA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3A5CB9-819F-C341-891B-E5A5D082CEB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46D9AC-E64C-204E-ABA6-67DE3ED47A5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315D2A-998B-0F48-A04C-729D4E548D2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5934F1-7EFA-3C4D-828E-2DC6ADB1464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56D080-594A-6E4C-AA9B-EDB8053B04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B1E203-8776-8541-893C-8E8EDA2BAA9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AD0754-754C-E746-ADEE-CBF2F709679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B2019B-EA27-8F42-AB0E-D9B830A83B2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CAAE6D-69C5-D148-A20C-3B1CCE4A8D4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012BB-769C-A047-8DF0-DCAF2D67CE2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B83A4D-0289-DE4C-82B8-C128408233C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6DB2A-F1F2-8641-BF66-12E031E183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EF194-2FAD-9846-B006-A7977E80DDE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72C241-A6F1-0F45-8CF2-85E9749EDE6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840FD3-11B2-F84E-8FBF-E3C0BC45262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8EC856-6F0C-1648-90C7-73BBE3EF539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9195B1-C4B7-284F-9830-61D43C1DCD4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DB7A3C-E5D9-4049-A6AB-90C9055C71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64F38-9A22-BE40-B6AB-9B350B9EAB4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14AE9-6B9B-3A4F-A798-B7E139D0C7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A1251-4D8E-6942-90C4-674BDC44E58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4AC602-9D73-CE45-8B57-1AFB3EF3A2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25EF4C-9C76-8E41-8A1A-BB699982D5A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436D25-4BD6-5647-BF6D-CB5C2A3CE24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38935A-BC3C-C242-8A96-BB76F913659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E0569A-F796-A74D-9F97-BBDABE2B7A1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555A58-65E2-224F-AB8B-C30A843FB4BA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5DC015-4CD7-9A4F-8506-EE8684E1AD9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6C425C-E29A-B44F-8776-C70157B710F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54D33-0C59-354B-B9D6-2572903C8DE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F04E67-96D2-A645-8B14-E87617042B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4FA3E1-3A5D-BC47-ADBE-AAC8BA3A2E0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026046-747A-A24F-B497-DDAAE7A22B4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A6748-3075-B542-A7B3-C2263A70134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7118E9-DD84-F647-AB17-629866E6351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047C7A-3ADD-874C-9722-B558FEF01B0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7E9D31-E9EC-414E-A406-3B4636552F9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C85237-D1B1-B34B-863E-E8506EC6EE3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30E733-E3B7-B147-8F9A-88546DB2681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9CEBE-3D59-F949-ACE7-D0868D677AB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7D16B9-A1B6-2140-BA09-C5A298AAABC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0707EB-F8EF-9F46-8575-3C2113B368B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B1296-B123-634B-8F57-405860ECF74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41EF6C-D133-CC43-9470-78542C3AEBF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5E65AA-823A-B744-BC69-A1C738584D4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0288AE-F48E-C647-B6DD-7FC72EF47E8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76B4A3-37C3-C54E-8CF2-97076A1DC3D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CDEAC4-96AD-604B-9575-C0D64EEF3A6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29D1A3-658A-1848-B380-FD3980CFD11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09CB62-548A-4C42-BA9B-8EFDF0DEB64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B47277-F107-2742-8CE4-B8FACA0F9D5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6EC7A5-CC1E-5E44-A07D-FA4CB7B47CE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481CAE-8F84-0A42-BF6F-1D329441D39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452987-9D76-8548-9DD8-5D84984B4F2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18035F-0022-914E-B0A3-89F1ECE892D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2E5BFF-4C40-5C44-8FF7-AE5C2D7C6B6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093E3-D03C-0A4F-9DD4-057EB68E7DF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7E5BC5-DCEB-0249-95B1-EE0C9E88A45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A283C-5AAB-594D-8CE6-873457D89B2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F5343F-3698-FE4F-9DED-2E334300211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AAFA2B-BF7D-6043-8198-1CE24743D6E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6E6AD-12C4-C14A-9798-5A35EB37004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987301-1A8C-2549-A59B-F3560818CEB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1DB6BC-5FFE-5946-8E04-991F31D6B44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89E8FB-FDAB-9546-98A2-A551275B11E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2781A5-F1EC-954A-8CA1-A18C19AEEEC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CA2CC7-D33B-C748-887F-40B0473B711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E63154-6D66-584E-8A82-64AC5CE2A86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D039E6-4EBB-5C4A-AC8F-5CBBB765704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04D42F-5C8E-9542-BA67-7C31D38F6D1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D85777-AB69-2747-AD63-AE4FC85FBC5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1A35F6-0D80-3746-BBC4-1025DEF9ADE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177B6-78EF-1B48-8D11-8F60016017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8871E4-45AF-9D42-A931-AD2BF271230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CB0DEE-48EF-EB43-8286-B57113F1926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1C8837-44BC-A84E-960C-C546C88B1BC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45E916-5A8E-D84E-9C40-EE6A2F87358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294578-5B6E-414E-A3E6-D7C1C47BB86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5F8FC-D119-DC4B-9191-0E9E9C06FEF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48B601-EEC7-4349-9395-C2C9477D8065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87A26-5031-C74B-92DF-053F7D607EF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C9CD5D-01AB-DA4E-B2FC-0AC9AAD607E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BFC4E1-06BD-E04A-86BE-292BB057B3C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08E51-C2E4-1945-A13B-2D13BD49500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2A2593-D123-4B48-ADF5-11EDC3AF8D3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09538E-3146-9949-AAA4-FAD6B271695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5EB869-BEE3-334F-8C8F-934688DC4E7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923E14-2C57-3848-AA40-4F89154238D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9D67E9-C3A8-874D-BA47-46240E10EE8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0EB48C-B3A5-AC4F-B4AB-39C82A66DBF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6BC5B3-1749-3A4D-ACB0-5AD0FE432BE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776C40-BD68-584D-9C5A-10FB2FFC2D3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CA2AE-4482-D345-ABEE-4FFC09C2CD5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7331AB-74C7-E74E-AE08-1045CCC7688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63DDC5-FB4E-4A40-A7A0-C2F459A3B8E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E63DA-8D2F-214F-BC31-B7629B38175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231F63-2419-6843-AB91-BCA36EA01D7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16D47C-B772-7B4B-AAF4-039BF54A973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19BACD-C2F2-BC45-B1CD-F204A22ABA4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86799A-AE94-2148-80C3-FC76CAF4CA1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686DCD-A5B6-E143-AB44-B3A6E18A171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562A35-58AA-564E-A3FE-B2169B02DCD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F41CA3-D325-E64C-8A37-CD9897CCBE3B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ECBC19-2A8B-E24A-A146-3AD776A3D35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43CE41-715D-7842-8EF4-B4F374AC906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65DA4C-DDF2-2F43-94D3-07F98A3E2B73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E67AFD-1046-7143-A2F6-DE6C3846D851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A6C3E3-F15B-7A4E-A475-644211E770C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266650-5130-8E45-9642-76B3AE7B927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C72C02-DFBC-A744-8F40-50E7F0F8810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5264BE-91E5-BB4A-97D1-BD451697E5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005EC0-A170-3847-9544-316346A912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7E6EB-9AE5-D24E-9B80-BD8F89AAA30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4171A8-7678-6846-803B-8FC6303D758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24CD52-BCA5-404C-82F3-943A219ED4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BED64-2A4A-AF46-B269-10476CAE1E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7FCF85-5220-4A4A-BB3F-ED684D480D5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1CC59F-EE0D-AC4F-BB76-589BC7597AB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41DFB8-778A-BA47-B839-77B319E475C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32620-1238-6045-AB0E-5DDC6D94D76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B5A259-4E67-4844-9522-82A0C6BBD4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7A202E-884D-9D45-9B18-5C8AC371F19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AEFB39-AB94-6F4D-9EF2-F85DE49E19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1AB464-29EC-E44B-B265-D2E369E469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DBC2A-397C-F847-8CFF-DF1EFBB176E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2584E5-F811-7544-8F9E-1AE504E49A1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954DC7-D5F6-BC40-8B46-6E1C1BA332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BA6E54-D549-F748-A544-67D69DB5AAB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1A7C0D-91AB-8740-AD41-61120177D1A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D23CBC-5ED0-3D46-A547-35A665C55CB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B82CD-FF13-B14E-8BC6-956045D49C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795978-CD0C-8440-9534-5741654A5EA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F49484-ADB3-AE45-91E4-CC515F8493A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14CBF-83A7-6540-B366-46D64DF474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09CEFB-781C-F947-A028-219508D210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4EA4CE-516A-A941-8CC8-FDC106719F7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764245-AC16-E447-8034-DF60A742676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1819EE-1173-E24F-9CEC-A861F1D690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BAEEDA-BEAB-BB43-8C08-D6E88530842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A9393F-D01D-0E45-8744-9C7321333A6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9A9C9-4B6B-2D41-A6A1-F11E32DD9F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C760F3-B9D9-2E46-86FC-F4950C4FC75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1C7AC1-A412-9B46-B07C-1CFA50A1F8B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88EBCD-8BE0-3143-A31B-7578A51BDBB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413668-795D-6C44-9CC6-D8C5EAE9AFF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6FD9BA-D135-304F-9D12-3D11B6E7412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DC655C-1AB7-9D4F-8F1D-B8B9A47E7FA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6B34D5-3EC4-EC41-B3E5-2678323EE1F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7D733-D7DD-A34B-8249-DC22520794D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6BEF4-D23C-8F46-99C4-5A6E65E29A2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9F67A-3954-294A-BF96-97113B2D3C3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E5784D-3696-9344-A608-CF133CBF954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6F403F-B8C7-F644-94F9-78E5C8D035E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20863C-233E-C44D-955B-DA0337B9A2F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DE35C2-EC3A-C54F-A500-81540E7592A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35A1B-3555-834B-B7D5-6BCDCA80A37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67BD07-03B2-BC4B-81D3-845240DCF2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854A71-B5E5-6B4F-ABDD-9A52D48B1D3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CA1A9-1ADD-2440-AD79-4CCF496AF75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18CD29-2DF4-354D-B377-A526D8775FE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F08945-372B-CD42-BB73-87BEFDF9A6C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55277-07E1-AF4E-BB3C-777D52A5477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1DD6BA-322F-F048-854F-E99D2BF88C6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51E6AF-3A1C-9747-B9AE-3E6B33835FB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BE0115-0823-714D-AF3E-A30AD47BF92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800703-EBD2-2741-93C5-2C5E01F65C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F89DCB-F0C3-DA40-84B7-46443E5EE2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309C6-C391-3341-B8FC-66971FE6376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730021-1DAE-854E-BB43-00764296C2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74A4DB-E2CF-E045-A471-05D2A0C1692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F8C934-FB38-994A-A9E0-87B7442F5C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789718-B08F-9D45-B7EC-31878E4F66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0751D9-F628-8046-A4A7-0639142B491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FFBF00-BF92-114B-923F-5DF9A55F968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628CF5-8FA7-104D-A991-275FC54056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C29DE1-D5AB-4641-ABAC-E68C8E7538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1EBB89-1E3A-7B4A-BFCE-DE62EE131F6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C4241-FE91-B14D-A326-6E6A423D957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F6C87-E5EA-C046-8EE6-E7DCE1E388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4722F-E4BF-2C4F-9FF2-72491D72C87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E6C693-D1FD-5D46-99D9-CAF88D3C22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F855A6-A07A-ED4B-B143-B612263941B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DE0D59-8DEB-9A4B-8F87-08B5CCA329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D5792E-05AE-3F40-995A-15EB80D91C1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D3895F-19FA-8A45-91AD-5D65D25B8A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7B382B-1C34-A84E-ADC6-E12025762D2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2B0C99-E2F7-DF46-904D-0FF559354F6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DE490C-3658-854B-A878-770ADD8CE8C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FB65A7-C283-0945-9781-3BEEF184104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935B7F-2701-B846-A6B2-1F4B0847C2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0A0E26-4FC8-B94F-972F-F88E1D2198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746BE-6B39-3142-AE58-6F06387AFF1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8831BA-1499-404E-9EED-9542500125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8D14D-8D6B-2141-BE8A-DC01F4FA15B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0183D3-57A4-5E44-B93F-62E951CB73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89906-C37F-A14F-8F77-DE4A2265A1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462D1-CB8A-294C-894F-67DD1A1B25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7B4DBE-BB4E-DF49-878A-0B6B3979F4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8BDD3F-73EC-794D-B1DE-CD9539CFF5B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E58D70-F03F-AF49-BBB4-3257C4E0BAE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57B69B-2794-9C44-83FB-5CC164C4CAC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EDE637-0FD3-4F4F-8196-F00CD2DCAC6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9EAB55-C74F-E94C-9F03-158AFD95D93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009DB8-34B8-8D46-A182-1B6F9A18E0A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5FEEA-CFFA-FB4D-9314-D6354356082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07E856-03C1-AE49-955D-D16B273A3F7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655AAE-7E19-0F46-9347-64DCE573DD5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04274-F13F-2A4E-AEE7-AD04D71D262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14C2C1-535C-694C-B21E-29AEE05D7D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3D43C-2AB1-3945-87AB-321FD35C629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493BD2-4D9D-2D48-B87D-58FE91BCFB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FDC8AD-8D59-8247-88AF-F59BD55479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FBE4BE-EBDD-A84C-8A9E-D63CA96EB78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E7F93D-35B3-D843-8750-5753984E3D3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992AD3-D49D-EC44-B864-F56546CB9D4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8C7230-F5A5-C74C-9F71-E47E2551D26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6D9DC0-B48B-654B-99BC-1C3F5D1644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AED2E-45A1-8943-9595-5297F3C320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8D665-7936-7943-BEED-DB42DAEF9F1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C4D3B-9D01-3946-B6D2-5B29DFEC74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D11120-1C6C-F24F-83BA-1E0364B926C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9BDA21-C297-7D4B-BE72-18F58D2501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642DFD-B459-824D-9553-0FB01E6B4F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2463C9-4E8E-D64E-9E3B-C75879D4DA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AF4558-FEC5-9547-8B37-5276AA2DA6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05C479-F92C-FC4B-A9C2-761D3C4B415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77774-B129-AD41-A70C-2A019198DB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8C499F-5E6D-1042-8D63-6E2C1D0DC9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97FD3-6459-B746-ADC8-ACF828EF79B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27E834-8F22-6245-BE2E-1A12ECEA3E1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211421-AC8F-AE41-AF7F-6597A29A855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882421-6ACD-D341-B206-EE6C5E3C42B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BB3FD0-D339-1445-9DA5-5EB747D861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05902-3029-2A4D-8BA9-19D1A88922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48651F-5366-7E48-B718-D3F696A2F16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9ADCDD-8FDF-4B48-AA9B-C60A73F3FB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263E63-22BC-B648-B0B4-ACE3F32AB9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4869A5-59F6-D945-AFEF-0B92C279680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99EC9B-2A9A-5E42-ABB6-3BFF455ED0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80B9BA-0D8E-9E48-97EE-B5E2E2D72A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075A93-A7C8-E34C-81E1-C881AE4B61B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A44754-36FF-E04B-AB9D-4712031067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32492-BCD1-4A47-9668-22D4301C60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52C3FC-8F3F-B24E-9F26-95A91A7E8F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7108F3-5810-4F4E-B74C-4D4E8AEBE6C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22CD20-106E-CF4C-AA2F-60DEBF1C73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5B768-696B-334D-B6DE-65F456AD47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6D7CE5-106B-8442-AC1F-8C5479B4749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B63D3C-6860-504C-855A-44FE3D5BDA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1ECA91-4CE5-0942-BDAC-5B0B69D3F9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C2B0C5-6DFC-E044-94B8-206B8F8A05D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30A3D-08EE-6C4C-A2E6-6C11C3C1F6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7C424-D9E6-3F4C-9BBF-9B6E1F468DF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6B5D4C-9635-DF43-972D-9FC489ADC5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AB84A1-413C-1045-BACA-27E87875DA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000618-71EF-4A4A-AE34-4FADEFC1AB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5F311F-71BF-3C48-BFE4-06328F42795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CBC4FC-882B-CA41-951F-08B20D88C86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BADF32-E821-DC43-B722-6A473FCD47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2F6936-D34F-E84D-85DC-DD4C33357B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38FA9E-AB83-F444-9AA9-A337C98D160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413A38-0202-1C41-BFCE-0B3E0262D14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714AD1-7705-BF4B-8D9B-C4F39D61B4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2A1C82-BAC1-4341-82C3-7FC7916148A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74ADD6-1688-5A49-A3CC-F22A04737FA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16AAD2-6B66-8E45-9114-36A90D63CFE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D5CC3E-2981-F846-9F5B-BD5538317E2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527AEA-184C-D349-965B-74342568F8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7C0D04-9A0A-AE4E-8BE1-7DEF27A2E79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C298AC-F53F-EC48-9519-6A3E32B369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3223BE-874A-6140-A33D-B84C35EB12D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5BF746-C145-FD4F-8FE3-249E340A27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93517D-365B-1E4C-AB6A-326DBA0BE4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3A6933-D56B-4E44-AADC-587981430E8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76E897-2F36-984B-BA57-374C5A1E6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BE7C14-AA59-4845-AFC7-80220FC2E5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6F39A2-4BC9-4B4A-98AB-6CD0F4CD40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05AA51-2ADB-5943-A307-33FF8C187A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BF0F6C-C439-5C44-A22A-EB42C3C10B6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0FCD45-5B53-0C4A-84DB-1A6DB57037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A23C4E-B52B-294F-B315-8D6F4E6D73F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D5D2CA-CD83-B049-BF83-7A93477BDF1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38FB84-A24B-224D-AEF0-984D9FF0366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ADCC9B-F3BB-E44E-8A74-47072B05303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490A42-6192-E243-8076-256EC5696FB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0A2405-F838-864B-A840-D3216DD767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F138A1-06C6-0B4F-A393-9F23A814E13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E1B050-6035-784C-84EC-CEBE1D5DF8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939BDE-A547-0841-B1DF-526C69B166E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EDCE39-3395-9F4A-AAD7-B4A7FFD9D84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C8271C-8BD4-B94C-AFD3-24F5EB2A58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2D288-24B2-C64F-92F2-778B3C0392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8F8CF4-CCED-4742-A71C-9578A0F3D5A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7AFE21-A1D5-4449-8D9D-BE1B667A47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5922BE-4AFC-3741-AE48-74ACF69823B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61DEB-81F3-3846-842C-4EB5ACC3596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7D0009-6F8D-D248-8394-C0EA50E20D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7F4E85-B166-6B43-B023-C3D4796A25D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898C3C-99E8-3846-B9C2-C078B91FCCB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852D56-D12D-9C46-B806-61326F8A428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3DA8A3-B8E0-564E-BEFB-8ADF7E76BA0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855918-96B5-8D43-AB25-D06F2C3D91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0BCD71-0BE5-BE49-A0F8-E698C99CC78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FBDDFB-C02F-FA4D-966A-0C039F69D75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3E8BC-395E-724C-83B0-0C0850D5EF0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4CD840-F062-624B-896E-4BE664FD01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DC05C2-1B82-9C44-89C0-5AEE0944963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AC0AB5-3BA9-5D46-A110-15C2B760DF9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6ECD9-B363-DF4E-815E-69B077E3F14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840D9-5B5E-AC45-B218-8BEB625D0C7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2A45D2-6A96-0D4C-ABB9-DE6E190F7F0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6EBCD-5579-664B-A7FF-BB350AF8F73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3ED278-E914-6144-A530-9745A3E523D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7C3E7-745D-3C49-B48D-E1514C47876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0E34FC-4F32-B14D-85D2-01A5FCF4055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76378B-6D07-2648-A0A9-C977539C671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6FE82-51B7-0F4A-8FE0-E4B40B2F056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64C72-E34E-CA43-9F84-2FF81799463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FEEE21-5603-E241-ACFD-F989E13B467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6C76CE-74A4-1A4F-92AC-4AE8E751BFA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504933-A4F7-EA46-A667-B4EC98B09CD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E1001E-CC5A-4C41-A579-618F09F8F9E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CD61AE-6282-D24C-95B3-6AE57F8C0B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F5F20C-74E5-C149-B6B3-98C147814D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7B5D65-652F-2F4F-85DA-43C87F72EE6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FB1BAF-B8FF-7441-B678-778C90AB96E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2D1001-9BB9-6F43-A9D5-B240331CD9F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9B67A4-B02C-BA41-8318-BD6F3F3758E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0ED53-3E84-F945-A03A-4F6478A4A29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A6C707-4512-F94B-AAA7-FEEC0539DF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EA9EF-23EF-D44A-B06D-8797BCCC6EB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7462F-2740-E640-95FA-538355725D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80B096-53D5-A847-B797-FD85DCBC44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18E49-69DA-FD46-8788-1C498CB807F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F9C86-57A4-7E49-9443-19D075AED97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5A0373-3F3E-DE45-8AB8-D98072CFCEB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03B2AF-F92B-8E4D-9BA9-DB99FDE0BC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2685C8-8F97-C646-97D9-26F1F1889B0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F5785A-8CC7-FF48-A482-1388F29208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A7EB3A-42F2-A445-BCEE-00E06B94563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A3214C-9A64-8B4C-B19A-5BFA1333C17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0A009-B521-6D4B-B37F-F51D1AE77E6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32EF5-EBF5-924D-A742-5F212D19328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8F73A8-7978-AE4F-94BD-D87BA5F8B4F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E11398-19C2-EC44-8CA7-632E66FCB3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5C818D-F12C-3B4E-AAFB-A0B0163547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2B0679-B240-3D4B-9687-025E8E5D178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F5831-94EB-A94E-9640-266C95F58E3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1B7EE5-B2FA-2C4B-8036-FBEF3681DB6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C62D5D-4F57-224A-A19A-875FD5FC161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A5D7DF-2E36-BB42-A8B2-1FBECBE9B8E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AC5A9C-9884-364C-868A-2D505203F45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CA7D2-3EB4-5445-80E2-10E1BDDD746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EC93EB-A005-7047-B880-3CE0986EF3A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9BD2F3-D890-F449-A2C6-21188DBC89F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D32A2E-0667-254F-8BB7-5EA5A50DA32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B387E1-7871-4349-97CF-2C2EE218048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2DFDE9-B566-B54C-8EB9-DCEFC18BD7B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4B0ECD-3082-C347-8C4D-60E9974DF52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776451-6F90-6042-A98A-89F8467B971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6633F7-61E1-E940-8204-5CA2DDC1CCE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BE039F-D157-7F47-8405-D4C8F775FE0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EB1D3-1480-B844-8733-3729F87A3CB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25C124-7835-254E-82F6-2CC6B8194AD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7BC6FD-B0B2-A245-A5B0-94A592A2B9B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E7444B-46F0-A940-BE16-2F7ED8A1279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BAD0F2-36FC-F140-9C65-567FD556F8D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D5B83-EE84-5244-AD5D-EE2CDA4D4A4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4924C6-AF4F-BE40-A7BB-F208EDF5D02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543F9F-62D5-8A49-A25B-4555832457D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84CE4C-3F52-8746-870E-E62A19D2D42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EE74AD-DA55-B745-8F7E-F36DAD9122F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707F1A-1BF4-C945-B897-7F98B02AB41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A8EEF-AFE1-8D46-AFB3-AA57A619D28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0C4A73-0ADE-3A45-8337-3A1D15FFBDA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A766B9-455D-C34E-84B2-291B642915E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8E8E2E-3FA9-3642-B770-E575E14335D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DDCE67-AB4E-CB42-9067-209DD404F0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0EBED8-D0D5-EB4A-9658-9FECDFDAAFD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1AD90F-D880-494C-9514-8D695E718AD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D6CEE-C2D5-5A40-8E55-EE51C3A129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E6498-E9A8-4B4A-9119-9FB6DFFB0B6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67C822-73E8-0F43-A1F8-A82B3730032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CD8B1E-99CA-8341-920B-0D9187BAC80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615E8D-B1CC-3040-8DD1-33CFEBBC2D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066BA-4EE0-9E44-8FF1-FA0B8C7E15C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AABAC-DB89-9C4B-95F8-2FAFE9AE32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18266E-8892-B245-A8EA-5D9DA42F462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17603-24A6-6840-A83E-9E03C8C7799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4B6D84-6706-BC49-90BC-D5024516C5D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CC5F73-C76B-784A-A394-DB26C2E6C2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94BC19-39B6-2640-AB04-3D37F5F445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D6C7A-7803-644C-BC5B-3D52C6B9921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7EAD29-F5C4-6546-919F-8FA853447D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713248-84A6-D54E-8707-5CE8CBA26D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B46FF-C533-6145-A7F3-5B64FB3D593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FC3A0C-57DD-3042-89E5-E561699C29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5C1CC9-BECC-9140-A80B-5AF4E0F890B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7C078-6582-4F46-B121-D3AB70BCB54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9B7D0-3822-044F-9594-BEC4D2174EA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3635B6-4A19-1149-89A8-C809E5D5E7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60A060-3BF9-B941-B507-ACFE9138ABD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4DA9A1-86C2-8145-815A-C816EA0B9B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2196E3-52CC-734D-AD49-09CAADDEDD7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52731A-35EF-3340-A756-0D497B95B76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41665C-3538-744E-8849-1E62B2F5499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1A9A31-D95A-B645-93E2-E9A1843B346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B6CBFA-8ACC-F24E-8939-E91D26316DF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DCD65E-3361-EF4B-B529-827C99D2352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61FE89-8C63-964C-80CC-C880A63E2FE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C00815-5C84-6646-840F-60CE71349CC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BDD102-B8EA-9A47-8F08-6A1B2B3E482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90E86F-3BA8-A549-92FF-536D2D6F3E4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61CEBD-FC52-4D40-B3C6-4385A92B1A1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1DD001-DB0A-D64D-B929-BDF27F691A6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1F2519-1DE4-C244-B75B-D338A368783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B4F202-5F9F-4C44-B23F-8543147CEC1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385217-E58C-6646-9871-383B8020C84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E519A-0B66-CB49-8324-E10DD21B4AF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3C4CDD-A752-DF43-BA95-0F54530D9FF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2B75D-8701-EA4C-884F-C33B082D659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D7E3C0-A65F-A64B-BC73-6161DF8F234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7076F-4388-F14B-A24B-E187DF76FDE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E3EBE-5CBD-7F43-8A2D-7947A08C009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982F7D-447C-264D-AF5B-549B8B6A832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556529-C192-D743-A582-A58D96876EF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09FF88-BDC1-F94D-A781-BB1F750819C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F15ECB-41A8-CD41-A53B-F75E014CEF1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A6251E-0A61-1747-B9E7-D9D2FD2D295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A75FC0-2CE9-204F-A37F-FC93FBFC8C1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CD27B3-089D-3447-B875-7209113FFC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C29780-69A6-D14A-B8EE-EF73F94B19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6A19D-F5F3-E24B-8715-24DBBD0158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B2D4B0-402D-BD4E-8BA0-31BBA8C2E00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2C7EF5-9D5F-F643-B264-D13811A8CFC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76B6D0-34EF-6B47-8DD2-569F0E4871B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77A932-70D9-884A-84BE-26271BB32D8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9A42E8-4EFF-9349-9090-96E66514E0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E4C8D0-37CD-4B4F-9420-1F57BBA9C8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054386-076D-EC42-9A6C-2E0AD98656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D6AD72-75C7-F340-AFC0-4B9BC523C8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50FC62-AF99-0D4A-86C5-586DF316804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5EDDD-87F2-CB45-8DAB-63A121C7AF1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0D254E-AE12-B043-BB47-EA0757AA71C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07F6B-9E6E-0F49-A4B4-8D6C04B036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A26FF9-E843-884B-891C-E1BCC6F635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CC1196-EBEA-4744-BF8C-A7E66C6A05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F05C1-54A0-0445-A660-0C7452C13BE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EC9FA8-113F-ED44-B106-A0D4351FD8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304B48-198B-DB45-B578-ABF616622C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376AA9-4DC2-3947-BF98-7B31411F7CB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0FE6F8-9AD1-E746-A30F-D94F44B4CDE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0084D9-22D0-8A4D-B5B6-85146C5CF2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4762B0-68BF-F44B-9D2D-7D7135C176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D53F27-170B-B047-B3AF-A1D37D1A3C8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EEBDA-37E9-A345-AB88-50BFBD9B91E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AA1E9B-E13A-264A-9BBC-F389FABCB1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8374E4-2FC6-C442-B9A5-37C3D2C28F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DD8766-DEEB-0146-BF3B-ABBB43E4290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89F008-EC9E-E74E-8449-D8BE2007EB5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7A1B5B-47A2-4F43-861B-A88C27FF22E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F48C87-506D-2C44-89C0-39730BE9D61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1B34FC-FE2F-C544-A81E-B742EFF9D42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8E470-658C-2B44-BFCC-2F7B2F811D9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7A99E3-0929-0541-94D7-7BF4CC93876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E70A1B-A488-D74E-9396-E883F273ED5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721413-CB8D-C848-A9B8-558AADBB96D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5755A0-7F2A-2D4B-A35A-41690A703EF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168D3C-CFF5-384A-AB05-AB10E4F1859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6CDC6D-18A0-6C40-AD7F-45853641EE4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536EBB-1D49-5A47-BA17-E3A57446874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30923E-FD0A-A041-A0D2-A604B8D37B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6D4D02-FF5B-7E4A-BE19-CBBEC83CF2D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FE6CDF-3AA1-044C-BBE4-5374FCF1E6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4C6537-D44E-E948-9794-3DB1DBAE1AE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B16C2-4E2D-E348-8C17-C5703D2A28A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287441-BF47-C94B-85D9-C00642B3A58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D6DEE-631C-0240-8013-C9D1F70157B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199C8C-2785-6541-BE9B-1403B9FDBA2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B95D9-FEF9-6145-B00A-E6FF9A89D83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12B35-70D9-BA4B-9DC9-0F54D274AE6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86674-5998-3E48-918F-380678C117D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60298C-3C40-CE48-B67B-731C7615461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77336A-5C39-FE40-9272-6017355FF4F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6026EB-D641-FA47-B3BD-375B910244D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6773F9-E80E-1042-9E7B-72A258626A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908944-3AFB-7C4F-8A4D-C4B20AD00FB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08B047-8F27-EA41-9F1D-6B1EACC4D7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EEABC6-6077-1642-BC4B-34F3DED2F05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4BAA5-0EC7-5647-A809-A8B79CB1AD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18EB62-777A-FE4E-B62A-B33EBB456B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CC9439-35EF-9E41-9A1F-01E9125A21C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437EA4-0F27-FF41-A00B-5972CF343D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B393B4-3C8A-5442-B563-83973579D7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8C32BD-C2AE-DE40-A059-EDF04DED427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99154F-CDB7-B546-B568-A5F22A59AA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D6DF6-C263-934E-B082-189DDEF8C1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4EDBC3-65A5-E64A-A3DB-B994369037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763A8-1E28-764B-B876-48F61E8148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87596-5249-4942-8AC3-1E10DB6093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09AD0-36D1-B54C-88CB-8FA17C5A17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54570E-4FC8-A445-ABFE-B2D94B05C9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13CD7-0A33-E84A-83D1-435585F3A8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9B774-8488-2749-83E9-A8109C96082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CAED05-9175-0945-923E-0CA59B43539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960714-0B32-D14E-BBA9-BFCE7CAA655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ABDCB4-C86F-B346-9B18-3C7BADF072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6CC279-27D7-074D-A05F-59ED196640C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938D0F-74CC-024D-9710-4C2CF35806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E1EEA6-7760-C54E-89C0-67D9C0DCCB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BA5707-0DB2-C240-AA9E-61EDCDA017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D5A59E-BEB3-4C48-9024-F249A9E10F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68704F-0737-F543-BF7D-6F9A7BA9850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0C1BE-FCEC-984D-AC6F-C0FBAE68133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FC2DB0-6770-084A-AAC6-459FC283B23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001DC-E8E0-934B-BF80-C101D06AEF4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EAE231-A362-B94E-8B0F-933F2C5516B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ADB057-A4EF-E147-8F08-4CA4B5176AF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045F12-71FF-8949-AD4B-966305CC32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4BBCA9-9CF6-184C-B4B2-56264B3FBF4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F292FB-D35C-7943-B73D-A1087A69F5E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9C8204-AF5B-704F-8D13-9C97FAE766C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231BBD-9A39-ED46-9A9B-15B3780AF33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B2092C-1478-6C49-A4AF-13F3DB8CFBE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E9B34-8FF1-604F-A373-566F37C6644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737D7F-7006-2247-8DEB-A69E42CD577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E9B2C-5176-C74A-9DAD-E4C167E29D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6CFE7A-4DDE-0343-9707-D0C52C8872D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419AC7-F360-C949-A2AB-B1B4C8A1B0A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EC2D46-83D1-7942-A855-F8606D792DB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9A8321-C031-5A4E-9833-9AC2644B2CC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7404F5-DFD2-864F-A5A0-8FD595D2BA2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AF57FE-DCF9-D849-8599-1FE91D4D0F9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957A79-E512-1646-A784-7EDD57A4248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44DAB-EAFE-5F4F-AB65-099C37CD027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6866F-2E33-9B4D-AA75-26D5E8DBAC6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9B8158-BCE3-E74C-8675-CB2ECF0275B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918F6-AC93-AB4E-B825-01D4A162197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4F7943-E6A7-8A46-83BB-CEAB1C603BD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7071B5-2330-984A-AF88-EA317761F9C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6BB621-30A3-7247-B4C6-5105AE48329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A3E320-D483-DB41-9EE1-68D6F84C12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F47210-72ED-8D4E-BC4E-0496804135F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881241-ABA4-D844-931A-48F79A19F47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9F601B-14D3-9E4E-8EB1-12B0FA096F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BA3BEE-A264-DC45-AACF-69258EC72F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3A86BE-1013-6445-B0D7-638A96788D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3AFA4-87C5-5843-82E9-A494AD9559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F20B45-8756-7046-8AC6-9563D0E3050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FCF35F-B143-D84A-8F43-E599192CBB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A646AD-6DC6-8E4A-8875-87627AFE863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43F71B-06CF-874A-8821-E87ED19CCB2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E837F0-8260-0C4E-9906-38CEE5225A2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1211AB-ABFB-B342-9942-86B2CED5435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76263E-3702-3F4F-A425-3F19EA7AD6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E5B388-ED14-654D-BDA3-93CD1E11C58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35460C-6F10-8F4A-8515-27616BD051C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7BB119-3861-8846-8194-3AC048AD75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69B384-5356-A84C-A307-3AB50046B81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235EFA-4BD8-3546-AE1D-94878BB7DF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3477F-F537-7B42-8BFA-CB58AAF848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9B58E-B19F-CC49-AAF7-01E61A98EF8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CB9F91-0359-6F45-8CD4-E9D9B144073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E9F9A0-C167-8F44-BFA5-77C8844FA58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FDA8DA-D201-5C40-AAA7-122BB142734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E6E19E-9E2B-504D-BFFE-25A3578FC3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56C45-A399-DD4F-89B9-2316370FBA4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CD74D7-F574-B54F-980F-6ED0C2DED7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24A9C-0BAA-C044-8B05-94885930DD8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53C4C7-FECE-4C47-8A0B-068ACA1D8A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B30413-7264-A045-8302-265E761C4C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3ACB88-DC33-ED48-B581-2F156CD4EE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B13E18-646B-1F4F-AC99-977539B96F5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9D08C1-174C-464F-B0DD-8751E392A3B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6BA75E-8B16-E74E-9448-969E84DCE5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76C567-B565-1A49-B242-BF24178A81A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3A98E6-7010-0941-A193-CFC36BCD656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62F218-C74E-A24A-B672-6A3491FA242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D7B9EE-9AB2-804D-BCDE-9F17642938B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C8F904-F1E0-AD42-A045-DA6C789E83F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E57E1-A3A9-C949-AD74-DE6E3A6D34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18159-91A4-574A-AE4F-DE182B8350F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F6B971-4B69-844D-9995-D352DF5AAE4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04F20-58FC-3C48-93E9-1683DF183E2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6A9C87-ED3E-2547-9440-228526F9829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1D14ED-784F-F047-A248-D738CECEB2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AE60FF-7D9C-3946-8646-5C22CE5114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2BA22F-1EC5-2F48-9300-7A10AE7A5A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FDABCE-E9AE-2747-B947-67B079FACD8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C0B7C3-5C8E-224D-B07C-BA9D185330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394B17-8A97-1F48-BD12-32D6698C44C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76B984-362A-8141-8EEB-66D8D2EBEEA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9EFD59-613B-9047-87E6-5E44BF536C9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A5E68F-A37B-504F-ADEA-9A92ACC8FC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DCD83B-D905-1F4B-AE50-EA0D189C40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EEA78E-64FE-654C-A9C7-42EB2A7592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0B26F3-0EAB-3146-A21F-253B0F1752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78CEC-3C31-F041-A46C-5B389E19854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9C1EDC-A003-7F40-A5FC-5ECC8196E1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BD5274-5C25-1A41-A205-5583F818562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AA912-2F15-6E4D-AB17-C3D639BB36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2EFAE0-E9F6-B24E-982C-27AD53A813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822D63-3BE4-FC4D-8C09-8B57FD99A5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D01F83-1519-004A-B697-33D17874DF8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6BF070-2002-9443-966D-309AF03AD7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A0B982-512E-A54B-B8B2-0701EA33B1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A1EAA-BFE6-9F4C-B62E-11ED17B4264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8EFAAA-295F-3944-92A6-82E4E1C300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CFBFE8-D7C9-7C49-B4FF-37D8C428856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F386F5-F95D-2449-9772-4FE1797E3F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504F78-177E-C742-97FC-A9C3F14BECD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E4BA8A-19FA-C740-B385-4022155ABB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7E4E22-4E3E-4646-8696-817189BD7A6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8BDA5E-27C5-2249-88AD-94079AC1804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E4CAF9-E3BD-A449-BFB8-D3521A3C02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F338B9-B907-2444-AEB9-9864EF44E7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4E2F44-66F6-3947-BF09-CEFE19AAE9C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F71D5-A5CD-4C41-B81D-B94DA62497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D2032D-1308-784E-A7AC-0572FBF285D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0AFBEF-0A17-164C-8299-5069F50DE6A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D40DA-4B40-2246-AD34-C407AB6F7E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2FE5E-30A3-3A4E-8DCF-922DF1866B8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621932-AEA8-CB46-B5EE-5883765DB2A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0D07BE-558D-9D49-A39D-D92DDECC6C4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BA0408-E587-804F-BD29-40B3568345A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94B82D-790B-A14D-BF6A-16777F8C19C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4CEC56-9DDD-9244-B567-B7BA1CF7CB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F3A7B0-9C82-524C-956D-EBFB0BCF4E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73DCD8-875E-534F-86F7-3E7B8E9DFAC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BAEEC4-3BF1-F349-BB62-EE44C7D187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C47A2-13E2-F140-BD19-8D66401DF2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21FCF2-DCF5-4C42-9E2B-38840558FA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17CA21-FC79-B94B-BBB6-1CD75623470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31AFC5-CDE9-F94C-BC94-B92EBA01AEE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03D8B-2789-1845-85A9-97BDC137858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CEDB7D-C0AA-8849-AEEC-5B95944638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22D63C-1516-564D-97E6-4B059A7EF65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AA3F58-5CA4-5242-86BC-22A7B816EF9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A9A1DC-1DDE-304E-9588-FD666E7BD8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3E8D2-9D37-D240-86C8-6ABCD86E11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20D6E-A11A-8C4F-8EB6-F91A9CAD908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2E58D5-7623-6F47-BDD5-3440FAABBD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F64EC2-5556-0243-8F1B-D6836388173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1207CF-7175-E346-ABD4-4CEFB5237E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A673E6-B5E4-9E48-8972-4243145523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BE2530-898E-0641-9326-01FE45D90CA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6A066C-5FC5-BF45-9C08-37D64CDC55C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A80464-D7F1-C24A-8047-56E12E0B28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B0255F-AD2E-1449-9BDD-3771E21645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95DCA7-94E6-3043-A9CE-07C3E8E4746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31D968-8C0B-934C-BB39-626814EE33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9A5AC5-5579-EC41-93EC-E72C03F6B11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2121D-222D-AA46-ABB7-70BE67EBF9E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1DC26F-857E-E949-9845-869CDD1144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BCAE7-555B-7145-8C0C-82C0D887DA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4D08D1-1CFD-0B4C-9325-9DEC775F249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828313-8912-3A47-BACC-1DC5DB049FB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CE117B-A56B-AD45-A2C5-191D4CB381A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805F3-DCBD-3049-8AC3-C822BDFA3BC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8DEF25-371A-1645-8FAF-47FC597BE54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720BB9-5BC6-164D-9185-6D1AB18D3C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9B230E-C855-0E4B-8554-E196982A3CA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B2BAB2-12F6-B84A-8B59-E30E06CB08B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2CF915-DE34-2E44-94CF-A6A710134C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3B662-21E8-BC4D-9D15-284727278FD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4B7B31-D83D-7646-B08C-8385F2A800B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09EF3D-B1B6-2C4B-8EC5-50F0DF275D8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994569-3C86-C240-8E7D-E5D739461F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3B0C54-C66D-D24B-A190-BD1C747FBFE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EDAAA3-200C-6341-95F6-F16E2731367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390413-73B4-9E4A-A5AB-FB9768E569F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01EFD7-A7EC-B646-A300-1898236D6FC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C10136-C953-0441-A0EA-A0F0B7BB6D1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FA8BC6-5B9B-B54C-984A-C67234E1FA3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555F79-F437-DD4B-9E17-07AD2ECCEC6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A82CE-1307-7043-A62C-4AC3356C895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2B0DF-2DCB-9346-9A65-D7BFB353A1C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B2F15E-9641-634C-BA11-A1DF1E642EC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9C1FA3-E3D3-E14A-BCE7-D3EF8AC260C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5EAEE8-55E2-404F-8077-84449608E8E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083B91-270F-B644-96F7-00E7D50DBAB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2C178-C2B9-5943-B116-88750196F6C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9ED659-4031-4947-8CB5-A97660B8032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4BB7A6-A639-5C44-8556-934CDD9A8C5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EAF271-5C62-CE44-AEBA-0A770C6017F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B2C7BA-5F78-6540-B4E1-7467B4BA131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D074D3-76D4-BA4A-93CD-AF9EAA2FBD8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BD49EE-37A4-3847-B0A2-1A387FCCFE3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DFAD72-8023-EC4D-A869-833BB80CE87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56942-2C15-0B44-BC72-C7899396835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62FA5B-01AF-5F46-8A97-4800CA09B56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3EC2BC-E07D-F84D-8314-CF8A9CA1427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F46B58-3B7E-D843-963B-40FD7F0D1F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B944A4-0186-D346-BDDB-D6709AB47F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02EB1-B940-914F-A605-BB2E631DDA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5368B-D421-944E-B0BB-9349D6E4DBF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0F13AB-74C6-F340-B5A1-4D2B27DA79A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FC8DC-A8AE-E843-BEB6-F9BE6CDE85C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DCF9D1-2E0C-2D4C-9657-CCC67957634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352F40-F80A-E747-B982-6273052E24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755380-2604-894D-BD13-3184797783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AC25B0-53B7-EE4A-B14B-256C8A27C86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77F106-D6F6-3748-9BDE-F6BB3B0538B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4DB234-70BA-6247-A2FB-A2027537446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E70A69-1497-C547-A0D0-6D219AEBC35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8799EA-9607-A74D-975F-9335128BA7F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D9C06C-5650-3349-8FA2-67DFD541093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D74F11-5E15-914D-BE5C-BB233B6BD04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EF68DC-5D6D-8C4D-A707-F5CE3386EF6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3DA1FD-D162-C448-AC3B-2B56436533F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7AA9A6-C144-6D48-9F62-E49C420EC81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8B6744-9B29-0247-9292-EE267680BA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68E757-0818-A24D-B488-B83FB1CC1FC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5B4529-56D6-5D4F-8D79-D7A0F48E687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A84D6-F369-CC40-B95C-86EF28B7CE3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B431A-FCBF-A647-B5D2-0323525A242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9C741-8CD2-E849-A907-F1515F2B4C9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F6E84E-FECC-AD4D-B2FF-A184042B8F4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BD532-473F-C54B-A73E-CE08446343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4841DC-9890-CE47-AB23-8A446E96578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16112-0EC5-8145-8A68-C2157C5788D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F78182-7A50-BE47-B90D-C4A0F569A88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3A2F4-9A68-F24A-BC4D-41A173DCF3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41F77B-7A52-CB45-8857-61F0AF6674A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907FD7-95BB-C549-90D5-78869FFDCB8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FAF4C3-AD55-CD47-A93F-EE7960E3493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B2CF02-D24E-8C4C-AF61-CE24667B697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24D18-A8CC-8343-91E0-2E57299FDF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3271F7-F11D-2A4F-AD8A-C6DAEC14F2F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540D3D-A4FF-9F40-995D-E5A4952F71E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73CCBC-6AA8-B749-A11E-4BBA0C0EE40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AE4515-1501-594D-9274-DF0FA158E25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D90237-3C54-F141-9ADC-5E1840B4203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EF2885-6384-5848-A4EB-CB015304E2C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C7441A-9F56-7F41-BC84-308ACE603A9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E8F32B-B212-FE4D-9636-3B4587E2D6B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FF81EB-BE4A-B24E-8000-AA4417DA9CA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5A9D4A-B32B-DC4F-A4AA-AD9F790B431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3A0E0E-2800-3C45-A285-9A3ED488DDB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DA3AF5-2CD7-A049-8EF5-53DA0B4109A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539AAE-FE30-8F4B-8838-332C3E1E6AE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B2CA41-E3F1-564F-A5B4-56B9647B941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4BBED-6B23-9C4E-BD57-F8EA6D32171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1B6E18-9772-444E-88B7-B3FEBDC5F80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CD0F97-AD29-A345-AE05-6953ED309CA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05B900-8CAC-A04F-AC82-0332F296516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46BA50-1D6C-7841-A57E-B4CC1F6AFD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17A51-E021-A14F-9444-6A7186147F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740E6E-C2B9-8646-8923-C82CF53D1DB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41D123-664F-C440-8DE6-B9F4C27043B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4D3619-F756-D245-B342-EAC01BD763F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6EB045-AE22-074A-A7D3-C6EC2DF5C5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CA79E3-7A35-714B-868C-B42F340EC62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68596-046A-B24C-8F1A-57C6B25D488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C84831-B25E-B14D-A8A3-A5C64AC3CB7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7A7659-0270-2948-9499-0E56A935ECD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6F651D-BDFC-B543-B0A0-499AD8475A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8C513C-2268-7E43-82DB-B0512B3D330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809C1F-3F7B-A948-87C2-C3B5139F0EC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79FCFE-49B1-1D4C-8FF4-D6851CBD86A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C410C6-55F7-9D45-B192-B929879224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EF625B-B60B-1546-AC84-CF0B7DC751E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5960AE-EB09-0347-89D6-EB763F90587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55AEDF-47DE-8449-93A4-4D437D64E2D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E43C3A-EDBF-7944-92BA-2FA5CED0C0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D7E890-F28A-FD42-9B2E-307FB973DD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A38963-3226-834B-852D-0EB6E357F5B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E8748F-F504-2343-ACE7-7756F1FCC28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F2B196-BB86-C544-B1B1-800E4D17AF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AA13B-5EC5-5541-84C1-3FC14FE2C3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D103FA-1A1A-5444-80C8-C5C94823728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3B85AC-228F-8746-971B-D81A312C6D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6D240A-0C14-2347-8E78-CC5BC4B96F1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0F7EB2-60E8-4B43-B5D4-8A7BC0B9706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4A5121-E669-E549-B8A6-66D85A9FCA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BFC498-B93D-2542-8510-DD93880887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B447C5-AC99-7549-8225-545F41E024A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3E359F-D8F2-7841-91D2-1A0B8A7D79E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FB6AB-D29D-9346-AA70-531E602E846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8E2AB9-A741-544D-92F7-95441D61FFE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4B69C-6598-3249-9B1E-A4089F79115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31441D-C6D0-0842-92C9-A8A811A2158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621DA2-3D2F-0647-BF21-39D0FF599BB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85B213-DE12-7742-AEB9-1C69C676A41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AFEEAC-F719-1D45-9AB1-1E2A332011D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5343A0-03DD-A34D-8A51-0BDDC2453D4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93ADA2-97E6-4640-98BF-C899EE7400D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2E9351-5666-1F42-8D7A-ED34A039E05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A57FBE-764F-EB46-9B5B-BAAA71AF03A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2FBE47-51B6-9647-9C55-6B88EB32EF6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33E17E-1A05-D64A-BCC8-2AB28D3AD1F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DB956A-982E-4741-B175-10F3E2332B7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40BA1-092C-1444-9DAB-9E3F752F230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4160D8-C1B2-2243-90E1-38E4C128B45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5E8AEA-3FF9-7B4B-965D-0A5F99137D8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92793-6AC4-7A48-8687-5C8D805D20D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7C6E62-8449-2F4D-8849-72C0EEDBBFA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F35B4A-6206-4F42-B168-7FA9B7050D6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3CD489-F250-CA46-B344-FEA5D7077E6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CEB948-63D2-7A45-8868-B95E9EF58C5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3B7A75-ABD4-C94A-9348-0C4B0BCBD5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80AE9-9E25-6A49-B7B7-EFAFAB6685A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075166-9854-EA4D-A7BC-EF1D229649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75031-AD27-D544-876B-F8042627B6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ED4160-72AD-5E4A-A3AD-8601959FFD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788EEA-DA0E-0346-B341-B057FF43DA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D012B9-2E2F-B84C-8F22-B885120813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4C770F-D574-564E-934F-EF064F68A3C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C109EE-9C3E-9749-92E7-DA363A47717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7E57AB-318B-1E41-A529-1E70778A41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C26EE2-E85C-2F49-A9EB-4D77605451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32D89-5B13-7946-919A-B8ACAC56BA3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67BBAC-9654-AB49-84FB-87571D097B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92D28-F6E9-2C4F-B713-C4F9ECA17A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3EF469-0C87-C04E-9923-0F06380AC89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B832B4-3953-3C48-8C59-4A235127A37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31D7B1-6008-7344-AE36-FF4B2D5607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ACA2B9-5850-0147-BEC1-D35199A0A51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F8C8B8-F640-4747-BAB5-B80FDC35754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7D576B-6ABE-3941-8B98-121E1BE5DE6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7472F-DFA6-D94F-AAF9-4818CB128D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4B6D10-005D-2442-8C09-FC19C233E1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ABF19-20FF-F64A-A290-CAADB56557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CF3863-D754-554A-BA1A-332E914B5A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53555C-906B-4B46-8C44-DD91C85E215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22B546-557F-B74E-B3F2-68B9AA3642A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20682-E4CA-804F-A6B3-2C5C9AA601A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937213-9014-AF4D-AE64-5781DFA8A1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A19ADA-D5BA-E14D-B5DA-5361E12A65D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BF6CFC-A372-894A-B3D6-E03E6B6DF07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1A2CC4-AB68-FC47-855B-5CEED6A35B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DE83A5-5E73-DB41-8DBF-3F35C89C3E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8A137-7267-DD4B-803C-6E57C760E7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6BC52C-FA07-A24B-8CA8-CB3E7F7889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162872-D2D7-4C4A-95C7-40EB0F7107B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5FC134-1811-7D48-9970-0660B0A2F33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F8B26C-AAC5-F74F-A7DC-DC8734ADE8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95B8DA-34B9-E14A-8888-3E6E04E58A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B6BFA6-2641-E148-AE04-AF8BFB0EEAE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872C72-FF5A-DF4F-8AB7-02E7564D0E7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AB0950-D142-2A46-BDF0-79C07E7D93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6F9F2E-A695-3B41-AF66-E829F7C06ED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604D96-9D4F-424F-8478-CE7BA112464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1A2CB0-3C8C-0E49-91E5-6DCF002E41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EE5B35-5EFE-F248-B186-EFE250C0252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86553D-7D85-BC47-8063-C8DFC61FB3D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08CE30-606E-214C-B1EC-2E7C8B1F6A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4150C6-B10B-D94D-9872-3E14265B90E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5AB4EF-4A11-AE42-A0BD-0281234A8EE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62D8A7-1B21-C74E-B7F9-04B999F330F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A0203-6959-C549-875B-5110548D32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576320-2E26-1749-80D2-A18FEED9C72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C2D2CC-851A-6C4B-8E3D-639A4A3DCA1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884806-CC22-3D40-AFDC-AC21D9B2FFD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2F5471-B312-C646-A700-6C749A3BF49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647F29-4843-804A-A67C-D3E9A155AE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27A40B-724E-F646-B2C1-3EC124DB00C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CC8B45-FF7A-3048-A6BC-65904897B0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67D632-0597-2C4A-B1FF-F5483CBD696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708CF5-F455-6C45-9A33-C6A99CAAF5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B7E658-616B-4442-B31E-E00792DAF86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4D28A-4864-5A4B-9D9B-79CF4E5A5A3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DCCA07-D7B0-4545-8226-45E32A66BC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B8D612-221F-EF41-8AD1-1AEA4F6ED3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72CE75-826E-A045-8334-5A9E0F416A2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C27D40-AD6F-9D43-B0BB-81BE403F7F1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9426A-3D86-5048-BAF3-38CB70B0219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327A5B-2F65-014E-8251-A9AD1DDD49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35216-BD7E-BC4E-8A0F-8BC6CB0A6C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BD5737-9ADB-DD4B-8E6D-E8B08F4B037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E3F9D-E9DC-7B4D-A0A1-530C6DF93C1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606A4A-5F75-EF4C-BA87-AAFEF0AC142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50ED99-5B01-F440-A095-C98703ED738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AB505-C1CC-B74B-A0EE-E53828BE9C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370B39-5F32-7C48-AB2D-466FE5C234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8E2BC-FF88-C347-83D6-E4C0F02E6C6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BB9956-9471-6647-9660-BC0294641DD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7A98CE-6B98-D849-B844-AC1539FCF6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91ED8D-1126-4A40-9283-0522D7399E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3FC315-0D8E-F94A-8092-D62E72DA02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D0508-EEFE-9B49-ABC6-42530F77575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C64062-1F1F-9E42-969E-2C3269FFB8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C08B4-0E8C-2141-9877-9626F84DD70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F36D24-FCB0-BD49-9564-39771C0EC94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D2693F-05C0-154D-ADC3-99A451A1B2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B10365-57DC-3640-A101-A86448AF2C0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2E16FF-AFBA-CC46-8B38-3731CD84C5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55EB19-AA0C-8049-BCA6-85BBB44A88A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E0A11F-6F5F-2447-921A-7DE9B80BA0B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2999CD-EF94-6946-8F7E-C502624694F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B45E5-859F-1C48-9116-3112DDD8E4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919F7-115B-F84C-AEC9-E7E263BA63D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A2C652-9BF4-0648-B074-B6D5C3D387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BFC60E-3282-1A45-AF85-F47E006BD82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0BCAD-1BF8-4E44-998A-6F7E2B079F4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0468EE-0F9D-6045-AFA6-490E6ECB00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B3360F-5C5B-FC42-8E3B-1956945B71D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4D8B8-FF92-4846-BEE1-7EE8A136C5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BEA321-E195-3844-82AC-1AF8C613237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8F113F-61F5-5746-9B49-4E03BEFA2A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AAB563-2BA9-2B44-B58C-E4710DD3FA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327A5D-F322-2E40-BF82-F8BA334B311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541BAE-7B4B-7F4A-A7AE-3B95AE8237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60208-0FB8-3B41-9689-80C88A4299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E40A9E-8BE6-CC47-9E82-BF8DC812E0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CB3FF-E17B-274E-93D9-6D557F14FE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0BEA1F-5034-634B-90AA-A8BFBE05331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A508F7-6A9A-964D-8CED-E93621A007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2C8A53-8B52-6444-B943-24506634753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6ACB4D-3612-BC44-9496-773F4E48C62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72146-9AB9-264D-96E2-EDA4497F5F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E6BCC0-A4CB-2A46-A614-F29AF7E1BC5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EF54B8-D6F5-CB4B-9493-9FA13A315AA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BD80A3-5DEA-4241-9C04-20AD9241B2B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73DD62-1ACA-1B4E-B955-C9B8586DAB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33F8AD-A9B8-F44C-A284-B02039C3E37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BB7E0D-4B02-DC40-9373-A6B8498156D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72A2A1-AF70-524F-8136-E9C531C5957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03F46-6E6E-F049-95DB-AE6ABD632AB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FFF5C-D03B-624C-AC27-7C7C6B6317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A4C788-3413-E045-9F5F-6C008BA78C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209164-0C59-C143-84F6-9A8EC21CC3D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61DE6-313F-0647-93CC-D5FD54C3A34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11FC23-9D30-2D47-98E7-E8B4179F27A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37E32-0A3B-9D45-A3AF-B6FA9C227B5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D414D3-0CE3-1241-8A1E-B2B7EADD5B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CA95CD-40DF-4A4C-8858-DDF76D2596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241A2F-8ACB-B64A-B144-E113EDBC3F4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E0A65-1CF6-0644-8ACC-3FEB804AA5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93597A-C429-B841-B314-B318028F1D8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B6DAE3-1D85-CC46-A413-2AAF9FB28D6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90D7D4-A37C-4E45-829A-50A779F1CCA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B51CA0-6F1D-6F4A-83C5-BEC1D82F6DC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581497-F1ED-C04C-AD1F-3A7D1773334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C5D31A-CA70-C94D-AC63-F4E96A50CF1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1F2E80-E19C-6446-8528-A6C7BFD8A5B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D6DC0-8B0B-E34C-AB9E-5329FBE0354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FE290-3AA3-6347-8053-D69189541DB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D9C4CF-75E2-F240-8E82-EA623ADD2A9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B108AF-ECDD-EF47-A336-D6947F9E635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C5B72E-7DE0-D446-B726-23654B0EC22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307B12-EACB-F941-B721-462E0115721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419598-90E4-0B4A-960A-8DE124D53B0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58153B-6806-2441-8176-616C346791B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D9BFB1-30E6-654F-8261-5FECF5D9EE0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51148C-46AC-EA43-909C-0B20898BE81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B0816C-B30F-744F-A19A-EF8EF33247A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88E3A9-4658-A845-B592-A7ADB54B87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6611B8-7F92-DD4D-83C5-D2A9A680B90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1B732-50A5-8B4E-B53F-4A4F795B8EC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17F01-FBA9-1848-8C1D-05490550ECB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85A4B5-A574-C54E-9F94-EDF913CE59F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A05532-7812-2D46-8B86-ACE8DD38672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A4F80E-F367-7D4D-8ADB-83B2CA30EAD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30E497-F7D9-724A-8EED-CE31F17254D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5A4B13-2863-A142-9505-DB44BF06869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C5552-DFD8-F442-9056-282EC96650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BFD34-6B80-2442-87B8-891EF615629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2D0490-9A89-1B40-8836-D2A8C2E60EF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09B7D3-0BB5-C14B-94FF-95E8E966CC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F76F2-298C-E44C-840F-435CF52B86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438B2A-90C3-164A-A5A5-8F953972E85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8D9D38-B266-4040-A292-0A582CA1414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495EBC-28CF-5F41-8DE0-7BE361157E8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47E38C-3A8D-B446-9118-2C235B8643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21F142-BD3E-F14D-8A88-0C292BE298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93C895-9B3E-344F-BBB9-B0398C9200A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592F90-F6DC-F148-A046-8042EB10B0B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C5BA8B-A2E7-5E44-B0DF-8E1146A733D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76468-7B47-4146-B13A-FFA1F99E0D6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4F6C2-FBF1-C44D-9B97-4FC26BDC8B8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90712A-70F4-F04F-9100-66D7F55F33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CBB23-59EC-A545-A86E-D7CC568EE83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C1286-E168-2842-9B8F-8A397DD3EF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435586-BFA5-6F4A-AF76-8EBF028AAD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065B7C-8439-3040-BE09-BF61356E19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967A03-D3BE-0548-80F4-3A42685206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D6B2BD-2A98-714C-B58B-A7BAA518D5D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42D1AD-4B4F-114E-902D-06DA4090767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E09C4-8488-E646-8F85-E79528F4643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5F3830-4106-2E4F-899A-9F4F5342757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AFA9F4-903E-E542-BAAF-5CF5B1D3624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13D2C5-A0A3-104C-9BEB-57CE190241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0ECE78-B95B-574D-A761-A70570F0F2D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AB6D82-A48C-F940-9EB3-4DBABBEA706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6A6335-042A-E643-BB11-139E3A8622A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6112E-99A5-664A-8214-5C726209FDA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E0D1C-99C5-7746-B532-10C4AD134D2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F61AF3-2D51-EB43-81A2-09EAD5D8937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46203B-3F09-1C4A-996C-FA6848DD7CB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D482A7-8B43-A542-B647-31F495CECA0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736AEE-3BFE-1845-827E-048AC2E0426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17BA8E-B3A6-304B-B6A4-9132DF0816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CEC492-63EF-8047-8A69-65BBC623E36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B5B4DC-A3AA-9B47-A65A-FE43BD62B8B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8F696B-AA5E-814D-8B82-8C3EB861366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77DEA-C5C3-CD49-B51E-9A1FD8234BA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C1A789-79F9-2B4F-96E1-8B656C26F6C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ABD9F7-C19B-904C-9969-27E8CD7670E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2D0929-C95F-C548-AD5E-C8B960E4A99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70FBF7-53C3-6945-9670-8DD8D608CF1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B0C65-63FC-D04B-8791-B856158088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0B9897-B38F-B749-94DF-0F08406692D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D3038-3BC4-9543-A61D-ABD11F513FF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666B34-1D69-6F4E-8E33-9EF3F04146E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BF2557-8E96-884D-9361-AB3682E37B3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ED35F-3D0C-F145-B543-197215CFE68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AD720E-069C-7B4C-8D5F-EF16BAEA694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8CBD51-EC73-EE43-8F8C-95044D4716C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6FD884-EB9B-3C47-8CDD-9248BAA8C26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09E9E9-BFDB-A246-9D2F-DA25F34AFA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1B9136-993F-DE49-9F99-1B161A79FD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15A176-8ACE-B14E-895D-E132CFB01E6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BBF478-DE15-5544-AB3A-332CCDC40F3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4986C5-ECA7-6A41-A45F-7813C2ECC0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D25879-65B6-E343-A0CB-B975F1854A3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51AB2-82CB-F241-BBD6-E1BE69BD53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000658-CCEE-FF40-9D13-DD2E2CA79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39DF97-5AC4-C145-982B-53EDA1BDACD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F2535F-80F7-7E48-A88F-741D69A6EE7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0A96B8-E47E-F04E-95C3-D032F2483C8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66641-409B-C04D-B1EC-487A041E4AC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00565-5494-1349-B303-C07699A666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28ABFC-601D-0246-945E-DD2973B637C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464422-1742-DC40-A4BB-27C5BDE705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850220-506C-2C41-A45B-0FB362B5DCB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FFFCE4-A730-8246-90FC-F8EB1B5AFF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74EF0-E638-6244-88B3-55D382AAD9A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4246EB-42B1-124D-B11F-F19A1595922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11D364-0A2A-BA4D-A382-49F0E9BC0FF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74B2E-097B-9943-A56A-33E640DBC3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2BCDEE-6179-8541-8024-B1DD3E810E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E04E9E-FA3F-AB48-8707-DA2A5CBE05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1C2627-5B3F-DF4F-8C1D-E6B2BBD094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EBCE5A-B0BC-FB47-AB20-8100FA6F2E0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C19198-E85A-014B-91F1-D13CA2653FD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E445C0-5EC5-D149-8F70-7F2AA09436C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964F3-B663-3341-A600-D1E5C0042D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32109D-9B8C-7F4D-933D-2FEA4D9980A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B49A47-56BE-444D-941D-580C9F1C0D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EC82B0-028F-7D4F-BBE0-5D803764AE0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2E8A0-A556-DD4C-9D06-5A27E071AEF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FDAEC5-06AA-F144-A891-A6F0AA017AF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18A15D-6DE1-0B41-AF37-56430A1DA5E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0FCB4C-AA4B-F440-8489-7F9BEBC18C4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9D3C0F-10DF-7948-9803-0C5F09E693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B4817-F0FA-2548-9DCD-B7DC6EBCEC4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7B5C97-C668-1846-B8BC-ED7B1409F2E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EE192F-5FED-C743-97EF-FB90B13E56C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D8A4AA-B060-4442-A6BC-CEDE78D69A3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68090C-3C7B-894F-9FF7-A0E366925D5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69DE47-ACB9-8244-97CA-02B3B75AD53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31931-5D77-5345-BE54-FC99525428E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48B72-1EA3-BE4A-95AA-0E2CBCDF309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8EF6D-0EEE-8449-B36A-DA4B86C288D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1E3165-2470-704E-8ED8-92EC7786CCF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45AAAF-1CBA-AF43-84F7-B00BD03B1F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3D54EE-7887-8241-9D30-10F3CD6484F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9F4ABD-8618-2B4E-B288-1AD25AF81D4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8BDEA-969A-6540-A9F9-0B4852B6E26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D6610E-4504-D24D-A7F1-06E68205C7D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B8CA7C-7D98-FD41-8C7E-4C48D8B6E61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A79107-88C4-F441-BCB7-35DDCEAC233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B23AF-1A00-F645-8A78-14FC71E574A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F6C5B7-53B4-7A48-A3AC-ED7BF14A96A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88CBC3-955D-DB49-A5D5-B75F7CD1B5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1128E-C513-8148-8992-DFF954147DA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E715E6-40CC-0540-A1FA-4340BDF274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FD4172-80A3-6146-8F5E-73AC85AA23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2CA952-4C21-E349-9A4D-8DD5DBEBD6F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2C42C4-D401-664A-85FB-31100C1B99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B9A371-093D-074B-B858-4AA530C05C9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0A4E21-D0E4-BA40-B290-651D5204F1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404486-5AB3-C24F-9B08-0ABB3829CC8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24A40-D098-1941-8AC4-A2098B2924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14744-2CC4-0F42-B0CB-53837B05769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A3C958-2A69-674A-B4CC-0FE7C871A6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EE3FB-11BC-FA4D-9008-CA63DD1B202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5B1884-B785-534B-8689-3A02EA510CA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0423BD-3B3C-BE40-96B4-88D2A751E6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F8FCA9-0748-B640-84A3-3D099E1B2F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531E0-BC8C-9C42-9B9C-E8F3900C0DB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302D5B-4E54-CE41-B565-3647C59B47F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54E84A-A984-A24E-8CD4-463FD904845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A11D7-29A9-1A48-902F-301B51E936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AA8D8C-AC4B-FD43-8EC6-EF15C30712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1C759A-52B0-954F-AE92-3082C31016E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44125-C0CB-6B49-ABA5-5EF7F042A0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363E84-9B57-B544-A6F5-3A52C6578B0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7FBBB-716F-E84A-9002-9FAB2B9EC1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B0EF6B-E9FF-1B43-986B-9DD5DF4527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F1CC91-83F2-DA4A-9E4B-9850D18018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2905E9-6B3A-AF48-A373-9BE079EF89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7A6C65-1655-7947-BC50-6C9EE61BB05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A0B6F5-EAD9-F340-998B-19F5264BB8A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B5135-FB96-5B43-89A5-3296BF926A1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CC3B2-EF9A-1249-941C-5B7C23E766E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35ABF2-B788-E246-85B8-D99F5463110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E4AA14-159B-524E-B25F-A22E8481012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6F4505-7983-F341-8E0E-309FC175165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D4FD17-4DE6-C049-BBE1-08CC76CDB74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D356D4-DD80-C24F-8F2B-C4848DD6499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108AC8-5309-224B-842F-1EFDD11933B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AE83FB-0D1F-D040-8CCE-A5F6F300271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ABE58E-84A1-4444-A223-1936716A62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14B7C-8041-F747-9FB1-9391F7E74F7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4B9FE1-6074-9B4A-8BED-0C3FC61CCC8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10286-FB9F-6E40-A9DC-9B479DD0B90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A6F33E-66B2-C046-96E4-B584103B5B1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79E34C-60B1-6346-9498-8717BF20CD5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A61C24-BFDE-8648-87EF-4D2477A9ED0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F37B3-00E3-3244-B294-BCEF2ED6361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A4EDD2-4FE6-A44C-BB75-AE8AE101C93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8134C3-B430-7147-B57E-0E37666594B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5976F0-8817-6048-BBAA-FD7552A968A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EC3DEA-3843-4348-988B-0D3317A669C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DC8B1-FDEF-F24A-B530-ABB793800FC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F8870D-C60F-CA40-857D-1D315A2C300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17688-A845-434D-96E2-67A057E80F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E56083-3661-4E45-93F7-692246DD785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75EEE-783A-D045-A50A-5DAA5F11FD6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F8974-179E-F44B-B0E9-3603585997B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6EC8CE-FD0B-6D40-87C5-4B045B3D65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8AD9DF-DB4B-2F48-ACFA-A1390BE4932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0A72C-641A-6640-9F18-07ACF271B29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8FFB47-DCD3-E147-BA4F-86AC0174B8D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77AA8-F530-2F47-AE8B-378140C0148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789A7-5F36-1F4D-B53A-C36A2C8459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2AE86F-8ADC-0741-B614-2E8DA845C58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71B759-2F44-A049-B099-049C6FF70C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432205-5E82-2B4B-AF65-E14E65733D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28D758-0045-3F47-97B6-1025B3EFB0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33A6E0-F84D-C147-9440-DB8690E38FA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849079-DDFE-A242-B758-B18D4FCD089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A17490-439D-0B4D-BBDB-360397468C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CD2036-DB24-714E-8CDD-905628CDA72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EAF7C3-C9FD-184B-9071-8AAC020426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EB34E-26CC-CE4F-A893-F9A131EE7E2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2F0CFF-9812-7245-B8BB-FD3E8616842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3E0FB-8717-F440-AB52-4FCA165C679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09299-D94A-1C4A-A2B3-094BEBE716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D49F2-CE7F-D442-9124-C4D20D7DCBD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FEFC81-27A9-C540-9A8C-F68AF0B801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ACC23B-0A8B-9D4F-9E6E-23F7C6AE4AB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EE74BD-D075-774B-ACDB-55884B4AFA3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C09885-0217-C148-9AD2-BE810826F7F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581077-73AB-A64A-A82A-54F6E6AA5A6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DCD793-CC15-C149-926E-80A7813B5E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A45132-87DF-D743-8EC5-A9539F01BBE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05FC04-CFE0-9B4F-A3AD-8C2515D63A4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3D8C14-6BC0-1A43-BF69-102AA310465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EF54E3-75DC-B540-93BD-D8F38C78FBA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4B6E10-E48C-9647-B0E4-B7078A84241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838ADF-0217-ED4D-BA33-1D41E02B235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3CD73F-7403-D742-B05B-EF06F2D68A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FDA42C-98DF-FB4A-9707-8332F8B05E9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7984E7-37D6-9F41-8BB6-F2B7464B8F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50CC6E-0260-254A-BE60-E73662889C8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0443E7-7FF6-D44A-BB79-CC49FB5FBB7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16774-EE5B-6C48-BDAF-A9BF758100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5B00A5-958A-B541-B881-B64CCCBF46F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05CF6-6521-4841-94EA-93E7490AEE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38AC98-8F14-E144-8A24-D549FBA640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F26F1E-C421-8549-AAD0-F3A50D096B3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37191-ED1B-9D4F-8345-DC17357A05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0FF4FE-5863-8A44-8174-06AF52C22A4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C56156-528A-8144-8B67-019A39596A3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C7351B-A60A-AD4B-9D52-36DB1A451C9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A714C9-D5A0-F34A-8975-FD0FC1100A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85AF41-AB3A-324E-97DF-73A8C083CC3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C974E-A73F-3C4F-AB98-F135125A95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87B7E-2BAC-D141-BFAD-0FD183362BA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EA0EC2-ABF4-0547-A7F2-3BA35859843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9DC3AB-D1E9-124C-89DA-77343D326EB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1A58D7-C61E-BF4D-9A0B-0892CEDD0B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F93D7A-08B6-A54C-9890-64DF942923A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7531E5-3879-1946-B65E-30E35C649E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B26C51-B5CA-5B45-BD21-F161431E1B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CC567D-D77F-6047-9745-3E5C8D9F4CA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6C661F-783A-4E46-A6D3-4493D40125C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3E736B-4768-B847-B82F-EAECDB0C091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0EAB62-1352-8142-B945-9F735E76A00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229063-A7BA-B648-AFD7-D77C7721327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6F3F37-EC99-AC43-BDD8-0F50FFBF07E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A33D62-4B7E-5049-BC27-71FA39AE088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6EEE80-73C1-5544-BA34-673E10FBC48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FA104D-5305-8749-BF6D-A50D0F6C5C0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EB0FD-A448-524D-918E-E2AFCD8AB5C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96E538-4A43-F24F-B16D-9B6A4950D1E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E84259-78E9-6743-B58C-9C859F0A2B0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37177D-130B-D747-A9A5-0CAA1DFCF0D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92F92F-47B9-BE4A-BBC9-0C1C73F7A1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1F6011-1EC4-7545-82B7-F2DDB0846DC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FF8E8B-A103-B64F-81E5-898BA26A9C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A0D87C-FB41-1E4C-AC89-990E7EC7565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3BF18E-D6A8-B14E-842A-B8E559CE8CB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42A19-5917-9243-B5A4-36E90C6F4FD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D6F19E-CD10-3343-B711-2B1B0DB6165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15FDF0-96D4-724B-B603-E5620A54AB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7A02C7-526C-7C47-9776-782DA62233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FC5BE5-5959-C443-9404-356093F60A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7D6FF6-F34D-6E4A-A864-B19E274F274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04023F-3B27-014C-9A55-6ED6F5A3481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E1CAF0-8A95-194C-A738-2FC07D299EC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1B5DDA-F743-3047-AFF7-ABDF73C49C1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C9D2C7-6654-AB45-B28C-C24F76047EC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DD7FFB-ADAD-9143-A9F0-88A8DD7D753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74A19-4280-4D46-9D6D-2B0907DE694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4A0C2-6A08-524B-83BC-BD17D68838D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F6C152-6CB3-CC4A-8C3E-E6157427FA3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8CA751-782E-4941-9367-F295DBF7748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D642A5-5707-4640-B9C6-A2D83E351DF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D66279-62AA-4848-ADEE-653403CF88E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19EF16-F607-7B4A-A19C-02558D7B639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CF29B-6AD5-EB4C-B634-0171B43436A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E331F9-15C1-5149-8748-35FBDE05A0F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E28E8C-5CD8-4248-B87E-20CDCE22166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D2D732-35AD-2D47-8FC1-7EFC0C0EC3B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296C1-493C-B84B-9B35-3D2C72506F7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1FA406-CD2C-C145-BBE6-CD876BD840A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176D9-EF51-AB43-B093-8A6F449CA8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F5ACB0-B25A-A24D-A871-7047012B26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99ED9A-C7E3-D748-90F3-77BAD922550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DE0B0-7251-D044-A706-FBA96233229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426C0C-32F3-9F48-BBEC-59DD2CC028E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FEB8BB-A550-4347-B6B5-C9B6523B8B1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A69B1D-642A-DB4A-AFDC-D1072F31E86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089581-76FF-9143-AF14-AA6E66C8B8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63B634-4FA7-AD48-A32C-C23F27B966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8E870D-F6A8-DA41-BD2A-24A48A166D0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95A4B0-6846-4B4A-8F8C-D404F61033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B8D12C-AA7A-D24C-8D9C-B4F31667E33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67C75D-F0C3-674E-865D-ADAF8D59ACB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6F1215-C750-5541-968C-DC964789B1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3ADC63-1741-E54F-B479-0AC02606CA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D08034-E89F-A542-90C2-7C97F5936AD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816D46-0FE2-0E49-A13B-1E8DBB4B5C1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83A92F-B48E-614F-B818-D7A63AF4E4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18761E-DB99-FE4C-88FE-8EF21DC690B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558F73-927D-FC44-8135-4A966F890F4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9C8B73-5219-AB4B-A939-1F982FD5505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93FA8B-C15B-C548-AD61-015F53E68F7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1CC8B1-C200-144B-AEF2-E6F721E0917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969EF6-B124-3A4E-BE82-49562E9EE4C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A5804A-D76E-2F4D-9389-3B1176C75B0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A686D-F07E-1A4B-B606-F4F6DD8B797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16C33-1E51-6649-8B02-D9F083C2172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AB0FE2-179F-BA4E-BADA-A17341105C1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ADDE05-CA9D-EC45-9EFD-C3BA9508A4E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ACC874-0795-1145-95C4-BDBB9D7E1FA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CF3B5D-27AF-9A45-88B6-2809DFAE124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A738C-AA91-8246-8B61-2F25FECFEC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81215D-3B40-A145-A942-5C02D6C0F1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286401-CB09-7148-AC9F-C97E9D032F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708A8D-32C1-6948-A5AD-A762BFB7975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721582-8BE2-2542-B135-2FBE462EE58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77DD05-5DEF-7C49-A7D5-86D5631F7F1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EDDFAA-B9E0-6145-9C70-27EBB3D0F8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6C8B13-230D-F040-BC85-CA88CD825D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C3CF5-31E8-0549-A629-5BA0B92F65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DA4602-6E81-5148-9D1B-0350369FF9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EDDFC7-6ED6-314D-B16D-FE9A5A83C62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B739CD-6AAD-F444-90FF-F40BF1BAD8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D6DB16-7A31-B749-9128-2C54F38A3C0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F99EA8-21BB-9B44-A2C0-64256DF28CE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80A407-FCB3-164D-98F0-65E585DD87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447821-A8B7-014E-8CE9-9E5D4136620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AC8A41-3075-0049-B291-10DD34AC58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8572FA-279F-884A-B0F3-98F543BB41D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0B948-1561-6C44-A59E-00F676ADA0A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4C0C90-CBE6-1D41-8111-04285BD6572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93D7D-68E7-1D46-82EE-60750F5DCD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47EE6-A996-C847-91FB-0551485A87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649E4-5FF7-EE4E-92C3-B7CE4035A01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57E69D-7815-6548-98A0-2B0F12DE05C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412FED-6C75-AE42-A24A-4BBDC4A9E0A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633F61-44D3-5242-B10A-AFD3D47E4A4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F6665A-FC39-4243-A780-43F8B7BEEFF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C38ADB-CDD3-B740-BCA7-5F2A2E358F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CF5094-E831-5143-84DC-0D794FE61C1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C4DF3E-4F2B-A047-B348-7BF122D3D92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41CEAF-E18E-3844-842C-B4C13F6792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572157-928F-2D4B-A734-73215E87B7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669CC4-8D5B-574B-8A99-A46731047BD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981EDD-06CA-444B-89B4-282FBE08FB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C8DFBE-E817-FE40-A6AB-43A2365EE54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39685E-F165-4246-B5CE-764D06EFC70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05B85E-797E-5D43-8743-04C9508BEC4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28A251-9097-6047-BE40-5F1F0F5F12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31B0D0-F2A3-A040-B310-ED2AE33707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8C7FF2-145C-204D-A7A4-B32B22A407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D37AA3-FEE8-994E-8607-F5A96C6A5B8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B03463-57D1-6148-9CE2-598D7ADA3B6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93BB54-E877-C84A-81FC-DFA6C8D3D1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67B0B6-5DB8-1D44-8415-5E36B6CC2E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5C182-F606-7442-A88B-EC1E3B43813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CF5658-1145-E147-B71C-04F1D2F693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488DE7-1F7E-7641-9BAB-FBE4DEDAE6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397D74-9B26-BF4E-BCE9-3A7B9334A29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8B0FCA-B4B8-354D-A8B0-40ECADE312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543FF0-7945-FE48-85A2-7E389D1BF5C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C9E296-7350-A444-AC7A-1BEB23E498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557AFA-E300-E24C-8FBF-DB36E468185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91E020-C998-E043-A125-944C3CB0183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3DDF8-8279-AC42-85B9-8084AD7A900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18B6EF-23DE-BB40-A30D-AA9FDA7351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BDE913-EE18-AD46-A27A-888D638D51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383BCD-B9B9-FD4C-8BB0-2A223973C0C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B25259-D101-EE46-90D6-1266A1316AF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6F52A5-2EA9-884E-8541-DBECBF552E5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D7CB33-E96E-3A4B-8F6C-DBB8A1FD316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F66021-C5AC-0A45-96AA-D31751CF4A6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4A13EB-361D-F644-A174-6218D774752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84FA03-46B5-0647-A6CC-2BA5306F384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8A5C3B-3EFE-5646-8D11-884D0DD9B7E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424A4-48F9-3649-9004-0CACFE95F5F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782FB5-E741-C042-8836-88DC68198D9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3C9C6-AB75-F448-A66D-5F4E3F7DDDE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64717-9BAA-D14F-9515-00AF1C81AE1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3725E-13CF-7E41-8DAE-9FA49699C11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B71AF2-9ABF-D641-8FF3-4EA1109CDD2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C92623-A973-AE49-9FBA-5F7DFD98256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ADDC03-9CCD-A347-ADD7-C61334EFE6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65F085-2B30-A648-A913-76498CED14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60610-5E61-0047-9D8E-059D48EFD8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92442A-D997-E843-933A-713550C128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C6C7FB-3351-644D-8432-0FF22EA3111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441316-DF4C-DB43-8920-BB938EFA2F4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64B051-0C75-054E-B434-D864CF42ABA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594DD-B000-034C-AD84-E574EBA343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40817E-96DE-F645-85CA-82D0D8017E0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C68AD2-C71A-A749-9F43-EDCB81C893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D328EE-EBAA-B44C-9F63-947ED3E2A10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D8D949-03FF-BF41-BA93-07E00F85667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D72618-6FDE-384C-8D3A-9705AC64FD9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13BC20-758A-8946-B555-2FEFE5ECB3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2F2471-34C0-0544-9870-6464834F6D2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4A1B61-392E-E643-9379-3FF812CC35E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10DE66-3610-9546-BD24-312A76C053B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CBA11B-8972-5A49-B7EB-2E91F768849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9D4C3D-F9BB-6041-869D-05EA21F4ABB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729E3F-6E8A-BB45-8F08-59B61D4740E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1F4BD-BFB7-2C45-A0BC-63468B96763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7860D3-0F88-C34E-8D32-28A7D6C49E3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7EA54A-4FC3-D845-A570-4E0B1D92083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5F3254-D4B4-E44A-9ED8-81F3606082B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7A9F01-A776-F547-BB41-80391340483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23B10B-6AB3-5240-83E5-969A2FD7F64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73D73-ACEA-3C4D-BAEE-96A681D2D61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7BF334-893A-1048-9BB2-5DA3A208799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8AF800-1409-AA47-9339-03F21C56DBE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4EABCE-4C95-414C-80C7-E987F0AC06D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1E192C-557C-A241-9030-ABFBE9D37D1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2856D4-E0D2-F243-BEDD-C9F37E040CA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C3677-6146-D248-9881-76F6EFF61B5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AE858F-11E6-5B45-8FE2-E01D4BEDEEC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E40A45-DF62-3043-B34D-A63253569A5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AED847-2F1E-504A-AD84-E613B936A9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215B63-EE4B-234D-BEA2-279DC2D6C2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98BE88-CE4F-7042-9427-6CE880CAFA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9875C2-60A3-1145-BC50-146F868CC7D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FD2084-8046-2941-B95E-3090E27237A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A522A9-F4BB-2048-A71D-9AAE8586DAC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C87946-FAEF-0146-AF49-6D4B6E08B60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98E97-35B3-3047-BD4C-9A5E9D7B108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6FD573-BAFD-3E4D-9EDA-B3D3AE5015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23197-21E2-AE45-BCD6-BEE189C5B57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61EF6A-332C-1243-BA08-6E7478E3AE3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00AD2-9918-324B-A6D1-26C8D7A7AD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C2DB6-C4E7-7C40-9944-F2D1A802388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D7A130-0F5A-914C-9866-3C0F423D703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4D4A4-6FED-3D4E-8708-B0D19A70129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F67908-FD05-8A4A-9DBE-4AF622BD90E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CB5AA7-720D-7047-A6B8-6902767F2EA9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33C2E2-9972-7043-8EF2-F76F5CD8F78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C85465-A313-1D41-9259-826EF2A942C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47C4E-F295-2E4F-B284-CA511F3320E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918EB-F624-964E-8DDD-40D278D233D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6B5F00-0A97-164B-8EFE-ED3ADC647D3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941A64-D381-E04D-9078-4C15E44E925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C0D79E-F54B-9A47-906C-2A0BE9C3F18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34E7BF-308C-0640-B459-7AEAE5D8E82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9A4781-A12E-F94F-8264-DF1DAC78D4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B171B5-BAD9-F14E-9DCE-FAB3056047F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F8AE3B-EE75-164E-BD07-674EDCB00DA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9BE3B-2E50-A049-A1AD-636FCC05A5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09F45D-77ED-7547-BABB-786916F803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A47475-A089-8040-9596-9E4A813BC5C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F25E69-C59B-F245-9A40-A15BB0AA35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BDED43-A9B5-C24E-9E00-7A69454B543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B4F2F-DACD-1640-B5E9-CDA14CCE56C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DCF3AE-3DEC-9340-A68C-1EDA45512EA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1C861A-F343-4E4F-A349-44F65BFE5EC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39A89D-9761-7D4F-9477-3C7F301DC6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B29C38-9EC4-284A-AA52-0B1D45B858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99BF9-91F4-9F47-B404-A1D928F7AA6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BFD400-9638-0940-821F-2DB0470A88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DF7D7-4260-D641-B6B8-B46A6A47BF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6CAC32-5DEE-8342-9C06-8FE70133CBB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EE1500-0AF6-2E44-B1A2-6E84DDC7B1A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515CA-2D3C-B046-8F12-8EA09E4ADCE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084DD5-7C4F-1E44-A487-D3530D8F16E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776627-D517-B343-ABD1-C0029E694B8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2A461-DF79-E247-8A54-22735B6E5B9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218DBF-B233-DE4F-BFCA-10E8E252782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87B207-8852-2A4F-98DD-D0035B2A0AE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5F0B2-47F7-D548-9CAE-8521D6F933A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C036FB-B806-664E-8F53-28B4EE0541F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6B8C17-26C6-2840-B135-E8CE33472D7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3C642B-06B6-1E4E-9992-98935CC3B8A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E04A68-1D88-924B-9E45-238C08AD52D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E35970-FD00-D849-B481-C9414363565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80AC34-9051-8241-8E16-DDA1283C5D3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7D64AA-3569-074B-B2F4-58D9B0FDAC2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B9294A-96A1-5C4B-AC7D-2DB6FF476C8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071950-F0D7-D14F-9FA8-266BFAB670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88F657-C62B-9348-A714-AC5E6053C56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AD0D94-2E43-124C-8957-84870780D84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F9E2F5-F2BE-8848-AD13-35DA858E8F0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12E7D-5155-764A-AD56-906361BA313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E1A4C2-3BE7-6448-8456-243B72FF6E9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3FF1C6-DF6E-EF41-8B55-90EF990CEE2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5BBDF7-1FE5-AE4C-BA4A-60026F63F7C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1A90C8-52E5-C347-BDFA-E1ED169E7DF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47977-29E9-F64D-AE38-B49C39F819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8E1FAC-A0BE-A84F-8B3C-325737E6AD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2DE94B-0B69-9D45-BAFE-96B0DE9CEF7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C4D507-283B-D14A-9079-1B0B8CD4DA2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E7C820-6541-FA46-9575-FE1CF5AA5C1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15DE60-22CC-0342-BF86-9ED6D1E0CC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AD57EC-B3C6-1A45-A7AE-873F82A48D1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1DF4AE-5046-3045-B029-84BD2992FB8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0D73DC-D68D-9543-A7FF-1E994079664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31EEBA-436B-444D-9299-9F36961C9D8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E5D2F5-A9F2-2A47-B5B2-455E4405881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548784-938C-3248-BAA0-EC8D722426C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E7DCF9-6252-024B-9898-E5A4E8B1E22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D3AD5A-2EBD-2344-9C71-807BFAB8798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970A07-8B03-1144-92A6-4C719B57599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C67747-6ED5-7C44-B53E-1033CF3E39B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10F498-59A7-404F-B784-9C8AF34C269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A4F89-3E48-9447-8911-9FC81C2CF1B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BA14E5-954B-D04F-B5DA-6E5BAAE0D6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4446B-3BA4-494C-BFD2-23C3A75B067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70C2E5-F227-944C-B729-BC4393B5C5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944C39-A759-3B4E-8599-A443002E0D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647A9E-5B6B-5846-8525-CCFEB3435C9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9876E1-E260-1D4E-BFB0-EE92801E107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27AB02-2172-9746-B84B-0099DA138C8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E53071-47B2-A74D-942D-F6A59C3554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EB53CF-51E2-F94E-AB62-75264B8982C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32182A-9CE1-7149-8E6E-8FDABAA4D80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124A5-5E89-0844-B0A3-4CA8769E8E4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1EE16E-50A4-134C-9351-251FF26B84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06953-7B5C-C249-A540-15242E895A9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51A140-CF1C-E94C-8138-02EE8CE129A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A2D4D9-4793-4641-A2FB-5138919352A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D0961C-1F05-0A40-AFC6-0DF1D79FF4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E24727-9DD7-2144-A3E4-992120C0229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69F729-3768-854C-9367-575BBEA81A0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7756DD-8ADA-884C-B239-0152C257757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13D228-E715-AE46-8342-C2110AECC39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D2493B-ACD0-8E42-8145-0AA20F55C25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BC7B6-534A-054A-99A5-7AD05A973F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9BF8B8-EFA1-254C-AA14-B50FFA78B87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77E168-40E6-674D-B958-154CB12BAA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646FD5-1573-6F40-A112-90BAC7EA28E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44454-1291-0F4A-AE56-B6A16C905D9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42CF9-A7A2-634D-9387-46A2F87EB01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50D79B-C157-2642-82DA-83E967F5BD7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6507A7-0AE5-4B41-A791-15C13D55CA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035726-B77C-1D44-B4A7-06B3EBF4F2F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55DE4D-7946-1646-902A-5AD2523F96A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0CAA48-7BF8-0A4D-95CC-7E82F5D77A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B45331-6635-BC4B-8D08-1F5A6666C9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C178C7-43F0-EB4B-B694-FFB84C9DAAE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2DD94-0075-704A-A5EF-1BE68CC3508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1FC0B-77F2-5B4D-82BD-D53E918447C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4E145A-1DE5-A144-BABD-E49EB1897A6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ADF6A6-AAC5-8447-8EA0-9825169CB97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180876-13DA-AD4C-B72F-08CA46DA67A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CF543-E052-1340-A0C9-5E75B470980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8C088E-76F4-EF47-85A4-563C1FC8425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7FEFB-988D-7C4E-9E16-3EF6B1419A6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78F9D8-8E99-1E47-9D51-D4711C612C2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2BD935-83D1-F844-B7F3-F99D7035488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AC9F39-A072-EB47-8A4F-7123939AEE8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4597CA-BF1E-E44B-9C1E-1BB4FC7F23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26967-8681-8546-9C98-043545D155F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CE30B4-8CD8-7140-877B-09912AC9E7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91B3FE-1E53-634D-820D-2D2DB5C9771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D06BC2-3C41-B04F-80DD-DA8BCBB87A3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AEB23D-1A5C-164E-BCCE-9D1BEA0920C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32E548-33EA-1A40-926E-0454A981309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94537B-BC47-EE4B-8D1C-EEF563E86A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481D14-C80E-A547-9364-B4637E3B99D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967A73-D30F-0F4A-A8EE-E38A0DFF97E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BDBEC6-E17D-8E42-9839-C99AB014A8C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14CC0A-A74F-EB49-8D76-F195EAF27E2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EA84E6-1E83-964C-9710-2E0E41BE74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6ABB96-8EA4-0144-8B0D-52D2C5F0CB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902549-250D-BC4F-AD28-18F7E534E57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3A7E60-D8D8-A149-B443-9F73D159536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F9F75D-F931-2746-A5EE-82015FA502B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67FFA7-5F33-794B-B626-FF505A0385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0581A-F38A-544A-9DDE-B0EC885FFB6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80ED8D-6E79-C140-9C1C-0CBBB63A543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18D5D4-B63F-CA49-BC5D-6D64C21720D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BBBE6B-66B5-B444-903A-64D7A82A991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E67699-295E-1C43-A2F2-BF09AF965B7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F9070E-0B7B-294C-AAD7-F5C78B50739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44683D-5075-214E-A8FC-772C51AF614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84042D-8AFB-B94D-95C9-BC109501847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B30CBC-489F-8643-B6D6-EDB77C9C51B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FA9BE1-7D59-964C-B13B-CE4BB788E8A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F1F094-8F46-F547-9B2A-F2B28E31856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6E8A08-C4C4-2748-8ADC-08956779349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A0CC04-21D0-BE44-A9D6-2AE24A4710B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0234F1-6EF8-C848-AC94-BD55AA95BE4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8AC2F9-28AF-2240-922C-EFA9EE000DB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6E3821-6BCE-CB46-9530-7AB03758D3B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C691E7-D6FF-A14F-879C-1669920BF88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06FAB-2D02-CF49-AD9B-90F19A33846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5D9B0B-941B-4A45-934B-997C94B0AA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0F68C-4689-3143-9CB0-C28980142F0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C95BC-0F15-2A4D-86B7-94DA4DA1DDA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0BF4F3-68BD-E24D-A5D1-A059A259DC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03AB98-9134-1840-81C4-B9689F27A1B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B4E7F-3162-5149-BEEB-C7CF320A9F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A5DD91-F3C7-2547-A872-57BF97DD33C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3F013B-18E7-AF40-8E7F-8B13D58BC61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59B204-B0B8-CC40-B892-50AD7BD594B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895AE2-91F5-4E4D-B90A-C5915ECA75B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32DE0-A7C6-EA47-95C2-711CF559AB9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90199F-412E-AA41-BF08-8AF6B27F023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6B4109-E7AA-F34B-90FF-92F93A92101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201B3-7404-924F-BD7B-6CDB8424352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EB91E3-8683-CF49-A4AA-0028676C2FD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BDD1C-6979-EC43-8F70-50C95CA4B7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72DD26-6BE8-A64F-8BDE-A250BE73829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D75036-AD6D-4148-9976-1EF5111F2EA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332150-60D4-FB49-8E01-90FE436A664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EF78D0-D139-3C40-A4BA-07A8124210B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86E3A2-99D0-FE45-BA93-3A3F898FCC4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E4458D-8B63-8241-8B30-01E7340FC6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6FD85F-EAE2-A54C-801A-DAC3BD2DA8B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1B65BC-EC6B-2D4D-B625-01C4E789270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896FA-E6B6-DC45-9D60-2A3F0FB016E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29FDD4-5D32-7A49-97AF-C493DB9AE9E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8BCF2-957A-044B-83F4-887365A0B7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FBE6E5-1A82-2A43-9B39-1F36BD1FC86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2903A2-1502-1E45-A0BB-704F48808D6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7F94EF-75E0-0C4B-9A0C-0418089902F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93B021-D8FC-764B-931B-DF1C6341C06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49C0D0-75EC-394C-A6F2-0EDD7511BD2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37A133-4848-B647-8635-54B5D6B06FC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409CF5-9D56-2540-8C41-93F1D538BCF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065480-CB97-E14B-B3AC-CE5DD8727E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7E7731-8CCF-E44E-911C-D4994232161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E5560C-C8D6-3243-B1BF-209B291C3D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C68233-1767-F74B-ADB4-104213110C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A9091F-B675-B244-9456-7504007D3C4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C010BD-496F-2249-AFBE-37B7FBD8F75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F0D91A-87BD-4A4C-9AE9-C3CEFE0D020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1A6725-C3D2-0F44-978F-481E7B906FE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0FE1E-D532-7049-A6DC-CC41103AF08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3DFEB7-AF58-824E-BECF-F5921609074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37E294-1271-3B44-BBCA-D60D77AD06C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72392B-2ABE-3242-B068-B0155B72FB6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1FD80-6204-E74D-9BB7-183EC13326CC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245C7A-05D8-7540-B67E-4D01C6F75AF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83D660-BAEA-3441-A016-07328E4CF2B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6CE7B3-D379-2346-879B-14968971C28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BB643-CA44-AD4C-A6D5-5FC9B0DAEF0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B277C4-9243-9148-850E-1EB77845BED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38221A-33F9-3E4A-9048-4B5DD7F601B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26E3C-4521-5F44-ADA9-E5DBFE81050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BBC774-C532-084B-9795-8DE0A77E038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A881A4-5BCD-484A-BD05-95813F766E7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223A6D-ED33-D742-B2D0-450F09B02C9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753F76-BEA6-3F44-9A1C-187AA0082E5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31AD09-C5C3-AC46-9AD0-9B43F1F4E99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EA4E5C-9A5D-9F42-9BC6-5990FA9EE06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E386B9-85AF-BA4B-925C-557F07F80D7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8772A5-7014-F14D-807D-775FA026EEB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8BDA67-4159-1343-A9DB-08AB3B901C2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A217AE-BB1C-A347-B5BE-8474AC8076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1995C7-AA4E-CF40-BF3F-4AFB7C26975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447020-F711-0749-8722-84E4F3A18F4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CD60A-9834-C845-89BC-11F3EE73B03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A5E72-565D-ED44-8F72-601C8AFB798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06E0E-73E2-5545-8B31-4D46865CCA8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BD22A0-7405-A84C-9680-149AF8CD4B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AAC666-AB55-A84F-B974-F1FE5B447C9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829B4-A977-2048-9EF7-C7F59E67631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32B7DD-C75D-DF42-9268-159B72BE653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D08FBD-E839-AC41-99BD-27246DE304E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F3059F-E22E-A941-AF4C-9E277139A09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520498-F874-994A-9C4E-9E7F2274173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CA060-05D0-5A4B-83F1-A06CCF8F7A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B81F34-BCB4-B54C-9C87-5DE6E081472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5CC3CB-B0A6-5A4B-B78D-1FA9248EDE9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38564D-1C33-FF47-B419-9866D92AAFB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7B1ABC-F9E8-FC47-9450-00F22CDC82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93ED20-6154-B241-A3C0-8DF326D45B1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CA0DD8-42D0-9443-AD41-79869C0E945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182CF4-39A2-554B-B976-D09B5DFF2CE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02B95C-F07C-7446-BB89-304359B39CE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1B1346-BCAE-004F-B2D8-D90B8826DDD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ABF102-F482-8041-A61D-0CA9766345E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BFBDBA-88E7-AC42-9EA7-A3982261665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FB3FA4-B24C-9F43-9D72-1460E789F3E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3FA6E-6D76-1048-919C-DE43BEE70E3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1B5D79-5004-6E44-998D-19C3C81C081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814A6D-EC88-0F44-B485-9A9E5D378F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866E12-265C-EC40-BC0D-95A6A9617FF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06516B-22C5-3B47-9A11-102EDF601AD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E0E83B-5E1D-7446-9221-F4997270FCF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500718-49AA-7442-8618-49721B4CB41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07E952-3947-4545-A49B-E402CA00AD5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F09B5-4829-8149-8302-9721569CCC8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89BE8D-5DBB-954E-8C20-96BBC1E6517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04B8D0-8578-1F41-959E-4E93C2A1C09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44F45D-460A-9347-8ADE-71C951FC2C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39CAEE-2626-CA47-9E3C-99385B01F20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13FC72-1285-B648-9A55-E400B937A58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54C579-F387-7C41-A971-6CDB5B98A02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5197D5-E922-0A4A-B50F-F03AE8D5F44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8CAE8F-BE2E-E540-90C7-A19E2BDDE9F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330A9-6451-D14A-9A69-F801D48458C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F00F9-039D-A041-9859-668943FF1B1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C8A01-B00E-E348-853D-629115E317B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101742-D3D5-0844-A2AB-F7ADDC9EC61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B8442F-A4FC-8447-BC55-8D2BCDC2FFF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90AD83-8E8E-7F45-A89C-A3145A3B2CD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9CAEA9-70A9-9A41-8D6B-7389BFD4A5C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C4818D-260D-2B48-89CA-428557FF591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B46090-1693-7743-99F2-5F08B43461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DD1DC2-4B64-CD44-9CBB-2895A00A45A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767BDE-E428-6347-BF8B-2D5463FF1E5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18BCF2-7CA8-F343-B854-B1659CCE9B4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4D0CB1-DB5A-C144-AB4F-BE61152E3CC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2603F-72D2-1947-AA10-E02A42BF080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42B696-F292-D343-95F6-6A5F859165E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11178C-AE48-6841-AA75-22FDC12B315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9721AE-6490-2842-9D2D-2A9DCFD6174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392404-CCBB-0D40-9E0A-EEA7B1F5336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A01723-E6A6-FD46-AEB3-F39AE8D18BD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84BBD2-4C48-3B4C-9BC4-D330A49843E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56C86F-EFCF-6140-B78B-55EC9BDE9C5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94DBE-1599-0245-88C8-F9097DCA6C1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C01EC-70F2-2B45-A33F-E374C638C70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703744-5485-4B48-9D02-A2D54377E1D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855E43-3514-9047-8F3E-C4260137730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67BA11-4C93-F34C-8709-48FE198C382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449A54-DF6A-5148-9DDE-04B059F39F4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93CD1D-D171-604A-A42F-533892CB474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2F6D86-0D8C-9643-B3AD-7BE7F491F75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D2132D-1F7A-EB43-A903-B43A4577E15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39317-6634-1246-8542-EC85CFDADE6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51D188-9707-794C-9466-AD9E5091174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4ACFBB-6815-934D-8971-F283DAF2453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50445-7015-BE4C-B206-5D845C6781B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CC0376-41B7-1A4A-86CD-2335B427C13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87373B-1EEC-3645-AFA9-3DD1E66F0D4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68D62-B7AD-E040-9BE5-09B9BBC880C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E78E63-4439-4946-80B5-DC351386EF6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5243A0-C2A7-7141-BCA3-B9A13E3983A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E456BA-6FF2-1140-B3A0-0C78BCE9E41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A921E8-416A-0F44-BBE8-3AE02EEFDF6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6A60D-9913-574C-B0D7-025AC879F8C3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19F75C-25B1-804D-B0F5-13A5FDC3C8B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7F1794-75DD-5A46-A118-F1F0531DE6D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EEA2DB-F170-E24B-9BF3-4F1C695FB37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F2C990-0392-0048-B59A-F10D1C9CD9E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053B66-7402-264D-890F-6E0FE1530A0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A2F622-7A97-184F-8332-9D507E5878F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C59668-0C2D-554C-816C-5486A3D22379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00D5B0-D955-0F4A-AD4F-5BEE93E680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24F480-2460-D74E-96D7-13DB43AE859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2151A7-F8AA-2F46-9659-6C5FFF1303D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0F814-3D45-C341-97F5-830162F0C7F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4F8A5B-8200-334D-993B-0C88A0A622F6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0CD860-DC15-9948-BD28-81FCE16E4F7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D3A5EF-0D62-4E45-8019-CF05ABD040D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4D3042-559C-6244-A8C5-A9E485CC092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B9F4E6-D0C1-2E41-B9D7-04FB040613A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83811-EC31-A34B-BABF-27DC51B8A9F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00665A-BDD5-704A-93B2-1A769A2BB4B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F60475-FFFF-564C-A615-3521C27C3A6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E50B3A-71AD-844D-B9AC-20CCF992C19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65EF1-5B2A-9B4F-ACB8-64F48D223AC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04F0C8-51DD-FE4C-9200-D0F7FBAD0CBA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0E463C-7556-9A49-89F3-7BF68FE723B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BFA920-66E4-D04A-8A6B-62EB1074222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5A4794-CBDD-8C40-A6C9-1E4EDEC6651D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86ED55-BAAF-4141-9BE1-47076561035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CB3FD7-F123-584D-903F-2CEA2CB2616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BB6ACA-9280-5942-8F77-ED34C11AFF3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E6243E-D5AA-5840-98C8-316D39EB658F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97D0AD-D150-0240-893C-51CF81F2E7A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B97937-3A5C-E042-98E4-67E0D99458E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93D693-C07F-4B48-A5A7-943DE5F6A6EA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6B4FA-5AA9-0840-B5B4-C835FCF3CBB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E9E2B-557E-C74B-99D5-DAFF2A6E56F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BAD9CC-AF3E-D54D-BD46-EAD91437DDC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BCC32C-612C-CD4A-856B-4593A050F04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C13AEA-DEF2-F840-9FB6-70F72D785FD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33B60B-15A9-B84A-8D0B-7B523F0DA50B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D8DF5-7458-FB4E-ADA1-7553079F7B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250ACC-0D1E-5942-BF5B-41CA9A10B62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14399E-DAB0-404A-94FE-3AE055C4A40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753300-C5BC-E54C-84D6-AD9BD007C58C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4350A-3E3E-5943-81CE-33AA2E9AB152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47D39B-0A38-0D46-BC45-B50893AAB55E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C7CC0F-69FF-D740-A9B0-F319F3E21EC5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0AB2D4-10E4-D148-9F66-BA2928D6D32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7A982A-1F70-DC44-89DE-E77D77453803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273F49-47B3-FE46-98EC-42C10183F931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986ADD-486A-6246-A6A9-010CACEC725F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6D88BC-07C3-834A-B98E-F72225859A57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D8473B-6941-6C47-98E0-94920C7494A8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57D1CC-4D49-3A47-AEB8-28867E89CF84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27CFD2-77B3-CC4C-B7B9-76584AB48D2D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DD0AF-37C5-324B-994F-4F06E547B60B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625BE1-71A4-3E44-8FDD-F7DB5E583DA1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325C59-8329-714A-865A-8E7B7A8DFB0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169638-E20D-7042-8A95-9EB277E5494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E190A1-18C7-014D-A318-2DC04CB9FFC5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FF23BA-468F-B44B-8F86-1DE88DAA33C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ABCA9F-90C1-BC4F-A08E-858795CA3EB4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3F45D1-1BBC-114E-ABB8-F9E2C25C0D68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CC0D53-A3AD-3B49-AD30-7FDA718E6852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ED00D3-55B9-2F4B-BFE6-7CAA9FF46DF7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9B5A95-1928-9247-8492-C567BFA0DEB6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C754B6-71BF-CA49-BDFB-180F04E618DE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792557</xdr:colOff>
      <xdr:row>0</xdr:row>
      <xdr:rowOff>9549</xdr:rowOff>
    </xdr:from>
    <xdr:to>
      <xdr:col>15</xdr:col>
      <xdr:colOff>509242</xdr:colOff>
      <xdr:row>30</xdr:row>
      <xdr:rowOff>175508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69C991-016C-89A0-2B23-D89F3A985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7369" y="9549"/>
          <a:ext cx="3822700" cy="617220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410602</xdr:colOff>
      <xdr:row>1</xdr:row>
      <xdr:rowOff>17292</xdr:rowOff>
    </xdr:from>
    <xdr:to>
      <xdr:col>11</xdr:col>
      <xdr:colOff>412419</xdr:colOff>
      <xdr:row>26</xdr:row>
      <xdr:rowOff>106842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AB5632-BF8F-4737-33E2-B692A66E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0602" y="246465"/>
          <a:ext cx="9187832" cy="50645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0043B0-FF94-A640-5F79-5EF843150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572078" y="1572078"/>
          <a:ext cx="10769600" cy="7625443"/>
        </a:xfrm>
        <a:prstGeom prst="rect">
          <a:avLst/>
        </a:prstGeom>
      </xdr:spPr>
    </xdr:pic>
    <xdr:clientData/>
  </xdr:twoCellAnchor>
  <xdr:twoCellAnchor editAs="oneCell">
    <xdr:from>
      <xdr:col>18</xdr:col>
      <xdr:colOff>521909</xdr:colOff>
      <xdr:row>0</xdr:row>
      <xdr:rowOff>0</xdr:rowOff>
    </xdr:from>
    <xdr:to>
      <xdr:col>27</xdr:col>
      <xdr:colOff>636209</xdr:colOff>
      <xdr:row>49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0FD2D2-623C-1EAE-E068-337413B67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4218859" y="1238250"/>
          <a:ext cx="10058400" cy="75819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246091</xdr:colOff>
      <xdr:row>0</xdr:row>
      <xdr:rowOff>2</xdr:rowOff>
    </xdr:from>
    <xdr:to>
      <xdr:col>18</xdr:col>
      <xdr:colOff>361044</xdr:colOff>
      <xdr:row>49</xdr:row>
      <xdr:rowOff>102524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2045E5-62BE-47C7-E884-0A17CFCB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6475307" y="1238386"/>
          <a:ext cx="10059322" cy="75825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81064" y="1676400"/>
          <a:ext cx="9563370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/>
      </xdr:nvSpPr>
      <xdr:spPr>
        <a:xfrm>
          <a:off x="3164191" y="3539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 flipV="1">
          <a:off x="81064" y="1676399"/>
          <a:ext cx="954985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 txBox="1"/>
      </xdr:nvSpPr>
      <xdr:spPr>
        <a:xfrm>
          <a:off x="391809" y="43117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 txBox="1"/>
      </xdr:nvSpPr>
      <xdr:spPr>
        <a:xfrm>
          <a:off x="2069830" y="5747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 txBox="1"/>
      </xdr:nvSpPr>
      <xdr:spPr>
        <a:xfrm>
          <a:off x="81064" y="66556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8D3731E-C134-1A46-8099-80FAC0C4FE79}"/>
            </a:ext>
          </a:extLst>
        </xdr:cNvPr>
        <xdr:cNvSpPr txBox="1"/>
      </xdr:nvSpPr>
      <xdr:spPr>
        <a:xfrm>
          <a:off x="81064" y="1612900"/>
          <a:ext cx="9512570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6616B7B6-C905-2249-93E8-C6CA1F1544C6}"/>
            </a:ext>
          </a:extLst>
        </xdr:cNvPr>
        <xdr:cNvSpPr txBox="1"/>
      </xdr:nvSpPr>
      <xdr:spPr>
        <a:xfrm>
          <a:off x="3113391" y="3387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378DE427-E41C-E049-97D2-FBE62BA89FA7}"/>
            </a:ext>
          </a:extLst>
        </xdr:cNvPr>
        <xdr:cNvSpPr txBox="1"/>
      </xdr:nvSpPr>
      <xdr:spPr>
        <a:xfrm>
          <a:off x="81064" y="2818049"/>
          <a:ext cx="9499059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94D3B8FF-CE8F-F545-B809-DE5A38419B67}"/>
            </a:ext>
          </a:extLst>
        </xdr:cNvPr>
        <xdr:cNvSpPr txBox="1"/>
      </xdr:nvSpPr>
      <xdr:spPr>
        <a:xfrm>
          <a:off x="391809" y="41593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FBE972AE-F4F3-4B43-A37A-DFE7F2FE3C17}"/>
            </a:ext>
          </a:extLst>
        </xdr:cNvPr>
        <xdr:cNvSpPr txBox="1"/>
      </xdr:nvSpPr>
      <xdr:spPr>
        <a:xfrm>
          <a:off x="81064" y="4051300"/>
          <a:ext cx="9499059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225CF2BE-DC93-9045-B13E-70662777C35C}"/>
            </a:ext>
          </a:extLst>
        </xdr:cNvPr>
        <xdr:cNvSpPr txBox="1"/>
      </xdr:nvSpPr>
      <xdr:spPr>
        <a:xfrm>
          <a:off x="2019030" y="55952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D42546C-2593-D344-BC06-CBA2669B7E4B}"/>
            </a:ext>
          </a:extLst>
        </xdr:cNvPr>
        <xdr:cNvSpPr txBox="1"/>
      </xdr:nvSpPr>
      <xdr:spPr>
        <a:xfrm>
          <a:off x="67553" y="5270500"/>
          <a:ext cx="9512570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E719FF50-AF91-FC4A-91C5-DF4B0DC3B5A8}"/>
            </a:ext>
          </a:extLst>
        </xdr:cNvPr>
        <xdr:cNvSpPr txBox="1"/>
      </xdr:nvSpPr>
      <xdr:spPr>
        <a:xfrm>
          <a:off x="81064" y="65032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1168400</xdr:colOff>
      <xdr:row>1</xdr:row>
      <xdr:rowOff>193088</xdr:rowOff>
    </xdr:from>
    <xdr:to>
      <xdr:col>4</xdr:col>
      <xdr:colOff>3198750</xdr:colOff>
      <xdr:row>3</xdr:row>
      <xdr:rowOff>129376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16F387B7-7580-4F44-9C12-69103811A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4700" y="447088"/>
          <a:ext cx="2030350" cy="4442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9D52BE6-7951-ED4E-877A-D62B1FA3E24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F3694D8C-6513-D549-8931-94186A3C30B2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728575D0-1BAF-B84B-A57B-3D56E2A8A8EF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251A948F-FE37-6E4F-B8DB-376CE3EF68AB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11F77E1F-4121-0C43-A03E-CDF69997CD34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B07A5BC7-FBAC-FA40-98AB-3E93167248B3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D75D0EF-BE97-5145-B051-53E3BD73424A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8661EACA-94D7-3146-9867-04E99BA016DF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F6833B7B-653E-D549-87C5-D8650E0B7AAE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863FCDB-1E8E-B540-BC9B-44460C84B41A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F5C7F24-4CA9-984E-8262-6D07D5AE86DD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F1E853E6-F355-E34C-AA87-2112D1A7B839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176CABBC-A362-C342-AFE8-D2B4B0FD3E2E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836994FE-DA70-8B4F-A345-8819C0A2DFD5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1143000</xdr:colOff>
      <xdr:row>1</xdr:row>
      <xdr:rowOff>190500</xdr:rowOff>
    </xdr:from>
    <xdr:to>
      <xdr:col>4</xdr:col>
      <xdr:colOff>3173350</xdr:colOff>
      <xdr:row>3</xdr:row>
      <xdr:rowOff>126788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244FE4C-68FD-2145-BF41-77713902F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9300" y="444500"/>
          <a:ext cx="2030350" cy="4442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6BECF4B6-9DC9-F44B-9E57-118BDBDF7B95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5939D01F-9F66-E540-ACC6-1FDAEB077779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D9E7802D-D9DD-1841-83AF-CBE37D44B604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640A5B0F-0D1F-304B-B2C0-FB6C79095CF3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D3B22783-FDB7-B54C-BC0B-7C404F4DF86B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AFDA73E-2A03-6B4F-BC80-FB484BB5F349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DCAACEF-F9D2-654A-B621-50E023A728FC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DA16439-13CB-C246-8983-9CA6A4224ECF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26E54D35-F977-0E42-89E0-976039008DF8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4E8B55C7-355A-7248-ABE0-CAF70628366B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5C83D0D7-8AB8-B24F-A746-DCBAF49E50E8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74580833-EC1B-474E-981A-CA043EC77355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3FB3449-26B2-3047-A422-6A7E1148F429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D1A8971C-EB9B-E748-A967-C91F4DDA1A2E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1206500</xdr:colOff>
      <xdr:row>1</xdr:row>
      <xdr:rowOff>215900</xdr:rowOff>
    </xdr:from>
    <xdr:to>
      <xdr:col>4</xdr:col>
      <xdr:colOff>3236850</xdr:colOff>
      <xdr:row>3</xdr:row>
      <xdr:rowOff>152188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8E18116-D2BC-EF4E-A4F4-8F05FE12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2800" y="469900"/>
          <a:ext cx="2030350" cy="4442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59BA20C5-13CE-5341-9721-CAC5919E7BCC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BBEC92A-6E72-E54F-8C43-178C35D9C56A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92C5B09-C12E-9248-9BF6-2867A56F9469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145DC2B3-BFAD-554F-A76F-AB4C14F3A505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6594B4F8-5E25-4E43-B654-7FF06EE4EEC5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78DEDD8-A2C1-C74F-90C3-87BB048D0B13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B2AF4340-507B-0946-A542-C64BA7A142C7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7C75259-8E7B-0F40-B0DD-9B8836814911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90DD5A8-ED61-1947-BE2D-09FCEDFA5117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7A5D4B37-0EB4-D849-8497-CD094957178F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B51C0F93-A153-A94B-AD1F-C4C86C494F7A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8207FC1-2492-5F45-A404-32B786EEA158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6B8EE309-EDBA-FC4A-81A3-87CD197D7B13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7B3ED5D4-9F9F-FE4F-8FE4-709A988084DA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1193800</xdr:colOff>
      <xdr:row>1</xdr:row>
      <xdr:rowOff>215900</xdr:rowOff>
    </xdr:from>
    <xdr:to>
      <xdr:col>4</xdr:col>
      <xdr:colOff>3224150</xdr:colOff>
      <xdr:row>3</xdr:row>
      <xdr:rowOff>152188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2A44A59F-D1FC-AD42-A096-28C6D8A66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469900"/>
          <a:ext cx="2030350" cy="444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4B2DE-C3BC-F545-A249-D0C6BB06B982}">
  <sheetPr>
    <pageSetUpPr fitToPage="1"/>
  </sheetPr>
  <dimension ref="A1:I39"/>
  <sheetViews>
    <sheetView tabSelected="1" zoomScale="86" zoomScaleNormal="96" workbookViewId="0">
      <selection activeCell="B3" sqref="B3"/>
    </sheetView>
  </sheetViews>
  <sheetFormatPr baseColWidth="10" defaultRowHeight="16" x14ac:dyDescent="0.2"/>
  <cols>
    <col min="1" max="1" width="25.83203125" customWidth="1"/>
    <col min="2" max="2" width="62.5" customWidth="1"/>
    <col min="3" max="3" width="28.33203125" customWidth="1"/>
    <col min="4" max="4" width="29.1640625" customWidth="1"/>
    <col min="8" max="8" width="21.33203125" customWidth="1"/>
    <col min="9" max="9" width="10.83203125" hidden="1" customWidth="1"/>
  </cols>
  <sheetData>
    <row r="1" spans="1:9" x14ac:dyDescent="0.2">
      <c r="A1" s="126" t="s">
        <v>118</v>
      </c>
      <c r="B1" s="127" t="s">
        <v>128</v>
      </c>
      <c r="C1" s="128" t="s">
        <v>114</v>
      </c>
      <c r="D1" s="129"/>
      <c r="E1" s="39"/>
      <c r="F1" s="1"/>
      <c r="G1" s="35"/>
      <c r="H1" s="14"/>
    </row>
    <row r="2" spans="1:9" x14ac:dyDescent="0.2">
      <c r="A2" s="130" t="s">
        <v>119</v>
      </c>
      <c r="B2" s="131" t="s">
        <v>129</v>
      </c>
      <c r="C2" s="132" t="s">
        <v>115</v>
      </c>
      <c r="D2" s="129" t="s">
        <v>131</v>
      </c>
      <c r="E2" s="30"/>
      <c r="F2" s="38"/>
      <c r="G2" s="25"/>
      <c r="H2" s="15"/>
    </row>
    <row r="3" spans="1:9" x14ac:dyDescent="0.2">
      <c r="A3" s="130" t="s">
        <v>120</v>
      </c>
      <c r="B3" s="385" t="s">
        <v>130</v>
      </c>
      <c r="C3" s="132" t="s">
        <v>116</v>
      </c>
      <c r="D3" s="129"/>
      <c r="E3" s="30"/>
      <c r="F3" s="38"/>
      <c r="G3" s="25"/>
      <c r="H3" s="15"/>
    </row>
    <row r="4" spans="1:9" ht="54" customHeight="1" thickBot="1" x14ac:dyDescent="0.25">
      <c r="A4" s="134" t="s">
        <v>125</v>
      </c>
      <c r="B4" s="229" t="s">
        <v>127</v>
      </c>
      <c r="C4" s="136" t="s">
        <v>117</v>
      </c>
      <c r="D4" s="129"/>
      <c r="E4" s="31"/>
      <c r="F4" s="3"/>
      <c r="G4" s="26"/>
      <c r="H4" s="16"/>
    </row>
    <row r="5" spans="1:9" ht="23" customHeight="1" thickBot="1" x14ac:dyDescent="0.25">
      <c r="A5" s="326" t="s">
        <v>126</v>
      </c>
      <c r="B5" s="327"/>
      <c r="C5" s="327"/>
      <c r="D5" s="327"/>
      <c r="E5" s="327"/>
      <c r="F5" s="327"/>
      <c r="G5" s="327"/>
      <c r="H5" s="327"/>
      <c r="I5" s="328"/>
    </row>
    <row r="6" spans="1:9" x14ac:dyDescent="0.2">
      <c r="A6" s="40"/>
      <c r="B6" s="41"/>
      <c r="C6" s="41"/>
      <c r="D6" s="41"/>
      <c r="E6" s="41"/>
      <c r="F6" s="41"/>
      <c r="G6" s="25"/>
      <c r="H6" s="15"/>
    </row>
    <row r="7" spans="1:9" x14ac:dyDescent="0.2">
      <c r="A7" s="40"/>
      <c r="B7" s="41"/>
      <c r="C7" s="41"/>
      <c r="D7" s="41"/>
      <c r="E7" s="41"/>
      <c r="F7" s="41"/>
      <c r="G7" s="25"/>
      <c r="H7" s="15"/>
    </row>
    <row r="8" spans="1:9" x14ac:dyDescent="0.2">
      <c r="A8" s="40"/>
      <c r="B8" s="41"/>
      <c r="C8" s="41"/>
      <c r="D8" s="41"/>
      <c r="E8" s="41"/>
      <c r="F8" s="41"/>
      <c r="G8" s="25"/>
      <c r="H8" s="15"/>
    </row>
    <row r="9" spans="1:9" x14ac:dyDescent="0.2">
      <c r="A9" s="40"/>
      <c r="B9" s="41"/>
      <c r="C9" s="41"/>
      <c r="D9" s="41"/>
      <c r="E9" s="41"/>
      <c r="F9" s="41"/>
      <c r="G9" s="25"/>
      <c r="H9" s="15"/>
    </row>
    <row r="10" spans="1:9" x14ac:dyDescent="0.2">
      <c r="A10" s="40"/>
      <c r="B10" s="41"/>
      <c r="C10" s="41"/>
      <c r="D10" s="41"/>
      <c r="E10" s="41"/>
      <c r="F10" s="41"/>
      <c r="G10" s="25"/>
      <c r="H10" s="15"/>
    </row>
    <row r="11" spans="1:9" x14ac:dyDescent="0.2">
      <c r="A11" s="40"/>
      <c r="B11" s="41"/>
      <c r="C11" s="41"/>
      <c r="D11" s="41"/>
      <c r="E11" s="41"/>
      <c r="F11" s="41"/>
      <c r="G11" s="25"/>
      <c r="H11" s="15"/>
    </row>
    <row r="12" spans="1:9" x14ac:dyDescent="0.2">
      <c r="A12" s="40"/>
      <c r="B12" s="41"/>
      <c r="C12" s="41"/>
      <c r="D12" s="41"/>
      <c r="E12" s="41"/>
      <c r="F12" s="41"/>
      <c r="G12" s="25"/>
      <c r="H12" s="15"/>
    </row>
    <row r="13" spans="1:9" x14ac:dyDescent="0.2">
      <c r="A13" s="40"/>
      <c r="B13" s="41"/>
      <c r="C13" s="41"/>
      <c r="D13" s="41"/>
      <c r="E13" s="41"/>
      <c r="F13" s="41"/>
      <c r="G13" s="25"/>
      <c r="H13" s="15"/>
    </row>
    <row r="14" spans="1:9" x14ac:dyDescent="0.2">
      <c r="A14" s="40"/>
      <c r="B14" s="41"/>
      <c r="C14" s="41"/>
      <c r="D14" s="41"/>
      <c r="E14" s="41"/>
      <c r="F14" s="41"/>
      <c r="G14" s="25"/>
      <c r="H14" s="15"/>
    </row>
    <row r="15" spans="1:9" x14ac:dyDescent="0.2">
      <c r="A15" s="40"/>
      <c r="B15" s="41"/>
      <c r="C15" s="41"/>
      <c r="D15" s="41"/>
      <c r="E15" s="41"/>
      <c r="F15" s="41"/>
      <c r="G15" s="25"/>
      <c r="H15" s="15"/>
    </row>
    <row r="16" spans="1:9" x14ac:dyDescent="0.2">
      <c r="A16" s="40"/>
      <c r="B16" s="41"/>
      <c r="C16" s="41"/>
      <c r="D16" s="41"/>
      <c r="E16" s="41"/>
      <c r="F16" s="41"/>
      <c r="G16" s="25"/>
      <c r="H16" s="15"/>
    </row>
    <row r="17" spans="1:8" x14ac:dyDescent="0.2">
      <c r="A17" s="40"/>
      <c r="B17" s="41"/>
      <c r="C17" s="41"/>
      <c r="D17" s="41"/>
      <c r="E17" s="41"/>
      <c r="F17" s="41"/>
      <c r="G17" s="25"/>
      <c r="H17" s="15"/>
    </row>
    <row r="18" spans="1:8" x14ac:dyDescent="0.2">
      <c r="A18" s="40"/>
      <c r="B18" s="41"/>
      <c r="C18" s="41"/>
      <c r="D18" s="41"/>
      <c r="E18" s="41"/>
      <c r="F18" s="41"/>
      <c r="G18" s="25"/>
      <c r="H18" s="15"/>
    </row>
    <row r="19" spans="1:8" x14ac:dyDescent="0.2">
      <c r="A19" s="40"/>
      <c r="B19" s="41"/>
      <c r="C19" s="41"/>
      <c r="D19" s="41"/>
      <c r="E19" s="41"/>
      <c r="F19" s="41"/>
      <c r="G19" s="25"/>
      <c r="H19" s="15"/>
    </row>
    <row r="20" spans="1:8" x14ac:dyDescent="0.2">
      <c r="A20" s="40"/>
      <c r="B20" s="41"/>
      <c r="C20" s="41"/>
      <c r="D20" s="41"/>
      <c r="E20" s="41"/>
      <c r="F20" s="41"/>
      <c r="G20" s="25"/>
      <c r="H20" s="15"/>
    </row>
    <row r="21" spans="1:8" x14ac:dyDescent="0.2">
      <c r="A21" s="40"/>
      <c r="B21" s="41"/>
      <c r="C21" s="41"/>
      <c r="D21" s="41"/>
      <c r="E21" s="41"/>
      <c r="F21" s="41"/>
      <c r="G21" s="25"/>
      <c r="H21" s="15"/>
    </row>
    <row r="22" spans="1:8" x14ac:dyDescent="0.2">
      <c r="A22" s="40"/>
      <c r="B22" s="41"/>
      <c r="C22" s="41"/>
      <c r="D22" s="41"/>
      <c r="E22" s="41"/>
      <c r="F22" s="41"/>
      <c r="G22" s="25"/>
      <c r="H22" s="15"/>
    </row>
    <row r="23" spans="1:8" x14ac:dyDescent="0.2">
      <c r="A23" s="40"/>
      <c r="B23" s="41"/>
      <c r="C23" s="41"/>
      <c r="D23" s="41"/>
      <c r="E23" s="41"/>
      <c r="F23" s="41"/>
      <c r="G23" s="25"/>
      <c r="H23" s="15"/>
    </row>
    <row r="24" spans="1:8" x14ac:dyDescent="0.2">
      <c r="A24" s="40"/>
      <c r="B24" s="41"/>
      <c r="C24" s="41"/>
      <c r="D24" s="41"/>
      <c r="E24" s="41"/>
      <c r="F24" s="41"/>
      <c r="G24" s="25"/>
      <c r="H24" s="15"/>
    </row>
    <row r="25" spans="1:8" x14ac:dyDescent="0.2">
      <c r="A25" s="40"/>
      <c r="B25" s="41"/>
      <c r="C25" s="41"/>
      <c r="D25" s="41"/>
      <c r="E25" s="41"/>
      <c r="F25" s="41"/>
      <c r="G25" s="25"/>
      <c r="H25" s="15"/>
    </row>
    <row r="26" spans="1:8" x14ac:dyDescent="0.2">
      <c r="A26" s="40"/>
      <c r="B26" s="41"/>
      <c r="C26" s="41"/>
      <c r="D26" s="41"/>
      <c r="E26" s="41"/>
      <c r="F26" s="41"/>
      <c r="G26" s="25"/>
      <c r="H26" s="15"/>
    </row>
    <row r="27" spans="1:8" x14ac:dyDescent="0.2">
      <c r="A27" s="40"/>
      <c r="B27" s="41"/>
      <c r="C27" s="41"/>
      <c r="D27" s="41"/>
      <c r="E27" s="41"/>
      <c r="F27" s="41"/>
      <c r="G27" s="25"/>
      <c r="H27" s="15"/>
    </row>
    <row r="28" spans="1:8" x14ac:dyDescent="0.2">
      <c r="A28" s="40"/>
      <c r="B28" s="41"/>
      <c r="C28" s="41"/>
      <c r="D28" s="41"/>
      <c r="E28" s="41"/>
      <c r="F28" s="41"/>
      <c r="G28" s="25"/>
      <c r="H28" s="15"/>
    </row>
    <row r="29" spans="1:8" x14ac:dyDescent="0.2">
      <c r="A29" s="40"/>
      <c r="B29" s="41"/>
      <c r="C29" s="41"/>
      <c r="D29" s="41"/>
      <c r="E29" s="41"/>
      <c r="F29" s="41"/>
      <c r="G29" s="25"/>
      <c r="H29" s="15"/>
    </row>
    <row r="30" spans="1:8" x14ac:dyDescent="0.2">
      <c r="A30" s="40"/>
      <c r="B30" s="41"/>
      <c r="C30" s="41"/>
      <c r="D30" s="41"/>
      <c r="E30" s="41"/>
      <c r="F30" s="41"/>
      <c r="G30" s="25"/>
      <c r="H30" s="15"/>
    </row>
    <row r="31" spans="1:8" x14ac:dyDescent="0.2">
      <c r="A31" s="40"/>
      <c r="B31" s="41"/>
      <c r="C31" s="41"/>
      <c r="D31" s="41"/>
      <c r="E31" s="41"/>
      <c r="F31" s="41"/>
      <c r="G31" s="25"/>
      <c r="H31" s="15"/>
    </row>
    <row r="32" spans="1:8" x14ac:dyDescent="0.2">
      <c r="A32" s="40"/>
      <c r="B32" s="41"/>
      <c r="C32" s="41"/>
      <c r="D32" s="41"/>
      <c r="E32" s="41"/>
      <c r="F32" s="41"/>
      <c r="G32" s="25"/>
      <c r="H32" s="15"/>
    </row>
    <row r="33" spans="1:8" x14ac:dyDescent="0.2">
      <c r="A33" s="40"/>
      <c r="B33" s="41"/>
      <c r="C33" s="41"/>
      <c r="D33" s="41"/>
      <c r="E33" s="41"/>
      <c r="F33" s="41"/>
      <c r="G33" s="25"/>
      <c r="H33" s="15"/>
    </row>
    <row r="34" spans="1:8" x14ac:dyDescent="0.2">
      <c r="A34" s="40"/>
      <c r="B34" s="41"/>
      <c r="C34" s="41"/>
      <c r="D34" s="41"/>
      <c r="E34" s="41"/>
      <c r="F34" s="41"/>
      <c r="G34" s="25"/>
      <c r="H34" s="15"/>
    </row>
    <row r="35" spans="1:8" x14ac:dyDescent="0.2">
      <c r="A35" s="40"/>
      <c r="B35" s="41"/>
      <c r="C35" s="41"/>
      <c r="D35" s="41"/>
      <c r="E35" s="41"/>
      <c r="F35" s="41"/>
      <c r="G35" s="25"/>
      <c r="H35" s="15"/>
    </row>
    <row r="36" spans="1:8" x14ac:dyDescent="0.2">
      <c r="A36" s="40"/>
      <c r="B36" s="41"/>
      <c r="C36" s="41"/>
      <c r="D36" s="41"/>
      <c r="E36" s="41"/>
      <c r="F36" s="41"/>
      <c r="G36" s="25"/>
      <c r="H36" s="15"/>
    </row>
    <row r="37" spans="1:8" x14ac:dyDescent="0.2">
      <c r="A37" s="40"/>
      <c r="B37" s="41"/>
      <c r="C37" s="41"/>
      <c r="D37" s="41"/>
      <c r="E37" s="41"/>
      <c r="F37" s="41"/>
      <c r="G37" s="25"/>
      <c r="H37" s="15"/>
    </row>
    <row r="38" spans="1:8" ht="17" thickBot="1" x14ac:dyDescent="0.25">
      <c r="A38" s="42"/>
      <c r="B38" s="43"/>
      <c r="C38" s="43"/>
      <c r="D38" s="43"/>
      <c r="E38" s="43"/>
      <c r="F38" s="43"/>
      <c r="G38" s="26"/>
      <c r="H38" s="16"/>
    </row>
    <row r="39" spans="1:8" ht="17" thickBot="1" x14ac:dyDescent="0.25">
      <c r="A39" s="44" t="s">
        <v>6</v>
      </c>
      <c r="B39" s="45"/>
      <c r="C39" s="45"/>
      <c r="D39" s="45"/>
      <c r="E39" s="45"/>
      <c r="F39" s="45"/>
      <c r="G39" s="36"/>
      <c r="H39" s="37"/>
    </row>
  </sheetData>
  <mergeCells count="1">
    <mergeCell ref="A5:I5"/>
  </mergeCells>
  <pageMargins left="0.7" right="0.7" top="0.75" bottom="0.75" header="0.3" footer="0.3"/>
  <pageSetup paperSize="9" scale="77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04BF-9673-0746-A9C6-19B71A9F32D9}">
  <sheetPr>
    <pageSetUpPr fitToPage="1"/>
  </sheetPr>
  <dimension ref="A1:S66"/>
  <sheetViews>
    <sheetView topLeftCell="A3" zoomScale="65" zoomScaleNormal="162" workbookViewId="0">
      <selection activeCell="G7" sqref="G7:G48"/>
    </sheetView>
  </sheetViews>
  <sheetFormatPr baseColWidth="10" defaultRowHeight="16" x14ac:dyDescent="0.2"/>
  <cols>
    <col min="1" max="1" width="18.33203125" customWidth="1"/>
    <col min="2" max="2" width="79.5" customWidth="1"/>
    <col min="3" max="4" width="22.33203125" customWidth="1"/>
    <col min="5" max="5" width="17.83203125" customWidth="1"/>
    <col min="6" max="6" width="18" customWidth="1"/>
    <col min="7" max="7" width="16.5" customWidth="1"/>
    <col min="8" max="8" width="16.6640625" customWidth="1"/>
    <col min="9" max="9" width="16.33203125" customWidth="1"/>
    <col min="10" max="10" width="0.1640625" customWidth="1"/>
    <col min="11" max="11" width="12.6640625" customWidth="1"/>
  </cols>
  <sheetData>
    <row r="1" spans="1:19" ht="20" customHeight="1" x14ac:dyDescent="0.2">
      <c r="A1" s="126" t="str">
        <f>COVERSHEET!A1</f>
        <v>SEASON</v>
      </c>
      <c r="B1" s="127" t="str">
        <f>COVERSHEET!B1</f>
        <v>SPRING 25</v>
      </c>
      <c r="C1" s="128" t="str">
        <f>COVERSHEET!C1</f>
        <v xml:space="preserve">STYLE </v>
      </c>
      <c r="D1" s="129">
        <f>COVERSHEET!D1</f>
        <v>0</v>
      </c>
      <c r="E1" s="329"/>
      <c r="F1" s="330"/>
      <c r="G1" s="330"/>
      <c r="H1" s="330"/>
      <c r="I1" s="330"/>
      <c r="J1" s="111"/>
    </row>
    <row r="2" spans="1:19" ht="20" customHeight="1" x14ac:dyDescent="0.2">
      <c r="A2" s="130" t="str">
        <f>COVERSHEET!A2</f>
        <v>STYLE NAME</v>
      </c>
      <c r="B2" s="131" t="str">
        <f>COVERSHEET!B2</f>
        <v>PALACE SEOUL 2 SEOUL HOOD</v>
      </c>
      <c r="C2" s="132" t="str">
        <f>COVERSHEET!C2</f>
        <v>DATE CREATED</v>
      </c>
      <c r="D2" s="129" t="str">
        <f>COVERSHEET!D2</f>
        <v>24.10.24. ER</v>
      </c>
      <c r="E2" s="331"/>
      <c r="F2" s="332"/>
      <c r="G2" s="332"/>
      <c r="H2" s="332"/>
      <c r="I2" s="332"/>
      <c r="J2" s="112"/>
    </row>
    <row r="3" spans="1:19" ht="20" customHeight="1" x14ac:dyDescent="0.2">
      <c r="A3" s="130" t="str">
        <f>COVERSHEET!A3</f>
        <v>CODE</v>
      </c>
      <c r="B3" s="133" t="str">
        <f>COVERSHEET!B3</f>
        <v>P28HD034_035</v>
      </c>
      <c r="C3" s="132" t="str">
        <f>COVERSHEET!C3</f>
        <v>SAMPLE SEALED</v>
      </c>
      <c r="D3" s="129">
        <f>COVERSHEET!D3</f>
        <v>0</v>
      </c>
      <c r="E3" s="331"/>
      <c r="F3" s="332"/>
      <c r="G3" s="332"/>
      <c r="H3" s="332"/>
      <c r="I3" s="332"/>
      <c r="J3" s="112"/>
    </row>
    <row r="4" spans="1:19" ht="54" customHeight="1" thickBot="1" x14ac:dyDescent="0.25">
      <c r="A4" s="134" t="str">
        <f>COVERSHEET!A4</f>
        <v>BLOCK: CS6WS</v>
      </c>
      <c r="B4" s="135" t="str">
        <f>COVERSHEET!B4</f>
        <v>SET IN SLEEVE ONE PIECE HOODY
3.8CM GRADING 
RIB CUFF AND HEM</v>
      </c>
      <c r="C4" s="136" t="str">
        <f>COVERSHEET!C4</f>
        <v>FINAL APPROVAL BY</v>
      </c>
      <c r="D4" s="129">
        <f>COVERSHEET!D4</f>
        <v>0</v>
      </c>
      <c r="E4" s="333"/>
      <c r="F4" s="334"/>
      <c r="G4" s="334"/>
      <c r="H4" s="334"/>
      <c r="I4" s="334"/>
      <c r="J4" s="112"/>
    </row>
    <row r="5" spans="1:19" ht="34" customHeight="1" thickBot="1" x14ac:dyDescent="0.25">
      <c r="A5" s="326" t="s">
        <v>126</v>
      </c>
      <c r="B5" s="337"/>
      <c r="C5" s="337"/>
      <c r="D5" s="337"/>
      <c r="E5" s="337"/>
      <c r="F5" s="337"/>
      <c r="G5" s="337"/>
      <c r="H5" s="337"/>
      <c r="I5" s="337"/>
      <c r="J5" s="338"/>
    </row>
    <row r="6" spans="1:19" x14ac:dyDescent="0.2">
      <c r="A6" s="113" t="s">
        <v>7</v>
      </c>
      <c r="B6" s="114" t="s">
        <v>0</v>
      </c>
      <c r="C6" s="115" t="s">
        <v>8</v>
      </c>
      <c r="D6" s="116" t="s">
        <v>17</v>
      </c>
      <c r="E6" s="116" t="s">
        <v>1</v>
      </c>
      <c r="F6" s="116" t="s">
        <v>2</v>
      </c>
      <c r="G6" s="117" t="s">
        <v>3</v>
      </c>
      <c r="H6" s="116" t="s">
        <v>4</v>
      </c>
      <c r="I6" s="118" t="s">
        <v>19</v>
      </c>
      <c r="J6" s="119"/>
      <c r="K6" s="25"/>
      <c r="L6" s="25"/>
      <c r="M6" s="25"/>
      <c r="N6" s="25"/>
      <c r="O6" s="25"/>
      <c r="P6" s="25"/>
      <c r="Q6" s="25"/>
      <c r="R6" s="25"/>
    </row>
    <row r="7" spans="1:19" x14ac:dyDescent="0.2">
      <c r="A7" s="82" t="s">
        <v>55</v>
      </c>
      <c r="B7" s="83" t="s">
        <v>56</v>
      </c>
      <c r="C7" s="84">
        <v>2</v>
      </c>
      <c r="D7" s="84">
        <v>1</v>
      </c>
      <c r="E7" s="249">
        <f>F7-C7</f>
        <v>70</v>
      </c>
      <c r="F7" s="249">
        <f>G7-C7</f>
        <v>72</v>
      </c>
      <c r="G7" s="230">
        <v>74</v>
      </c>
      <c r="H7" s="84">
        <f>G7+C7</f>
        <v>76</v>
      </c>
      <c r="I7" s="238">
        <f>H7+C7</f>
        <v>78</v>
      </c>
      <c r="J7" s="120"/>
      <c r="K7" s="49"/>
      <c r="L7" s="38"/>
      <c r="M7" s="38"/>
      <c r="N7" s="50"/>
      <c r="O7" s="50"/>
      <c r="P7" s="48"/>
      <c r="Q7" s="47"/>
      <c r="R7" s="47"/>
      <c r="S7" s="25"/>
    </row>
    <row r="8" spans="1:19" x14ac:dyDescent="0.2">
      <c r="A8" s="82" t="s">
        <v>57</v>
      </c>
      <c r="B8" s="83" t="s">
        <v>58</v>
      </c>
      <c r="C8" s="84">
        <v>2</v>
      </c>
      <c r="D8" s="84">
        <v>1</v>
      </c>
      <c r="E8" s="249">
        <f t="shared" ref="E8:E17" si="0">F8-C8</f>
        <v>68.5</v>
      </c>
      <c r="F8" s="249">
        <f t="shared" ref="F8:F17" si="1">G8-C8</f>
        <v>70.5</v>
      </c>
      <c r="G8" s="231">
        <v>72.5</v>
      </c>
      <c r="H8" s="84">
        <f t="shared" ref="H8:H17" si="2">G8+C8</f>
        <v>74.5</v>
      </c>
      <c r="I8" s="238">
        <f t="shared" ref="I8:I17" si="3">H8+C8</f>
        <v>76.5</v>
      </c>
      <c r="J8" s="120"/>
      <c r="K8" s="49"/>
      <c r="L8" s="38"/>
      <c r="M8" s="38"/>
      <c r="N8" s="50"/>
      <c r="O8" s="50"/>
      <c r="P8" s="48"/>
      <c r="Q8" s="47"/>
      <c r="R8" s="47"/>
      <c r="S8" s="25"/>
    </row>
    <row r="9" spans="1:19" x14ac:dyDescent="0.2">
      <c r="A9" s="82" t="s">
        <v>34</v>
      </c>
      <c r="B9" s="83" t="s">
        <v>59</v>
      </c>
      <c r="C9" s="84">
        <v>3.8</v>
      </c>
      <c r="D9" s="84">
        <v>1</v>
      </c>
      <c r="E9" s="249">
        <f t="shared" si="0"/>
        <v>56.400000000000006</v>
      </c>
      <c r="F9" s="249">
        <f t="shared" si="1"/>
        <v>60.2</v>
      </c>
      <c r="G9" s="231">
        <v>64</v>
      </c>
      <c r="H9" s="84">
        <f t="shared" si="2"/>
        <v>67.8</v>
      </c>
      <c r="I9" s="238">
        <f t="shared" si="3"/>
        <v>71.599999999999994</v>
      </c>
      <c r="J9" s="120"/>
      <c r="K9" s="49"/>
      <c r="L9" s="38"/>
      <c r="M9" s="38"/>
      <c r="N9" s="50"/>
      <c r="O9" s="50"/>
      <c r="P9" s="48"/>
      <c r="Q9" s="47"/>
      <c r="R9" s="47"/>
      <c r="S9" s="25"/>
    </row>
    <row r="10" spans="1:19" x14ac:dyDescent="0.2">
      <c r="A10" s="85" t="s">
        <v>35</v>
      </c>
      <c r="B10" s="83" t="s">
        <v>60</v>
      </c>
      <c r="C10" s="84">
        <v>3.8</v>
      </c>
      <c r="D10" s="86">
        <v>1</v>
      </c>
      <c r="E10" s="249">
        <f t="shared" si="0"/>
        <v>54.400000000000006</v>
      </c>
      <c r="F10" s="249">
        <f t="shared" si="1"/>
        <v>58.2</v>
      </c>
      <c r="G10" s="231">
        <v>62</v>
      </c>
      <c r="H10" s="84">
        <f t="shared" si="2"/>
        <v>65.8</v>
      </c>
      <c r="I10" s="238">
        <f t="shared" si="3"/>
        <v>69.599999999999994</v>
      </c>
      <c r="J10" s="121"/>
      <c r="K10" s="51"/>
      <c r="L10" s="38"/>
      <c r="M10" s="38"/>
      <c r="N10" s="50"/>
      <c r="O10" s="50"/>
      <c r="P10" s="52"/>
      <c r="Q10" s="47"/>
      <c r="R10" s="47"/>
      <c r="S10" s="25"/>
    </row>
    <row r="11" spans="1:19" ht="19" customHeight="1" x14ac:dyDescent="0.2">
      <c r="A11" s="82" t="s">
        <v>36</v>
      </c>
      <c r="B11" s="83" t="s">
        <v>61</v>
      </c>
      <c r="C11" s="236">
        <v>3.8</v>
      </c>
      <c r="D11" s="87">
        <v>1</v>
      </c>
      <c r="E11" s="249">
        <f t="shared" si="0"/>
        <v>43.7</v>
      </c>
      <c r="F11" s="249">
        <f t="shared" si="1"/>
        <v>47.5</v>
      </c>
      <c r="G11" s="231">
        <v>51.3</v>
      </c>
      <c r="H11" s="84">
        <f t="shared" si="2"/>
        <v>55.099999999999994</v>
      </c>
      <c r="I11" s="238">
        <f t="shared" si="3"/>
        <v>58.899999999999991</v>
      </c>
      <c r="J11" s="120"/>
      <c r="K11" s="49"/>
      <c r="L11" s="38"/>
      <c r="M11" s="38"/>
      <c r="N11" s="50"/>
      <c r="O11" s="50"/>
      <c r="P11" s="52"/>
      <c r="Q11" s="47"/>
      <c r="R11" s="47"/>
      <c r="S11" s="25"/>
    </row>
    <row r="12" spans="1:19" x14ac:dyDescent="0.2">
      <c r="A12" s="82" t="s">
        <v>37</v>
      </c>
      <c r="B12" s="88" t="s">
        <v>76</v>
      </c>
      <c r="C12" s="237">
        <v>2.2000000000000002</v>
      </c>
      <c r="D12" s="89">
        <v>1.5</v>
      </c>
      <c r="E12" s="249">
        <f t="shared" si="0"/>
        <v>77.099999999999994</v>
      </c>
      <c r="F12" s="249">
        <f t="shared" si="1"/>
        <v>79.3</v>
      </c>
      <c r="G12" s="232">
        <v>81.5</v>
      </c>
      <c r="H12" s="84">
        <f t="shared" si="2"/>
        <v>83.7</v>
      </c>
      <c r="I12" s="238">
        <f t="shared" si="3"/>
        <v>85.9</v>
      </c>
      <c r="J12" s="120"/>
      <c r="K12" s="49"/>
      <c r="L12" s="38"/>
      <c r="M12" s="38"/>
      <c r="N12" s="50"/>
      <c r="O12" s="50"/>
      <c r="P12" s="52"/>
      <c r="Q12" s="47"/>
      <c r="R12" s="47"/>
      <c r="S12" s="25"/>
    </row>
    <row r="13" spans="1:19" x14ac:dyDescent="0.2">
      <c r="A13" s="82" t="s">
        <v>54</v>
      </c>
      <c r="B13" s="83" t="s">
        <v>62</v>
      </c>
      <c r="C13" s="84">
        <v>1.9</v>
      </c>
      <c r="D13" s="84">
        <v>1</v>
      </c>
      <c r="E13" s="249">
        <f t="shared" si="0"/>
        <v>56.2</v>
      </c>
      <c r="F13" s="249">
        <f t="shared" si="1"/>
        <v>58.1</v>
      </c>
      <c r="G13" s="233">
        <v>60</v>
      </c>
      <c r="H13" s="84">
        <f t="shared" si="2"/>
        <v>61.9</v>
      </c>
      <c r="I13" s="238">
        <f t="shared" si="3"/>
        <v>63.8</v>
      </c>
      <c r="J13" s="120"/>
      <c r="K13" s="49"/>
      <c r="L13" s="38"/>
      <c r="M13" s="38"/>
      <c r="N13" s="50"/>
      <c r="O13" s="50"/>
      <c r="P13" s="52"/>
      <c r="Q13" s="47"/>
      <c r="R13" s="47"/>
      <c r="S13" s="25"/>
    </row>
    <row r="14" spans="1:19" ht="23" customHeight="1" x14ac:dyDescent="0.2">
      <c r="A14" s="82" t="s">
        <v>41</v>
      </c>
      <c r="B14" s="88" t="s">
        <v>63</v>
      </c>
      <c r="C14" s="238">
        <v>1</v>
      </c>
      <c r="D14" s="238">
        <v>1</v>
      </c>
      <c r="E14" s="249">
        <f t="shared" si="0"/>
        <v>27</v>
      </c>
      <c r="F14" s="249">
        <f t="shared" si="1"/>
        <v>28</v>
      </c>
      <c r="G14" s="233">
        <v>29</v>
      </c>
      <c r="H14" s="84">
        <f t="shared" si="2"/>
        <v>30</v>
      </c>
      <c r="I14" s="238">
        <f t="shared" si="3"/>
        <v>31</v>
      </c>
      <c r="J14" s="122"/>
      <c r="K14" s="53"/>
      <c r="L14" s="54"/>
      <c r="M14" s="38"/>
      <c r="N14" s="50"/>
      <c r="O14" s="50"/>
      <c r="P14" s="55"/>
      <c r="Q14" s="47"/>
      <c r="R14" s="47"/>
      <c r="S14" s="25"/>
    </row>
    <row r="15" spans="1:19" ht="24" customHeight="1" x14ac:dyDescent="0.2">
      <c r="A15" s="82" t="s">
        <v>43</v>
      </c>
      <c r="B15" s="88" t="s">
        <v>64</v>
      </c>
      <c r="C15" s="238">
        <v>0.7</v>
      </c>
      <c r="D15" s="238">
        <v>0.5</v>
      </c>
      <c r="E15" s="249">
        <f t="shared" si="0"/>
        <v>21.6</v>
      </c>
      <c r="F15" s="249">
        <f t="shared" si="1"/>
        <v>22.3</v>
      </c>
      <c r="G15" s="233">
        <v>23</v>
      </c>
      <c r="H15" s="84">
        <f t="shared" si="2"/>
        <v>23.7</v>
      </c>
      <c r="I15" s="238">
        <f t="shared" si="3"/>
        <v>24.4</v>
      </c>
      <c r="J15" s="120"/>
      <c r="K15" s="49"/>
      <c r="L15" s="38"/>
      <c r="M15" s="38"/>
      <c r="N15" s="50"/>
      <c r="O15" s="50"/>
      <c r="P15" s="52"/>
      <c r="Q15" s="47"/>
      <c r="R15" s="47"/>
      <c r="S15" s="25"/>
    </row>
    <row r="16" spans="1:19" x14ac:dyDescent="0.2">
      <c r="A16" s="85" t="s">
        <v>44</v>
      </c>
      <c r="B16" s="83" t="s">
        <v>45</v>
      </c>
      <c r="C16" s="238">
        <v>0.5</v>
      </c>
      <c r="D16" s="238">
        <v>0.5</v>
      </c>
      <c r="E16" s="249">
        <f t="shared" si="0"/>
        <v>17</v>
      </c>
      <c r="F16" s="249">
        <f t="shared" si="1"/>
        <v>17.5</v>
      </c>
      <c r="G16" s="233">
        <v>18</v>
      </c>
      <c r="H16" s="84">
        <f t="shared" si="2"/>
        <v>18.5</v>
      </c>
      <c r="I16" s="238">
        <f t="shared" si="3"/>
        <v>19</v>
      </c>
      <c r="J16" s="120"/>
      <c r="K16" s="49"/>
      <c r="L16" s="38"/>
      <c r="M16" s="38"/>
      <c r="N16" s="50"/>
      <c r="O16" s="50"/>
      <c r="P16" s="48"/>
      <c r="Q16" s="47"/>
      <c r="R16" s="47"/>
      <c r="S16" s="25"/>
    </row>
    <row r="17" spans="1:19" x14ac:dyDescent="0.2">
      <c r="A17" s="90" t="s">
        <v>46</v>
      </c>
      <c r="B17" s="91" t="s">
        <v>47</v>
      </c>
      <c r="C17" s="84">
        <v>0.3</v>
      </c>
      <c r="D17" s="84">
        <v>0.5</v>
      </c>
      <c r="E17" s="249">
        <f t="shared" si="0"/>
        <v>9.8999999999999986</v>
      </c>
      <c r="F17" s="249">
        <f t="shared" si="1"/>
        <v>10.199999999999999</v>
      </c>
      <c r="G17" s="233">
        <v>10.5</v>
      </c>
      <c r="H17" s="84">
        <f t="shared" si="2"/>
        <v>10.8</v>
      </c>
      <c r="I17" s="238">
        <f t="shared" si="3"/>
        <v>11.100000000000001</v>
      </c>
      <c r="J17" s="120"/>
      <c r="K17" s="49"/>
      <c r="L17" s="38"/>
      <c r="M17" s="38"/>
      <c r="N17" s="50"/>
      <c r="O17" s="50"/>
      <c r="P17" s="52"/>
      <c r="Q17" s="47"/>
      <c r="R17" s="47"/>
      <c r="S17" s="25"/>
    </row>
    <row r="18" spans="1:19" x14ac:dyDescent="0.2">
      <c r="A18" s="82" t="s">
        <v>65</v>
      </c>
      <c r="B18" s="92" t="s">
        <v>66</v>
      </c>
      <c r="C18" s="84">
        <v>0.7</v>
      </c>
      <c r="D18" s="84">
        <v>0.5</v>
      </c>
      <c r="E18" s="249">
        <f>F18-C18</f>
        <v>22.6</v>
      </c>
      <c r="F18" s="249">
        <f>G18-C18</f>
        <v>23.3</v>
      </c>
      <c r="G18" s="233">
        <v>24</v>
      </c>
      <c r="H18" s="84">
        <f>G18+C18</f>
        <v>24.7</v>
      </c>
      <c r="I18" s="238">
        <f>H18+C18</f>
        <v>25.4</v>
      </c>
      <c r="J18" s="120"/>
      <c r="K18" s="49"/>
      <c r="L18" s="38"/>
      <c r="M18" s="38"/>
      <c r="N18" s="50"/>
      <c r="O18" s="50"/>
      <c r="P18" s="52"/>
      <c r="Q18" s="47"/>
      <c r="R18" s="47"/>
      <c r="S18" s="25"/>
    </row>
    <row r="19" spans="1:19" ht="17" thickBot="1" x14ac:dyDescent="0.25">
      <c r="A19" s="250" t="s">
        <v>52</v>
      </c>
      <c r="B19" s="251" t="s">
        <v>53</v>
      </c>
      <c r="C19" s="154">
        <v>0</v>
      </c>
      <c r="D19" s="239">
        <v>0.5</v>
      </c>
      <c r="E19" s="252">
        <f>F19-C19</f>
        <v>31</v>
      </c>
      <c r="F19" s="252">
        <f>G19-C19</f>
        <v>31</v>
      </c>
      <c r="G19" s="253">
        <v>31</v>
      </c>
      <c r="H19" s="154">
        <f>G19+C19</f>
        <v>31</v>
      </c>
      <c r="I19" s="254">
        <f>H19+C19</f>
        <v>31</v>
      </c>
      <c r="J19" s="120"/>
      <c r="K19" s="49"/>
      <c r="L19" s="38"/>
      <c r="M19" s="38"/>
      <c r="N19" s="50"/>
      <c r="O19" s="50"/>
      <c r="P19" s="52"/>
      <c r="Q19" s="47"/>
      <c r="R19" s="47"/>
      <c r="S19" s="25"/>
    </row>
    <row r="20" spans="1:19" ht="17" thickBot="1" x14ac:dyDescent="0.25">
      <c r="A20" s="240"/>
      <c r="B20" s="241"/>
      <c r="C20" s="242"/>
      <c r="D20" s="242"/>
      <c r="E20" s="255"/>
      <c r="F20" s="255"/>
      <c r="G20" s="235"/>
      <c r="H20" s="160"/>
      <c r="I20" s="242"/>
      <c r="J20" s="120"/>
      <c r="K20" s="49"/>
      <c r="L20" s="38"/>
      <c r="M20" s="38"/>
      <c r="N20" s="50"/>
      <c r="O20" s="50"/>
      <c r="P20" s="52"/>
      <c r="Q20" s="47"/>
      <c r="R20" s="47"/>
      <c r="S20" s="25"/>
    </row>
    <row r="21" spans="1:19" ht="19" customHeight="1" x14ac:dyDescent="0.2">
      <c r="A21" s="93" t="s">
        <v>38</v>
      </c>
      <c r="B21" s="94" t="s">
        <v>67</v>
      </c>
      <c r="C21" s="95">
        <v>0.5</v>
      </c>
      <c r="D21" s="95">
        <v>0.5</v>
      </c>
      <c r="E21" s="256">
        <f t="shared" ref="E21:E48" si="4">F21-C21</f>
        <v>52</v>
      </c>
      <c r="F21" s="256">
        <f t="shared" ref="F21:F48" si="5">G21-C21</f>
        <v>52.5</v>
      </c>
      <c r="G21" s="233">
        <v>53</v>
      </c>
      <c r="H21" s="95">
        <f t="shared" ref="H21:H48" si="6">G21+C21</f>
        <v>53.5</v>
      </c>
      <c r="I21" s="257">
        <f t="shared" ref="I21:I48" si="7">H21+C21</f>
        <v>54</v>
      </c>
      <c r="J21" s="120"/>
      <c r="K21" s="49"/>
      <c r="L21" s="38"/>
      <c r="M21" s="38"/>
      <c r="N21" s="50"/>
      <c r="O21" s="50"/>
      <c r="P21" s="52"/>
      <c r="Q21" s="47"/>
      <c r="R21" s="47"/>
      <c r="S21" s="25"/>
    </row>
    <row r="22" spans="1:19" x14ac:dyDescent="0.2">
      <c r="A22" s="96" t="s">
        <v>68</v>
      </c>
      <c r="B22" s="97" t="s">
        <v>69</v>
      </c>
      <c r="C22" s="98">
        <v>0.7</v>
      </c>
      <c r="D22" s="98">
        <v>0.5</v>
      </c>
      <c r="E22" s="256">
        <f t="shared" si="4"/>
        <v>-1.4</v>
      </c>
      <c r="F22" s="256">
        <f t="shared" si="5"/>
        <v>-0.7</v>
      </c>
      <c r="G22" s="231"/>
      <c r="H22" s="95">
        <f t="shared" si="6"/>
        <v>0.7</v>
      </c>
      <c r="I22" s="257">
        <f t="shared" si="7"/>
        <v>1.4</v>
      </c>
      <c r="J22" s="122"/>
      <c r="K22" s="56"/>
      <c r="L22" s="54"/>
      <c r="M22" s="38"/>
      <c r="N22" s="50"/>
      <c r="O22" s="50"/>
      <c r="P22" s="57"/>
      <c r="Q22" s="47"/>
      <c r="R22" s="47"/>
      <c r="S22" s="25"/>
    </row>
    <row r="23" spans="1:19" x14ac:dyDescent="0.2">
      <c r="A23" s="99" t="s">
        <v>39</v>
      </c>
      <c r="B23" s="97" t="s">
        <v>121</v>
      </c>
      <c r="C23" s="98">
        <v>1.9</v>
      </c>
      <c r="D23" s="98">
        <v>0.5</v>
      </c>
      <c r="E23" s="256">
        <f t="shared" si="4"/>
        <v>49.2</v>
      </c>
      <c r="F23" s="256">
        <f t="shared" si="5"/>
        <v>51.1</v>
      </c>
      <c r="G23" s="234">
        <v>53</v>
      </c>
      <c r="H23" s="95">
        <f t="shared" si="6"/>
        <v>54.9</v>
      </c>
      <c r="I23" s="257">
        <f t="shared" si="7"/>
        <v>56.8</v>
      </c>
      <c r="J23" s="122"/>
      <c r="K23" s="56"/>
      <c r="L23" s="54"/>
      <c r="M23" s="38"/>
      <c r="N23" s="50"/>
      <c r="O23" s="50"/>
      <c r="P23" s="57"/>
      <c r="Q23" s="47"/>
      <c r="R23" s="47"/>
      <c r="S23" s="25"/>
    </row>
    <row r="24" spans="1:19" x14ac:dyDescent="0.2">
      <c r="A24" s="99" t="s">
        <v>40</v>
      </c>
      <c r="B24" s="97" t="s">
        <v>122</v>
      </c>
      <c r="C24" s="98">
        <v>1.9</v>
      </c>
      <c r="D24" s="98">
        <v>0.5</v>
      </c>
      <c r="E24" s="256">
        <f t="shared" si="4"/>
        <v>49.2</v>
      </c>
      <c r="F24" s="256">
        <f t="shared" si="5"/>
        <v>51.1</v>
      </c>
      <c r="G24" s="234">
        <v>53</v>
      </c>
      <c r="H24" s="95">
        <f t="shared" si="6"/>
        <v>54.9</v>
      </c>
      <c r="I24" s="257">
        <f t="shared" si="7"/>
        <v>56.8</v>
      </c>
      <c r="J24" s="122"/>
      <c r="K24" s="56"/>
      <c r="L24" s="54"/>
      <c r="M24" s="38"/>
      <c r="N24" s="50"/>
      <c r="O24" s="50"/>
      <c r="P24" s="57"/>
      <c r="Q24" s="47"/>
      <c r="R24" s="47"/>
      <c r="S24" s="25"/>
    </row>
    <row r="25" spans="1:19" ht="21" customHeight="1" x14ac:dyDescent="0.2">
      <c r="A25" s="96" t="s">
        <v>42</v>
      </c>
      <c r="B25" s="100" t="s">
        <v>70</v>
      </c>
      <c r="C25" s="243">
        <v>2</v>
      </c>
      <c r="D25" s="243">
        <v>1</v>
      </c>
      <c r="E25" s="256">
        <f t="shared" si="4"/>
        <v>39</v>
      </c>
      <c r="F25" s="256">
        <f t="shared" si="5"/>
        <v>41</v>
      </c>
      <c r="G25" s="233">
        <v>43</v>
      </c>
      <c r="H25" s="95">
        <f t="shared" si="6"/>
        <v>45</v>
      </c>
      <c r="I25" s="257">
        <f t="shared" si="7"/>
        <v>47</v>
      </c>
      <c r="J25" s="122"/>
      <c r="K25" s="58"/>
      <c r="L25" s="54"/>
      <c r="M25" s="38"/>
      <c r="N25" s="50"/>
      <c r="O25" s="50"/>
      <c r="P25" s="55"/>
      <c r="Q25" s="47"/>
      <c r="R25" s="47"/>
      <c r="S25" s="25"/>
    </row>
    <row r="26" spans="1:19" x14ac:dyDescent="0.2">
      <c r="A26" s="96" t="s">
        <v>71</v>
      </c>
      <c r="B26" s="101" t="s">
        <v>48</v>
      </c>
      <c r="C26" s="102">
        <v>0</v>
      </c>
      <c r="D26" s="103">
        <v>0.5</v>
      </c>
      <c r="E26" s="256">
        <f t="shared" si="4"/>
        <v>0</v>
      </c>
      <c r="F26" s="256">
        <f t="shared" si="5"/>
        <v>0</v>
      </c>
      <c r="G26" s="231"/>
      <c r="H26" s="95">
        <f t="shared" si="6"/>
        <v>0</v>
      </c>
      <c r="I26" s="257">
        <f t="shared" si="7"/>
        <v>0</v>
      </c>
      <c r="J26" s="122"/>
      <c r="K26" s="58"/>
      <c r="L26" s="54"/>
      <c r="M26" s="38"/>
      <c r="N26" s="50"/>
      <c r="O26" s="50"/>
      <c r="P26" s="55"/>
      <c r="Q26" s="47"/>
      <c r="R26" s="47"/>
      <c r="S26" s="25"/>
    </row>
    <row r="27" spans="1:19" x14ac:dyDescent="0.2">
      <c r="A27" s="96" t="s">
        <v>3</v>
      </c>
      <c r="B27" s="104" t="s">
        <v>72</v>
      </c>
      <c r="C27" s="98">
        <v>0</v>
      </c>
      <c r="D27" s="105">
        <v>0.5</v>
      </c>
      <c r="E27" s="256">
        <f t="shared" si="4"/>
        <v>8</v>
      </c>
      <c r="F27" s="256">
        <f t="shared" si="5"/>
        <v>8</v>
      </c>
      <c r="G27" s="231">
        <v>8</v>
      </c>
      <c r="H27" s="95">
        <f t="shared" si="6"/>
        <v>8</v>
      </c>
      <c r="I27" s="257">
        <f t="shared" si="7"/>
        <v>8</v>
      </c>
      <c r="J27" s="122"/>
      <c r="K27" s="58"/>
      <c r="L27" s="54"/>
      <c r="M27" s="38"/>
      <c r="N27" s="50"/>
      <c r="O27" s="50"/>
      <c r="P27" s="55"/>
      <c r="Q27" s="47"/>
      <c r="R27" s="47"/>
      <c r="S27" s="25"/>
    </row>
    <row r="28" spans="1:19" ht="24" customHeight="1" x14ac:dyDescent="0.2">
      <c r="A28" s="96" t="s">
        <v>2</v>
      </c>
      <c r="B28" s="104" t="s">
        <v>73</v>
      </c>
      <c r="C28" s="95">
        <v>0</v>
      </c>
      <c r="D28" s="244">
        <v>0.3</v>
      </c>
      <c r="E28" s="256">
        <f t="shared" si="4"/>
        <v>8</v>
      </c>
      <c r="F28" s="256">
        <f t="shared" si="5"/>
        <v>8</v>
      </c>
      <c r="G28" s="231">
        <v>8</v>
      </c>
      <c r="H28" s="95">
        <f t="shared" si="6"/>
        <v>8</v>
      </c>
      <c r="I28" s="257">
        <f t="shared" si="7"/>
        <v>8</v>
      </c>
      <c r="J28" s="122"/>
      <c r="K28" s="58"/>
      <c r="L28" s="54"/>
      <c r="M28" s="38"/>
      <c r="N28" s="50"/>
      <c r="O28" s="50"/>
      <c r="P28" s="55"/>
      <c r="Q28" s="47"/>
      <c r="R28" s="47"/>
      <c r="S28" s="25"/>
    </row>
    <row r="29" spans="1:19" ht="24" customHeight="1" x14ac:dyDescent="0.2">
      <c r="A29" s="96" t="s">
        <v>49</v>
      </c>
      <c r="B29" s="104" t="s">
        <v>74</v>
      </c>
      <c r="C29" s="98">
        <v>0</v>
      </c>
      <c r="D29" s="98">
        <v>0.5</v>
      </c>
      <c r="E29" s="256">
        <f t="shared" si="4"/>
        <v>2</v>
      </c>
      <c r="F29" s="256">
        <f t="shared" si="5"/>
        <v>2</v>
      </c>
      <c r="G29" s="233">
        <v>2</v>
      </c>
      <c r="H29" s="95">
        <f t="shared" si="6"/>
        <v>2</v>
      </c>
      <c r="I29" s="257">
        <f t="shared" si="7"/>
        <v>2</v>
      </c>
      <c r="J29" s="122"/>
      <c r="K29" s="58"/>
      <c r="L29" s="54"/>
      <c r="M29" s="38"/>
      <c r="N29" s="50"/>
      <c r="O29" s="50"/>
      <c r="P29" s="55"/>
      <c r="Q29" s="47"/>
      <c r="R29" s="47"/>
      <c r="S29" s="25"/>
    </row>
    <row r="30" spans="1:19" x14ac:dyDescent="0.2">
      <c r="A30" s="96" t="s">
        <v>50</v>
      </c>
      <c r="B30" s="104" t="s">
        <v>75</v>
      </c>
      <c r="C30" s="98">
        <v>0.3</v>
      </c>
      <c r="D30" s="98">
        <v>0.5</v>
      </c>
      <c r="E30" s="256">
        <f t="shared" si="4"/>
        <v>9.8999999999999986</v>
      </c>
      <c r="F30" s="256">
        <f t="shared" si="5"/>
        <v>10.199999999999999</v>
      </c>
      <c r="G30" s="233">
        <v>10.5</v>
      </c>
      <c r="H30" s="95">
        <f t="shared" si="6"/>
        <v>10.8</v>
      </c>
      <c r="I30" s="257">
        <f t="shared" si="7"/>
        <v>11.100000000000001</v>
      </c>
      <c r="J30" s="122"/>
      <c r="K30" s="53"/>
      <c r="L30" s="54"/>
      <c r="M30" s="38"/>
      <c r="N30" s="50"/>
      <c r="O30" s="50"/>
      <c r="P30" s="55"/>
      <c r="Q30" s="47"/>
      <c r="R30" s="47"/>
      <c r="S30" s="25"/>
    </row>
    <row r="31" spans="1:19" x14ac:dyDescent="0.2">
      <c r="A31" s="99" t="s">
        <v>1</v>
      </c>
      <c r="B31" s="104" t="s">
        <v>51</v>
      </c>
      <c r="C31" s="98">
        <v>0</v>
      </c>
      <c r="D31" s="98">
        <v>0.5</v>
      </c>
      <c r="E31" s="256">
        <f t="shared" si="4"/>
        <v>1</v>
      </c>
      <c r="F31" s="256">
        <f t="shared" si="5"/>
        <v>1</v>
      </c>
      <c r="G31" s="233">
        <v>1</v>
      </c>
      <c r="H31" s="95">
        <f t="shared" si="6"/>
        <v>1</v>
      </c>
      <c r="I31" s="257">
        <f t="shared" si="7"/>
        <v>1</v>
      </c>
      <c r="J31" s="123"/>
      <c r="K31" s="60"/>
      <c r="L31" s="61"/>
      <c r="M31" s="59"/>
      <c r="N31" s="62"/>
      <c r="O31" s="62"/>
      <c r="P31" s="63"/>
      <c r="Q31" s="61"/>
      <c r="R31" s="61"/>
      <c r="S31" s="25"/>
    </row>
    <row r="32" spans="1:19" x14ac:dyDescent="0.2">
      <c r="A32" s="258" t="s">
        <v>77</v>
      </c>
      <c r="B32" s="259" t="s">
        <v>78</v>
      </c>
      <c r="C32" s="98">
        <v>0</v>
      </c>
      <c r="D32" s="98">
        <v>0.5</v>
      </c>
      <c r="E32" s="256">
        <f t="shared" si="4"/>
        <v>9.5</v>
      </c>
      <c r="F32" s="256">
        <f t="shared" si="5"/>
        <v>9.5</v>
      </c>
      <c r="G32" s="233">
        <v>9.5</v>
      </c>
      <c r="H32" s="95">
        <f t="shared" si="6"/>
        <v>9.5</v>
      </c>
      <c r="I32" s="257">
        <f t="shared" si="7"/>
        <v>9.5</v>
      </c>
      <c r="J32" s="124" t="s">
        <v>20</v>
      </c>
      <c r="K32" s="65" t="s">
        <v>21</v>
      </c>
      <c r="L32" s="66">
        <v>26</v>
      </c>
      <c r="M32" s="64"/>
      <c r="N32" s="67">
        <f t="shared" ref="N32:N54" si="8">O32-L32</f>
        <v>-52</v>
      </c>
      <c r="O32" s="67">
        <f t="shared" ref="O32:O54" si="9">P32-L32</f>
        <v>-26</v>
      </c>
      <c r="P32" s="68">
        <f>'SAMPLE MEASURES'!AE35</f>
        <v>0</v>
      </c>
      <c r="Q32" s="66">
        <f t="shared" ref="Q32:Q54" si="10">P32+L32</f>
        <v>26</v>
      </c>
      <c r="R32" s="66">
        <f t="shared" ref="R32:R54" si="11">Q32+L32</f>
        <v>52</v>
      </c>
    </row>
    <row r="33" spans="1:18" ht="17" thickBot="1" x14ac:dyDescent="0.25">
      <c r="A33" s="260" t="s">
        <v>79</v>
      </c>
      <c r="B33" s="261" t="s">
        <v>80</v>
      </c>
      <c r="C33" s="176">
        <v>0</v>
      </c>
      <c r="D33" s="176">
        <v>0.5</v>
      </c>
      <c r="E33" s="262">
        <f t="shared" si="4"/>
        <v>3</v>
      </c>
      <c r="F33" s="262">
        <f t="shared" si="5"/>
        <v>3</v>
      </c>
      <c r="G33" s="263">
        <v>3</v>
      </c>
      <c r="H33" s="264">
        <f t="shared" si="6"/>
        <v>3</v>
      </c>
      <c r="I33" s="265">
        <f t="shared" si="7"/>
        <v>3</v>
      </c>
      <c r="J33" s="124"/>
      <c r="K33" s="65"/>
      <c r="L33" s="66"/>
      <c r="M33" s="64"/>
      <c r="N33" s="67"/>
      <c r="O33" s="67"/>
      <c r="P33" s="68"/>
      <c r="Q33" s="66"/>
      <c r="R33" s="66"/>
    </row>
    <row r="34" spans="1:18" ht="17" thickBot="1" x14ac:dyDescent="0.25">
      <c r="A34" s="245" t="s">
        <v>81</v>
      </c>
      <c r="B34" s="266"/>
      <c r="C34" s="184">
        <v>0</v>
      </c>
      <c r="D34" s="184">
        <v>0.5</v>
      </c>
      <c r="E34" s="267"/>
      <c r="F34" s="267"/>
      <c r="G34" s="268"/>
      <c r="H34" s="269"/>
      <c r="I34" s="270"/>
      <c r="J34" s="124"/>
      <c r="K34" s="65"/>
      <c r="L34" s="66"/>
      <c r="M34" s="64"/>
      <c r="N34" s="67"/>
      <c r="O34" s="67"/>
      <c r="P34" s="68"/>
      <c r="Q34" s="66"/>
      <c r="R34" s="66"/>
    </row>
    <row r="35" spans="1:18" x14ac:dyDescent="0.2">
      <c r="A35" s="271" t="s">
        <v>108</v>
      </c>
      <c r="B35" s="272" t="s">
        <v>82</v>
      </c>
      <c r="C35" s="87">
        <v>0.5</v>
      </c>
      <c r="D35" s="273">
        <v>1</v>
      </c>
      <c r="E35" s="274">
        <f t="shared" si="4"/>
        <v>39</v>
      </c>
      <c r="F35" s="274">
        <f t="shared" si="5"/>
        <v>39.5</v>
      </c>
      <c r="G35" s="275">
        <v>40</v>
      </c>
      <c r="H35" s="276">
        <f t="shared" si="6"/>
        <v>40.5</v>
      </c>
      <c r="I35" s="277">
        <f t="shared" si="7"/>
        <v>41</v>
      </c>
      <c r="J35" s="124"/>
      <c r="K35" s="65"/>
      <c r="L35" s="66"/>
      <c r="M35" s="64"/>
      <c r="N35" s="67"/>
      <c r="O35" s="67"/>
      <c r="P35" s="68"/>
      <c r="Q35" s="66"/>
      <c r="R35" s="66"/>
    </row>
    <row r="36" spans="1:18" x14ac:dyDescent="0.2">
      <c r="A36" s="278" t="s">
        <v>83</v>
      </c>
      <c r="B36" s="279" t="s">
        <v>84</v>
      </c>
      <c r="C36" s="280">
        <v>0.5</v>
      </c>
      <c r="D36" s="281">
        <v>1</v>
      </c>
      <c r="E36" s="256">
        <f t="shared" si="4"/>
        <v>34</v>
      </c>
      <c r="F36" s="256">
        <f t="shared" si="5"/>
        <v>34.5</v>
      </c>
      <c r="G36" s="275">
        <v>35</v>
      </c>
      <c r="H36" s="95">
        <f t="shared" si="6"/>
        <v>35.5</v>
      </c>
      <c r="I36" s="257">
        <f t="shared" si="7"/>
        <v>36</v>
      </c>
      <c r="J36" s="124"/>
      <c r="K36" s="65"/>
      <c r="L36" s="66"/>
      <c r="M36" s="64"/>
      <c r="N36" s="67"/>
      <c r="O36" s="67"/>
      <c r="P36" s="68"/>
      <c r="Q36" s="66"/>
      <c r="R36" s="66"/>
    </row>
    <row r="37" spans="1:18" x14ac:dyDescent="0.2">
      <c r="A37" s="278" t="s">
        <v>85</v>
      </c>
      <c r="B37" s="279" t="s">
        <v>86</v>
      </c>
      <c r="C37" s="280">
        <v>0.5</v>
      </c>
      <c r="D37" s="281">
        <v>0.5</v>
      </c>
      <c r="E37" s="256">
        <f t="shared" si="4"/>
        <v>26.3</v>
      </c>
      <c r="F37" s="256">
        <f t="shared" si="5"/>
        <v>26.8</v>
      </c>
      <c r="G37" s="275">
        <v>27.3</v>
      </c>
      <c r="H37" s="95">
        <f t="shared" si="6"/>
        <v>27.8</v>
      </c>
      <c r="I37" s="257">
        <f t="shared" si="7"/>
        <v>28.3</v>
      </c>
      <c r="J37" s="124"/>
      <c r="K37" s="65"/>
      <c r="L37" s="66"/>
      <c r="M37" s="64"/>
      <c r="N37" s="67"/>
      <c r="O37" s="67"/>
      <c r="P37" s="68"/>
      <c r="Q37" s="66"/>
      <c r="R37" s="66"/>
    </row>
    <row r="38" spans="1:18" x14ac:dyDescent="0.2">
      <c r="A38" s="82" t="s">
        <v>87</v>
      </c>
      <c r="B38" s="83" t="s">
        <v>88</v>
      </c>
      <c r="C38" s="276">
        <v>1</v>
      </c>
      <c r="D38" s="282">
        <v>1</v>
      </c>
      <c r="E38" s="274">
        <f t="shared" si="4"/>
        <v>51</v>
      </c>
      <c r="F38" s="274">
        <f t="shared" si="5"/>
        <v>52</v>
      </c>
      <c r="G38" s="283">
        <v>53</v>
      </c>
      <c r="H38" s="276">
        <f t="shared" si="6"/>
        <v>54</v>
      </c>
      <c r="I38" s="277">
        <f t="shared" si="7"/>
        <v>55</v>
      </c>
      <c r="J38" s="124"/>
      <c r="K38" s="65"/>
      <c r="L38" s="66"/>
      <c r="M38" s="64"/>
      <c r="N38" s="67"/>
      <c r="O38" s="67"/>
      <c r="P38" s="68"/>
      <c r="Q38" s="66"/>
      <c r="R38" s="66"/>
    </row>
    <row r="39" spans="1:18" x14ac:dyDescent="0.2">
      <c r="A39" s="96" t="s">
        <v>89</v>
      </c>
      <c r="B39" s="97" t="s">
        <v>90</v>
      </c>
      <c r="C39" s="95">
        <v>0</v>
      </c>
      <c r="D39" s="284">
        <v>1</v>
      </c>
      <c r="E39" s="256">
        <f t="shared" si="4"/>
        <v>2.5</v>
      </c>
      <c r="F39" s="256">
        <f t="shared" si="5"/>
        <v>2.5</v>
      </c>
      <c r="G39" s="283">
        <v>2.5</v>
      </c>
      <c r="H39" s="95">
        <f t="shared" si="6"/>
        <v>2.5</v>
      </c>
      <c r="I39" s="257">
        <f t="shared" si="7"/>
        <v>2.5</v>
      </c>
      <c r="J39" s="124"/>
      <c r="K39" s="65"/>
      <c r="L39" s="66"/>
      <c r="M39" s="64"/>
      <c r="N39" s="67"/>
      <c r="O39" s="67"/>
      <c r="P39" s="68"/>
      <c r="Q39" s="66"/>
      <c r="R39" s="66"/>
    </row>
    <row r="40" spans="1:18" x14ac:dyDescent="0.2">
      <c r="A40" s="285" t="s">
        <v>91</v>
      </c>
      <c r="B40" s="286" t="s">
        <v>92</v>
      </c>
      <c r="C40" s="264">
        <v>0.7</v>
      </c>
      <c r="D40" s="287">
        <v>1</v>
      </c>
      <c r="E40" s="256">
        <f t="shared" si="4"/>
        <v>26.900000000000002</v>
      </c>
      <c r="F40" s="256">
        <f t="shared" si="5"/>
        <v>27.6</v>
      </c>
      <c r="G40" s="288">
        <v>28.3</v>
      </c>
      <c r="H40" s="95">
        <f t="shared" si="6"/>
        <v>29</v>
      </c>
      <c r="I40" s="257">
        <f t="shared" si="7"/>
        <v>29.7</v>
      </c>
      <c r="J40" s="124"/>
      <c r="K40" s="65"/>
      <c r="L40" s="66"/>
      <c r="M40" s="64"/>
      <c r="N40" s="67"/>
      <c r="O40" s="67"/>
      <c r="P40" s="68"/>
      <c r="Q40" s="66"/>
      <c r="R40" s="66"/>
    </row>
    <row r="41" spans="1:18" x14ac:dyDescent="0.2">
      <c r="A41" s="99" t="s">
        <v>93</v>
      </c>
      <c r="B41" s="289" t="s">
        <v>94</v>
      </c>
      <c r="C41" s="98">
        <v>0</v>
      </c>
      <c r="D41" s="246">
        <v>1</v>
      </c>
      <c r="E41" s="256">
        <f t="shared" si="4"/>
        <v>16</v>
      </c>
      <c r="F41" s="256">
        <f t="shared" si="5"/>
        <v>16</v>
      </c>
      <c r="G41" s="290">
        <v>16</v>
      </c>
      <c r="H41" s="95">
        <f t="shared" si="6"/>
        <v>16</v>
      </c>
      <c r="I41" s="257">
        <f t="shared" si="7"/>
        <v>16</v>
      </c>
      <c r="J41" s="124"/>
      <c r="K41" s="65"/>
      <c r="L41" s="66"/>
      <c r="M41" s="64"/>
      <c r="N41" s="67"/>
      <c r="O41" s="67"/>
      <c r="P41" s="68"/>
      <c r="Q41" s="66"/>
      <c r="R41" s="66"/>
    </row>
    <row r="42" spans="1:18" ht="17" thickBot="1" x14ac:dyDescent="0.25">
      <c r="A42" s="291" t="s">
        <v>95</v>
      </c>
      <c r="B42" s="292" t="s">
        <v>96</v>
      </c>
      <c r="C42" s="176">
        <v>0</v>
      </c>
      <c r="D42" s="247">
        <v>0.5</v>
      </c>
      <c r="E42" s="262">
        <f t="shared" si="4"/>
        <v>4.5</v>
      </c>
      <c r="F42" s="262">
        <f t="shared" si="5"/>
        <v>4.5</v>
      </c>
      <c r="G42" s="293">
        <v>4.5</v>
      </c>
      <c r="H42" s="264">
        <f t="shared" si="6"/>
        <v>4.5</v>
      </c>
      <c r="I42" s="265">
        <f t="shared" si="7"/>
        <v>4.5</v>
      </c>
      <c r="J42" s="124"/>
      <c r="K42" s="65"/>
      <c r="L42" s="66"/>
      <c r="M42" s="64"/>
      <c r="N42" s="67"/>
      <c r="O42" s="67"/>
      <c r="P42" s="68"/>
      <c r="Q42" s="66"/>
      <c r="R42" s="66"/>
    </row>
    <row r="43" spans="1:18" ht="17" thickBot="1" x14ac:dyDescent="0.25">
      <c r="A43" s="248" t="s">
        <v>97</v>
      </c>
      <c r="B43" s="294"/>
      <c r="C43" s="184">
        <v>0</v>
      </c>
      <c r="D43" s="184">
        <v>0.5</v>
      </c>
      <c r="E43" s="267"/>
      <c r="F43" s="267"/>
      <c r="G43" s="295"/>
      <c r="H43" s="269"/>
      <c r="I43" s="270"/>
      <c r="J43" s="124"/>
      <c r="K43" s="65"/>
      <c r="L43" s="66"/>
      <c r="M43" s="64"/>
      <c r="N43" s="67"/>
      <c r="O43" s="67"/>
      <c r="P43" s="68"/>
      <c r="Q43" s="66"/>
      <c r="R43" s="66"/>
    </row>
    <row r="44" spans="1:18" x14ac:dyDescent="0.2">
      <c r="A44" s="296" t="s">
        <v>98</v>
      </c>
      <c r="B44" s="297" t="s">
        <v>99</v>
      </c>
      <c r="C44" s="298">
        <v>1</v>
      </c>
      <c r="D44" s="299">
        <v>1</v>
      </c>
      <c r="E44" s="256">
        <f t="shared" si="4"/>
        <v>26</v>
      </c>
      <c r="F44" s="256">
        <f t="shared" si="5"/>
        <v>27</v>
      </c>
      <c r="G44" s="233">
        <v>28</v>
      </c>
      <c r="H44" s="95">
        <f t="shared" si="6"/>
        <v>29</v>
      </c>
      <c r="I44" s="257">
        <f t="shared" si="7"/>
        <v>30</v>
      </c>
      <c r="J44" s="124"/>
      <c r="K44" s="65"/>
      <c r="L44" s="66"/>
      <c r="M44" s="64"/>
      <c r="N44" s="67"/>
      <c r="O44" s="67"/>
      <c r="P44" s="68"/>
      <c r="Q44" s="66"/>
      <c r="R44" s="66"/>
    </row>
    <row r="45" spans="1:18" x14ac:dyDescent="0.2">
      <c r="A45" s="296" t="s">
        <v>100</v>
      </c>
      <c r="B45" s="297" t="s">
        <v>101</v>
      </c>
      <c r="C45" s="298">
        <v>1</v>
      </c>
      <c r="D45" s="299">
        <v>1</v>
      </c>
      <c r="E45" s="256">
        <f t="shared" si="4"/>
        <v>36.5</v>
      </c>
      <c r="F45" s="256">
        <f t="shared" si="5"/>
        <v>37.5</v>
      </c>
      <c r="G45" s="233">
        <v>38.5</v>
      </c>
      <c r="H45" s="95">
        <f t="shared" si="6"/>
        <v>39.5</v>
      </c>
      <c r="I45" s="257">
        <f t="shared" si="7"/>
        <v>40.5</v>
      </c>
      <c r="J45" s="124"/>
      <c r="K45" s="65"/>
      <c r="L45" s="66"/>
      <c r="M45" s="64"/>
      <c r="N45" s="67"/>
      <c r="O45" s="67"/>
      <c r="P45" s="68"/>
      <c r="Q45" s="66"/>
      <c r="R45" s="66"/>
    </row>
    <row r="46" spans="1:18" x14ac:dyDescent="0.2">
      <c r="A46" s="296" t="s">
        <v>102</v>
      </c>
      <c r="B46" s="297" t="s">
        <v>103</v>
      </c>
      <c r="C46" s="298">
        <v>1</v>
      </c>
      <c r="D46" s="299">
        <v>1</v>
      </c>
      <c r="E46" s="256">
        <f t="shared" si="4"/>
        <v>33</v>
      </c>
      <c r="F46" s="256">
        <f t="shared" si="5"/>
        <v>34</v>
      </c>
      <c r="G46" s="233">
        <v>35</v>
      </c>
      <c r="H46" s="95">
        <f t="shared" si="6"/>
        <v>36</v>
      </c>
      <c r="I46" s="257">
        <f t="shared" si="7"/>
        <v>37</v>
      </c>
      <c r="J46" s="124"/>
      <c r="K46" s="65"/>
      <c r="L46" s="66"/>
      <c r="M46" s="64"/>
      <c r="N46" s="67"/>
      <c r="O46" s="67"/>
      <c r="P46" s="68"/>
      <c r="Q46" s="66"/>
      <c r="R46" s="66"/>
    </row>
    <row r="47" spans="1:18" x14ac:dyDescent="0.2">
      <c r="A47" s="296" t="s">
        <v>104</v>
      </c>
      <c r="B47" s="297" t="s">
        <v>105</v>
      </c>
      <c r="C47" s="298">
        <v>0.5</v>
      </c>
      <c r="D47" s="299">
        <v>1</v>
      </c>
      <c r="E47" s="256">
        <f t="shared" si="4"/>
        <v>22</v>
      </c>
      <c r="F47" s="256">
        <f t="shared" si="5"/>
        <v>22.5</v>
      </c>
      <c r="G47" s="233">
        <v>23</v>
      </c>
      <c r="H47" s="95">
        <f t="shared" si="6"/>
        <v>23.5</v>
      </c>
      <c r="I47" s="257">
        <f t="shared" si="7"/>
        <v>24</v>
      </c>
      <c r="J47" s="124"/>
      <c r="K47" s="65"/>
      <c r="L47" s="66"/>
      <c r="M47" s="64"/>
      <c r="N47" s="67"/>
      <c r="O47" s="67"/>
      <c r="P47" s="68"/>
      <c r="Q47" s="66"/>
      <c r="R47" s="66"/>
    </row>
    <row r="48" spans="1:18" x14ac:dyDescent="0.2">
      <c r="A48" s="300" t="s">
        <v>106</v>
      </c>
      <c r="B48" s="301" t="s">
        <v>107</v>
      </c>
      <c r="C48" s="302">
        <v>0</v>
      </c>
      <c r="D48" s="302">
        <v>1</v>
      </c>
      <c r="E48" s="256">
        <f t="shared" si="4"/>
        <v>7</v>
      </c>
      <c r="F48" s="256">
        <f t="shared" si="5"/>
        <v>7</v>
      </c>
      <c r="G48" s="233">
        <v>7</v>
      </c>
      <c r="H48" s="95">
        <f t="shared" si="6"/>
        <v>7</v>
      </c>
      <c r="I48" s="257">
        <f t="shared" si="7"/>
        <v>7</v>
      </c>
      <c r="J48" s="124"/>
      <c r="K48" s="65"/>
      <c r="L48" s="66"/>
      <c r="M48" s="64"/>
      <c r="N48" s="67"/>
      <c r="O48" s="67"/>
      <c r="P48" s="68"/>
      <c r="Q48" s="66"/>
      <c r="R48" s="66"/>
    </row>
    <row r="49" spans="1:18" s="71" customFormat="1" ht="17" thickBot="1" x14ac:dyDescent="0.25">
      <c r="A49" s="303"/>
      <c r="B49" s="304"/>
      <c r="C49" s="106"/>
      <c r="D49" s="106"/>
      <c r="E49" s="305"/>
      <c r="F49" s="305"/>
      <c r="G49" s="306"/>
      <c r="H49" s="106"/>
      <c r="I49" s="307"/>
      <c r="J49" s="125"/>
      <c r="K49" s="73"/>
      <c r="L49" s="74"/>
      <c r="M49" s="72"/>
      <c r="N49" s="75"/>
      <c r="O49" s="75"/>
      <c r="P49" s="68"/>
      <c r="Q49" s="74"/>
      <c r="R49" s="74"/>
    </row>
    <row r="50" spans="1:18" x14ac:dyDescent="0.2">
      <c r="A50" s="278"/>
      <c r="B50" s="97"/>
      <c r="C50" s="98"/>
      <c r="D50" s="98"/>
      <c r="E50" s="256"/>
      <c r="F50" s="256"/>
      <c r="G50" s="308"/>
      <c r="H50" s="95"/>
      <c r="I50" s="257"/>
      <c r="J50" s="124"/>
      <c r="K50" s="65"/>
      <c r="L50" s="66"/>
      <c r="M50" s="64"/>
      <c r="N50" s="67"/>
      <c r="O50" s="67"/>
      <c r="P50" s="68"/>
      <c r="Q50" s="66"/>
      <c r="R50" s="66"/>
    </row>
    <row r="51" spans="1:18" x14ac:dyDescent="0.2">
      <c r="A51" s="309"/>
      <c r="B51" s="97"/>
      <c r="C51" s="98"/>
      <c r="D51" s="98"/>
      <c r="E51" s="310"/>
      <c r="F51" s="310"/>
      <c r="G51" s="308"/>
      <c r="H51" s="98"/>
      <c r="I51" s="246"/>
      <c r="J51" s="124"/>
      <c r="K51" s="65"/>
      <c r="L51" s="66"/>
      <c r="M51" s="64"/>
      <c r="N51" s="67"/>
      <c r="O51" s="67"/>
      <c r="P51" s="68"/>
      <c r="Q51" s="66"/>
      <c r="R51" s="66"/>
    </row>
    <row r="52" spans="1:18" x14ac:dyDescent="0.2">
      <c r="A52" s="96"/>
      <c r="B52" s="97"/>
      <c r="C52" s="98"/>
      <c r="D52" s="98"/>
      <c r="E52" s="310"/>
      <c r="F52" s="310"/>
      <c r="G52" s="308"/>
      <c r="H52" s="98"/>
      <c r="I52" s="246"/>
      <c r="J52" s="124"/>
      <c r="K52" s="65"/>
      <c r="L52" s="66"/>
      <c r="M52" s="64"/>
      <c r="N52" s="67"/>
      <c r="O52" s="67"/>
      <c r="P52" s="68"/>
      <c r="Q52" s="66"/>
      <c r="R52" s="66"/>
    </row>
    <row r="53" spans="1:18" x14ac:dyDescent="0.2">
      <c r="A53" s="311"/>
      <c r="B53" s="97"/>
      <c r="C53" s="98"/>
      <c r="D53" s="98"/>
      <c r="E53" s="310"/>
      <c r="F53" s="310"/>
      <c r="G53" s="308"/>
      <c r="H53" s="98"/>
      <c r="I53" s="246"/>
      <c r="J53" s="124"/>
      <c r="K53" s="65"/>
      <c r="L53" s="66"/>
      <c r="M53" s="64"/>
      <c r="N53" s="67"/>
      <c r="O53" s="67"/>
      <c r="P53" s="68"/>
      <c r="Q53" s="66"/>
      <c r="R53" s="66"/>
    </row>
    <row r="54" spans="1:18" x14ac:dyDescent="0.2">
      <c r="A54" s="311"/>
      <c r="B54" s="312"/>
      <c r="C54" s="98"/>
      <c r="D54" s="98"/>
      <c r="E54" s="310"/>
      <c r="F54" s="310"/>
      <c r="G54" s="313"/>
      <c r="H54" s="98"/>
      <c r="I54" s="246"/>
      <c r="J54" s="124" t="s">
        <v>20</v>
      </c>
      <c r="K54" s="65" t="s">
        <v>21</v>
      </c>
      <c r="L54" s="66">
        <v>27</v>
      </c>
      <c r="M54" s="64"/>
      <c r="N54" s="67">
        <f t="shared" si="8"/>
        <v>-54</v>
      </c>
      <c r="O54" s="67">
        <f t="shared" si="9"/>
        <v>-27</v>
      </c>
      <c r="P54" s="68">
        <f>'SAMPLE MEASURES'!AE61</f>
        <v>0</v>
      </c>
      <c r="Q54" s="66">
        <f t="shared" si="10"/>
        <v>27</v>
      </c>
      <c r="R54" s="66">
        <f t="shared" si="11"/>
        <v>54</v>
      </c>
    </row>
    <row r="55" spans="1:18" ht="17" thickBot="1" x14ac:dyDescent="0.25">
      <c r="A55" s="69" t="s">
        <v>18</v>
      </c>
      <c r="B55" s="70"/>
      <c r="C55" s="8"/>
      <c r="D55" s="2"/>
      <c r="E55" s="2"/>
      <c r="F55" s="2"/>
      <c r="G55" s="2"/>
      <c r="H55" s="2"/>
      <c r="I55" s="2"/>
      <c r="J55" s="80"/>
    </row>
    <row r="56" spans="1:18" x14ac:dyDescent="0.2">
      <c r="A56" s="5"/>
      <c r="B56" s="21"/>
      <c r="C56" s="24"/>
      <c r="D56" s="22"/>
      <c r="E56" s="22"/>
      <c r="F56" s="22"/>
      <c r="G56" s="22"/>
      <c r="H56" s="22"/>
      <c r="I56" s="22"/>
      <c r="J56" s="80"/>
    </row>
    <row r="57" spans="1:18" x14ac:dyDescent="0.2">
      <c r="A57" s="5"/>
      <c r="B57" s="21"/>
      <c r="C57" s="24"/>
      <c r="D57" s="22"/>
      <c r="E57" s="22"/>
      <c r="F57" s="22"/>
      <c r="G57" s="22"/>
      <c r="H57" s="22"/>
      <c r="I57" s="22"/>
      <c r="J57" s="80"/>
    </row>
    <row r="58" spans="1:18" x14ac:dyDescent="0.2">
      <c r="A58" s="5"/>
      <c r="B58" s="21"/>
      <c r="C58" s="24"/>
      <c r="D58" s="22"/>
      <c r="E58" s="22"/>
      <c r="F58" s="22"/>
      <c r="G58" s="22"/>
      <c r="H58" s="22"/>
      <c r="I58" s="22"/>
      <c r="J58" s="80"/>
    </row>
    <row r="59" spans="1:18" x14ac:dyDescent="0.2">
      <c r="A59" s="5"/>
      <c r="B59" s="21"/>
      <c r="C59" s="24"/>
      <c r="D59" s="22"/>
      <c r="E59" s="22"/>
      <c r="F59" s="22"/>
      <c r="G59" s="22"/>
      <c r="H59" s="22"/>
      <c r="I59" s="22"/>
      <c r="J59" s="80"/>
    </row>
    <row r="60" spans="1:18" x14ac:dyDescent="0.2">
      <c r="A60" s="5"/>
      <c r="B60" s="23"/>
      <c r="C60" s="24"/>
      <c r="D60" s="22"/>
      <c r="E60" s="22"/>
      <c r="F60" s="22"/>
      <c r="G60" s="22"/>
      <c r="H60" s="22"/>
      <c r="I60" s="22"/>
      <c r="J60" s="80"/>
    </row>
    <row r="61" spans="1:18" x14ac:dyDescent="0.2">
      <c r="A61" s="5"/>
      <c r="B61" s="23"/>
      <c r="C61" s="24"/>
      <c r="D61" s="22"/>
      <c r="E61" s="22"/>
      <c r="F61" s="22"/>
      <c r="G61" s="22"/>
      <c r="H61" s="22"/>
      <c r="I61" s="22"/>
      <c r="J61" s="80"/>
    </row>
    <row r="62" spans="1:18" x14ac:dyDescent="0.2">
      <c r="A62" s="5"/>
      <c r="B62" s="24"/>
      <c r="C62" s="24"/>
      <c r="D62" s="22"/>
      <c r="E62" s="22"/>
      <c r="F62" s="22"/>
      <c r="G62" s="22"/>
      <c r="H62" s="22"/>
      <c r="I62" s="22"/>
      <c r="J62" s="80"/>
    </row>
    <row r="63" spans="1:18" x14ac:dyDescent="0.2">
      <c r="A63" s="5"/>
      <c r="B63" s="24"/>
      <c r="C63" s="24"/>
      <c r="D63" s="22"/>
      <c r="E63" s="22"/>
      <c r="F63" s="22"/>
      <c r="G63" s="22"/>
      <c r="H63" s="22"/>
      <c r="I63" s="22"/>
      <c r="J63" s="80"/>
    </row>
    <row r="64" spans="1:18" x14ac:dyDescent="0.2">
      <c r="A64" s="5"/>
      <c r="B64" s="24"/>
      <c r="C64" s="24"/>
      <c r="D64" s="22"/>
      <c r="E64" s="22"/>
      <c r="F64" s="22"/>
      <c r="G64" s="22"/>
      <c r="H64" s="22"/>
      <c r="I64" s="22"/>
      <c r="J64" s="80"/>
    </row>
    <row r="65" spans="1:10" ht="17" thickBot="1" x14ac:dyDescent="0.25">
      <c r="A65" s="7"/>
      <c r="B65" s="8"/>
      <c r="C65" s="8"/>
      <c r="D65" s="2"/>
      <c r="E65" s="2"/>
      <c r="F65" s="2"/>
      <c r="G65" s="2"/>
      <c r="H65" s="2"/>
      <c r="I65" s="2"/>
      <c r="J65" s="80"/>
    </row>
    <row r="66" spans="1:10" ht="17" thickBot="1" x14ac:dyDescent="0.25">
      <c r="A66" s="335" t="s">
        <v>6</v>
      </c>
      <c r="B66" s="336"/>
      <c r="C66" s="336"/>
      <c r="D66" s="336"/>
      <c r="E66" s="336"/>
      <c r="F66" s="336"/>
      <c r="G66" s="336"/>
      <c r="H66" s="336"/>
      <c r="I66" s="336"/>
      <c r="J66" s="81"/>
    </row>
  </sheetData>
  <mergeCells count="3">
    <mergeCell ref="E1:I4"/>
    <mergeCell ref="A66:I66"/>
    <mergeCell ref="A5:J5"/>
  </mergeCells>
  <phoneticPr fontId="10" type="noConversion"/>
  <pageMargins left="0.7" right="0.7" top="0.75" bottom="0.75" header="0.3" footer="0.3"/>
  <pageSetup paperSize="9" fitToHeight="0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90D4-5219-3B47-BBF5-5C1887677D4F}">
  <sheetPr>
    <pageSetUpPr fitToPage="1"/>
  </sheetPr>
  <dimension ref="A1:BA73"/>
  <sheetViews>
    <sheetView topLeftCell="A8" zoomScale="75" zoomScaleNormal="252" workbookViewId="0">
      <selection activeCell="F31" sqref="F31"/>
    </sheetView>
  </sheetViews>
  <sheetFormatPr baseColWidth="10" defaultRowHeight="16" x14ac:dyDescent="0.2"/>
  <cols>
    <col min="1" max="1" width="16.33203125" customWidth="1"/>
    <col min="2" max="2" width="43.33203125" customWidth="1"/>
    <col min="3" max="3" width="15.5" customWidth="1"/>
    <col min="4" max="4" width="12.5" customWidth="1"/>
    <col min="5" max="5" width="11.83203125" customWidth="1"/>
    <col min="6" max="6" width="14.6640625" customWidth="1"/>
    <col min="7" max="7" width="10.5" customWidth="1"/>
    <col min="8" max="8" width="9.83203125" customWidth="1"/>
    <col min="9" max="9" width="13.1640625" customWidth="1"/>
    <col min="10" max="10" width="10.5" customWidth="1"/>
    <col min="11" max="11" width="9.83203125" customWidth="1"/>
    <col min="12" max="12" width="13.1640625" customWidth="1"/>
  </cols>
  <sheetData>
    <row r="1" spans="1:53" ht="20" customHeight="1" x14ac:dyDescent="0.2">
      <c r="A1" s="126" t="str">
        <f>COVERSHEET!A1</f>
        <v>SEASON</v>
      </c>
      <c r="B1" s="344" t="str">
        <f>COVERSHEET!B1</f>
        <v>SPRING 25</v>
      </c>
      <c r="C1" s="345"/>
      <c r="D1" s="345"/>
      <c r="E1" s="346"/>
      <c r="F1" s="362" t="str">
        <f>COVERSHEET!C1</f>
        <v xml:space="preserve">STYLE </v>
      </c>
      <c r="G1" s="345"/>
      <c r="H1" s="346"/>
      <c r="I1" s="369">
        <f>COVERSHEET!D1</f>
        <v>0</v>
      </c>
      <c r="J1" s="370"/>
      <c r="K1" s="371"/>
      <c r="L1" s="353"/>
      <c r="M1" s="354"/>
      <c r="N1" s="354"/>
      <c r="O1" s="354"/>
      <c r="P1" s="354"/>
      <c r="Q1" s="355"/>
    </row>
    <row r="2" spans="1:53" ht="20" customHeight="1" x14ac:dyDescent="0.2">
      <c r="A2" s="130" t="str">
        <f>COVERSHEET!A2</f>
        <v>STYLE NAME</v>
      </c>
      <c r="B2" s="347" t="str">
        <f>COVERSHEET!B2</f>
        <v>PALACE SEOUL 2 SEOUL HOOD</v>
      </c>
      <c r="C2" s="348"/>
      <c r="D2" s="348"/>
      <c r="E2" s="349"/>
      <c r="F2" s="363" t="str">
        <f>COVERSHEET!C2</f>
        <v>DATE CREATED</v>
      </c>
      <c r="G2" s="364"/>
      <c r="H2" s="365"/>
      <c r="I2" s="372" t="str">
        <f>COVERSHEET!D2</f>
        <v>24.10.24. ER</v>
      </c>
      <c r="J2" s="373"/>
      <c r="K2" s="374"/>
      <c r="L2" s="356"/>
      <c r="M2" s="357"/>
      <c r="N2" s="357"/>
      <c r="O2" s="357"/>
      <c r="P2" s="357"/>
      <c r="Q2" s="358"/>
    </row>
    <row r="3" spans="1:53" ht="20" customHeight="1" x14ac:dyDescent="0.2">
      <c r="A3" s="130" t="str">
        <f>COVERSHEET!A3</f>
        <v>CODE</v>
      </c>
      <c r="B3" s="347" t="str">
        <f>COVERSHEET!B3</f>
        <v>P28HD034_035</v>
      </c>
      <c r="C3" s="348"/>
      <c r="D3" s="348"/>
      <c r="E3" s="349"/>
      <c r="F3" s="363" t="str">
        <f>COVERSHEET!C3</f>
        <v>SAMPLE SEALED</v>
      </c>
      <c r="G3" s="364"/>
      <c r="H3" s="365"/>
      <c r="I3" s="372">
        <f>COVERSHEET!D3</f>
        <v>0</v>
      </c>
      <c r="J3" s="373"/>
      <c r="K3" s="374"/>
      <c r="L3" s="356"/>
      <c r="M3" s="357"/>
      <c r="N3" s="357"/>
      <c r="O3" s="357"/>
      <c r="P3" s="357"/>
      <c r="Q3" s="358"/>
    </row>
    <row r="4" spans="1:53" ht="44" customHeight="1" thickBot="1" x14ac:dyDescent="0.25">
      <c r="A4" s="134" t="str">
        <f>COVERSHEET!A4</f>
        <v>BLOCK: CS6WS</v>
      </c>
      <c r="B4" s="350" t="str">
        <f>COVERSHEET!B4</f>
        <v>SET IN SLEEVE ONE PIECE HOODY
3.8CM GRADING 
RIB CUFF AND HEM</v>
      </c>
      <c r="C4" s="351"/>
      <c r="D4" s="351"/>
      <c r="E4" s="352"/>
      <c r="F4" s="366" t="str">
        <f>COVERSHEET!C4</f>
        <v>FINAL APPROVAL BY</v>
      </c>
      <c r="G4" s="367"/>
      <c r="H4" s="368"/>
      <c r="I4" s="375">
        <f>COVERSHEET!D4</f>
        <v>0</v>
      </c>
      <c r="J4" s="376"/>
      <c r="K4" s="377"/>
      <c r="L4" s="359"/>
      <c r="M4" s="360"/>
      <c r="N4" s="360"/>
      <c r="O4" s="360"/>
      <c r="P4" s="360"/>
      <c r="Q4" s="361"/>
    </row>
    <row r="5" spans="1:53" ht="27" customHeight="1" thickBot="1" x14ac:dyDescent="0.25">
      <c r="A5" s="341" t="s">
        <v>123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2"/>
      <c r="M5" s="342"/>
      <c r="N5" s="342"/>
      <c r="O5" s="342"/>
      <c r="P5" s="342"/>
      <c r="Q5" s="343"/>
    </row>
    <row r="6" spans="1:53" ht="56" customHeight="1" x14ac:dyDescent="0.2">
      <c r="A6" s="137" t="s">
        <v>7</v>
      </c>
      <c r="B6" s="138" t="s">
        <v>0</v>
      </c>
      <c r="C6" s="139" t="s">
        <v>10</v>
      </c>
      <c r="D6" s="140" t="s">
        <v>22</v>
      </c>
      <c r="E6" s="140" t="s">
        <v>23</v>
      </c>
      <c r="F6" s="139" t="s">
        <v>110</v>
      </c>
      <c r="G6" s="140" t="s">
        <v>24</v>
      </c>
      <c r="H6" s="140" t="s">
        <v>25</v>
      </c>
      <c r="I6" s="139" t="s">
        <v>110</v>
      </c>
      <c r="J6" s="140" t="s">
        <v>26</v>
      </c>
      <c r="K6" s="140" t="s">
        <v>27</v>
      </c>
      <c r="L6" s="139" t="s">
        <v>110</v>
      </c>
      <c r="M6" s="140" t="s">
        <v>28</v>
      </c>
      <c r="N6" s="140" t="s">
        <v>29</v>
      </c>
      <c r="O6" s="140" t="s">
        <v>30</v>
      </c>
      <c r="P6" s="140" t="s">
        <v>31</v>
      </c>
      <c r="Q6" s="141" t="s">
        <v>9</v>
      </c>
    </row>
    <row r="7" spans="1:53" ht="21" customHeight="1" x14ac:dyDescent="0.2">
      <c r="A7" s="228" t="s">
        <v>111</v>
      </c>
      <c r="B7" s="143"/>
      <c r="C7" s="144"/>
      <c r="D7" s="144"/>
      <c r="E7" s="145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6"/>
    </row>
    <row r="8" spans="1:53" ht="20" customHeight="1" x14ac:dyDescent="0.2">
      <c r="A8" s="228" t="s">
        <v>112</v>
      </c>
      <c r="B8" s="143"/>
      <c r="C8" s="144"/>
      <c r="D8" s="144"/>
      <c r="E8" s="145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6"/>
    </row>
    <row r="9" spans="1:53" ht="20" customHeight="1" x14ac:dyDescent="0.2">
      <c r="A9" s="228" t="s">
        <v>113</v>
      </c>
      <c r="B9" s="143"/>
      <c r="C9" s="144"/>
      <c r="D9" s="144"/>
      <c r="E9" s="145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6"/>
    </row>
    <row r="10" spans="1:53" x14ac:dyDescent="0.2">
      <c r="A10" s="82" t="s">
        <v>55</v>
      </c>
      <c r="B10" s="83" t="s">
        <v>56</v>
      </c>
      <c r="C10" s="147">
        <v>74</v>
      </c>
      <c r="D10" s="84"/>
      <c r="E10" s="86"/>
      <c r="F10" s="148"/>
      <c r="G10" s="149"/>
      <c r="H10" s="149"/>
      <c r="I10" s="148"/>
      <c r="J10" s="149"/>
      <c r="K10" s="149"/>
      <c r="L10" s="148"/>
      <c r="M10" s="84"/>
      <c r="N10" s="84"/>
      <c r="O10" s="84"/>
      <c r="P10" s="84"/>
      <c r="Q10" s="150"/>
    </row>
    <row r="11" spans="1:53" x14ac:dyDescent="0.2">
      <c r="A11" s="82" t="s">
        <v>57</v>
      </c>
      <c r="B11" s="83" t="s">
        <v>58</v>
      </c>
      <c r="C11" s="151">
        <v>72.5</v>
      </c>
      <c r="D11" s="84"/>
      <c r="E11" s="86"/>
      <c r="F11" s="148"/>
      <c r="G11" s="149"/>
      <c r="H11" s="149"/>
      <c r="I11" s="148"/>
      <c r="J11" s="149"/>
      <c r="K11" s="149"/>
      <c r="L11" s="148"/>
      <c r="M11" s="84"/>
      <c r="N11" s="84"/>
      <c r="O11" s="84"/>
      <c r="P11" s="84"/>
      <c r="Q11" s="150"/>
    </row>
    <row r="12" spans="1:53" x14ac:dyDescent="0.2">
      <c r="A12" s="82" t="s">
        <v>34</v>
      </c>
      <c r="B12" s="83" t="s">
        <v>59</v>
      </c>
      <c r="C12" s="151">
        <v>64</v>
      </c>
      <c r="D12" s="84"/>
      <c r="E12" s="86"/>
      <c r="F12" s="148"/>
      <c r="G12" s="149"/>
      <c r="H12" s="149"/>
      <c r="I12" s="148"/>
      <c r="J12" s="149"/>
      <c r="K12" s="149"/>
      <c r="L12" s="148"/>
      <c r="M12" s="84"/>
      <c r="N12" s="84"/>
      <c r="O12" s="84"/>
      <c r="P12" s="84"/>
      <c r="Q12" s="150"/>
    </row>
    <row r="13" spans="1:53" x14ac:dyDescent="0.2">
      <c r="A13" s="85" t="s">
        <v>35</v>
      </c>
      <c r="B13" s="83" t="s">
        <v>60</v>
      </c>
      <c r="C13" s="151">
        <v>62</v>
      </c>
      <c r="D13" s="86"/>
      <c r="E13" s="86"/>
      <c r="F13" s="148"/>
      <c r="G13" s="149"/>
      <c r="H13" s="149"/>
      <c r="I13" s="148"/>
      <c r="J13" s="149"/>
      <c r="K13" s="149"/>
      <c r="L13" s="148"/>
      <c r="M13" s="84"/>
      <c r="N13" s="84"/>
      <c r="O13" s="84"/>
      <c r="P13" s="84"/>
      <c r="Q13" s="150"/>
    </row>
    <row r="14" spans="1:53" ht="18" customHeight="1" x14ac:dyDescent="0.2">
      <c r="A14" s="82" t="s">
        <v>36</v>
      </c>
      <c r="B14" s="83" t="s">
        <v>61</v>
      </c>
      <c r="C14" s="151">
        <v>51.3</v>
      </c>
      <c r="D14" s="87"/>
      <c r="E14" s="86"/>
      <c r="F14" s="148"/>
      <c r="G14" s="149"/>
      <c r="H14" s="149"/>
      <c r="I14" s="148"/>
      <c r="J14" s="149"/>
      <c r="K14" s="149"/>
      <c r="L14" s="148"/>
      <c r="M14" s="84"/>
      <c r="N14" s="84"/>
      <c r="O14" s="84"/>
      <c r="P14" s="84"/>
      <c r="Q14" s="150"/>
    </row>
    <row r="15" spans="1:53" ht="30" customHeight="1" x14ac:dyDescent="0.2">
      <c r="A15" s="82" t="s">
        <v>37</v>
      </c>
      <c r="B15" s="88" t="s">
        <v>76</v>
      </c>
      <c r="C15" s="152">
        <v>81.5</v>
      </c>
      <c r="D15" s="89"/>
      <c r="E15" s="86"/>
      <c r="F15" s="148"/>
      <c r="G15" s="149"/>
      <c r="H15" s="149"/>
      <c r="I15" s="148"/>
      <c r="J15" s="149"/>
      <c r="K15" s="149"/>
      <c r="L15" s="148"/>
      <c r="M15" s="84"/>
      <c r="N15" s="84"/>
      <c r="O15" s="84"/>
      <c r="P15" s="84"/>
      <c r="Q15" s="150"/>
      <c r="X15" s="20"/>
      <c r="Y15" s="20"/>
      <c r="AA15" s="19"/>
      <c r="AB15" s="19"/>
      <c r="AC15" s="19"/>
      <c r="AD15" s="19"/>
      <c r="AF15" s="18"/>
      <c r="AG15" s="18"/>
      <c r="AH15" s="18"/>
      <c r="AI15" s="18"/>
      <c r="AJ15" s="18"/>
      <c r="AL15" s="18"/>
      <c r="AM15" s="18"/>
      <c r="AN15" s="18"/>
      <c r="AO15" s="18"/>
      <c r="AP15" s="18"/>
      <c r="AR15" s="18"/>
      <c r="AS15" s="18"/>
      <c r="AT15" s="18"/>
      <c r="AU15" s="18"/>
      <c r="AV15" s="18"/>
      <c r="AX15" s="18"/>
      <c r="AY15" s="18"/>
      <c r="AZ15" s="18"/>
      <c r="BA15" s="18"/>
    </row>
    <row r="16" spans="1:53" ht="31" customHeight="1" x14ac:dyDescent="0.2">
      <c r="A16" s="82" t="s">
        <v>54</v>
      </c>
      <c r="B16" s="88" t="s">
        <v>62</v>
      </c>
      <c r="C16" s="153">
        <v>60</v>
      </c>
      <c r="D16" s="84"/>
      <c r="E16" s="84"/>
      <c r="F16" s="148"/>
      <c r="G16" s="149"/>
      <c r="H16" s="149"/>
      <c r="I16" s="148"/>
      <c r="J16" s="149"/>
      <c r="K16" s="149"/>
      <c r="L16" s="148"/>
      <c r="M16" s="84"/>
      <c r="N16" s="84"/>
      <c r="O16" s="84"/>
      <c r="P16" s="84"/>
      <c r="Q16" s="150"/>
      <c r="X16" s="20"/>
      <c r="Y16" s="20"/>
      <c r="AA16" s="19"/>
      <c r="AB16" s="19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X16" s="19"/>
      <c r="AY16" s="19"/>
      <c r="AZ16" s="19"/>
      <c r="BA16" s="19"/>
    </row>
    <row r="17" spans="1:53" ht="24" customHeight="1" x14ac:dyDescent="0.2">
      <c r="A17" s="82" t="s">
        <v>41</v>
      </c>
      <c r="B17" s="88" t="s">
        <v>63</v>
      </c>
      <c r="C17" s="153">
        <v>29</v>
      </c>
      <c r="D17" s="84"/>
      <c r="E17" s="84"/>
      <c r="F17" s="148"/>
      <c r="G17" s="149"/>
      <c r="H17" s="149"/>
      <c r="I17" s="148"/>
      <c r="J17" s="149"/>
      <c r="K17" s="149"/>
      <c r="L17" s="148"/>
      <c r="M17" s="84"/>
      <c r="N17" s="84"/>
      <c r="O17" s="84"/>
      <c r="P17" s="84"/>
      <c r="Q17" s="150"/>
      <c r="X17" s="20"/>
      <c r="Y17" s="20"/>
      <c r="AA17" s="18"/>
      <c r="AB17" s="18"/>
      <c r="AC17" s="18"/>
      <c r="AD17" s="18"/>
      <c r="AF17" s="19"/>
      <c r="AG17" s="19"/>
      <c r="AH17" s="19"/>
      <c r="AI17" s="19"/>
      <c r="AJ17" s="19"/>
      <c r="AL17" s="18"/>
      <c r="AM17" s="18"/>
      <c r="AN17" s="18"/>
      <c r="AO17" s="18"/>
      <c r="AP17" s="18"/>
      <c r="AR17" s="19"/>
      <c r="AS17" s="19"/>
      <c r="AT17" s="19"/>
      <c r="AU17" s="19"/>
      <c r="AV17" s="19"/>
      <c r="AX17" s="18"/>
      <c r="AY17" s="18"/>
      <c r="AZ17" s="18"/>
      <c r="BA17" s="18"/>
    </row>
    <row r="18" spans="1:53" ht="32" customHeight="1" x14ac:dyDescent="0.2">
      <c r="A18" s="82" t="s">
        <v>43</v>
      </c>
      <c r="B18" s="88" t="s">
        <v>64</v>
      </c>
      <c r="C18" s="153">
        <v>23</v>
      </c>
      <c r="D18" s="84"/>
      <c r="E18" s="84"/>
      <c r="F18" s="148"/>
      <c r="G18" s="149"/>
      <c r="H18" s="149"/>
      <c r="I18" s="148"/>
      <c r="J18" s="149"/>
      <c r="K18" s="149"/>
      <c r="L18" s="148"/>
      <c r="M18" s="84"/>
      <c r="N18" s="84"/>
      <c r="O18" s="84"/>
      <c r="P18" s="84"/>
      <c r="Q18" s="150"/>
      <c r="X18" s="20"/>
      <c r="Y18" s="20"/>
      <c r="AA18" s="19"/>
      <c r="AB18" s="19"/>
      <c r="AC18" s="19"/>
      <c r="AD18" s="19"/>
      <c r="AF18" s="18"/>
      <c r="AG18" s="18"/>
      <c r="AH18" s="18"/>
      <c r="AI18" s="18"/>
      <c r="AJ18" s="18"/>
      <c r="AL18" s="18"/>
      <c r="AM18" s="18"/>
      <c r="AN18" s="18"/>
      <c r="AO18" s="18"/>
      <c r="AP18" s="18"/>
      <c r="AR18" s="18"/>
      <c r="AS18" s="18"/>
      <c r="AT18" s="18"/>
      <c r="AU18" s="18"/>
      <c r="AV18" s="18"/>
      <c r="AX18" s="18"/>
      <c r="AY18" s="18"/>
      <c r="AZ18" s="18"/>
      <c r="BA18" s="18"/>
    </row>
    <row r="19" spans="1:53" ht="16" customHeight="1" x14ac:dyDescent="0.2">
      <c r="A19" s="85" t="s">
        <v>44</v>
      </c>
      <c r="B19" s="83" t="s">
        <v>45</v>
      </c>
      <c r="C19" s="153">
        <v>18</v>
      </c>
      <c r="D19" s="84"/>
      <c r="E19" s="84"/>
      <c r="F19" s="148"/>
      <c r="G19" s="149"/>
      <c r="H19" s="149"/>
      <c r="I19" s="148"/>
      <c r="J19" s="149"/>
      <c r="K19" s="149"/>
      <c r="L19" s="148"/>
      <c r="M19" s="84"/>
      <c r="N19" s="84"/>
      <c r="O19" s="84"/>
      <c r="P19" s="84"/>
      <c r="Q19" s="150"/>
      <c r="X19" s="20"/>
      <c r="Y19" s="20"/>
      <c r="AA19" s="18"/>
      <c r="AB19" s="18"/>
      <c r="AC19" s="18"/>
      <c r="AD19" s="18"/>
      <c r="AF19" s="18"/>
      <c r="AG19" s="18"/>
      <c r="AH19" s="18"/>
      <c r="AI19" s="18"/>
      <c r="AJ19" s="18"/>
      <c r="AL19" s="18"/>
      <c r="AM19" s="18"/>
      <c r="AN19" s="18"/>
      <c r="AO19" s="18"/>
      <c r="AP19" s="18"/>
      <c r="AR19" s="18"/>
      <c r="AS19" s="18"/>
      <c r="AT19" s="18"/>
      <c r="AU19" s="18"/>
      <c r="AV19" s="18"/>
      <c r="AX19" s="18"/>
      <c r="AY19" s="18"/>
      <c r="AZ19" s="18"/>
      <c r="BA19" s="18"/>
    </row>
    <row r="20" spans="1:53" ht="16" customHeight="1" x14ac:dyDescent="0.2">
      <c r="A20" s="90" t="s">
        <v>46</v>
      </c>
      <c r="B20" s="91" t="s">
        <v>47</v>
      </c>
      <c r="C20" s="153">
        <v>10.5</v>
      </c>
      <c r="D20" s="84"/>
      <c r="E20" s="84"/>
      <c r="F20" s="148"/>
      <c r="G20" s="149"/>
      <c r="H20" s="149"/>
      <c r="I20" s="148"/>
      <c r="J20" s="149"/>
      <c r="K20" s="149"/>
      <c r="L20" s="148"/>
      <c r="M20" s="84"/>
      <c r="N20" s="84"/>
      <c r="O20" s="84"/>
      <c r="P20" s="84"/>
      <c r="Q20" s="150"/>
      <c r="X20" s="20"/>
      <c r="Y20" s="20"/>
      <c r="AA20" s="18"/>
      <c r="AB20" s="18"/>
      <c r="AC20" s="18"/>
      <c r="AD20" s="18"/>
      <c r="AF20" s="18"/>
      <c r="AG20" s="18"/>
      <c r="AH20" s="18"/>
      <c r="AI20" s="18"/>
      <c r="AJ20" s="18"/>
      <c r="AL20" s="18"/>
      <c r="AM20" s="18"/>
      <c r="AN20" s="18"/>
      <c r="AO20" s="18"/>
      <c r="AP20" s="18"/>
      <c r="AR20" s="18"/>
      <c r="AS20" s="18"/>
      <c r="AT20" s="18"/>
      <c r="AU20" s="18"/>
      <c r="AV20" s="18"/>
      <c r="AX20" s="18"/>
      <c r="AY20" s="18"/>
      <c r="AZ20" s="18"/>
      <c r="BA20" s="18"/>
    </row>
    <row r="21" spans="1:53" ht="16" customHeight="1" x14ac:dyDescent="0.2">
      <c r="A21" s="82" t="s">
        <v>65</v>
      </c>
      <c r="B21" s="92" t="s">
        <v>66</v>
      </c>
      <c r="C21" s="153">
        <v>24</v>
      </c>
      <c r="D21" s="84"/>
      <c r="E21" s="84"/>
      <c r="F21" s="148"/>
      <c r="G21" s="149"/>
      <c r="H21" s="149"/>
      <c r="I21" s="148"/>
      <c r="J21" s="149"/>
      <c r="K21" s="149"/>
      <c r="L21" s="148"/>
      <c r="M21" s="84"/>
      <c r="N21" s="84"/>
      <c r="O21" s="84"/>
      <c r="P21" s="84"/>
      <c r="Q21" s="150"/>
      <c r="X21" s="20"/>
      <c r="Y21" s="20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</row>
    <row r="22" spans="1:53" ht="29" customHeight="1" thickBot="1" x14ac:dyDescent="0.25">
      <c r="A22" s="250" t="s">
        <v>52</v>
      </c>
      <c r="B22" s="251" t="s">
        <v>53</v>
      </c>
      <c r="C22" s="314">
        <v>31</v>
      </c>
      <c r="D22" s="154"/>
      <c r="E22" s="154"/>
      <c r="F22" s="155"/>
      <c r="G22" s="156"/>
      <c r="H22" s="156"/>
      <c r="I22" s="155"/>
      <c r="J22" s="156"/>
      <c r="K22" s="156"/>
      <c r="L22" s="155"/>
      <c r="M22" s="154"/>
      <c r="N22" s="154"/>
      <c r="O22" s="154"/>
      <c r="P22" s="154"/>
      <c r="Q22" s="157"/>
      <c r="X22" s="20"/>
      <c r="Y22" s="20"/>
      <c r="AA22" s="18"/>
      <c r="AB22" s="18"/>
      <c r="AC22" s="18"/>
      <c r="AD22" s="18"/>
      <c r="AF22" s="18"/>
      <c r="AG22" s="18"/>
      <c r="AH22" s="18"/>
      <c r="AI22" s="18"/>
      <c r="AJ22" s="18"/>
      <c r="AL22" s="18"/>
      <c r="AM22" s="18"/>
      <c r="AN22" s="18"/>
      <c r="AO22" s="18"/>
      <c r="AP22" s="18"/>
      <c r="AR22" s="18"/>
      <c r="AS22" s="18"/>
      <c r="AT22" s="18"/>
      <c r="AU22" s="18"/>
      <c r="AV22" s="18"/>
      <c r="AX22" s="18"/>
      <c r="AY22" s="18"/>
      <c r="AZ22" s="18"/>
      <c r="BA22" s="18"/>
    </row>
    <row r="23" spans="1:53" ht="16" customHeight="1" thickBot="1" x14ac:dyDescent="0.25">
      <c r="A23" s="158"/>
      <c r="B23" s="159"/>
      <c r="C23" s="235"/>
      <c r="D23" s="160"/>
      <c r="E23" s="160"/>
      <c r="F23" s="161"/>
      <c r="G23" s="161"/>
      <c r="H23" s="161"/>
      <c r="I23" s="161"/>
      <c r="J23" s="161"/>
      <c r="K23" s="161"/>
      <c r="L23" s="161"/>
      <c r="M23" s="160"/>
      <c r="N23" s="160"/>
      <c r="O23" s="160"/>
      <c r="P23" s="160"/>
      <c r="Q23" s="162"/>
      <c r="X23" s="20"/>
      <c r="Y23" s="20"/>
      <c r="AA23" s="18"/>
      <c r="AB23" s="18"/>
      <c r="AC23" s="18"/>
      <c r="AD23" s="18"/>
      <c r="AF23" s="18"/>
      <c r="AG23" s="18"/>
      <c r="AH23" s="18"/>
      <c r="AI23" s="18"/>
      <c r="AJ23" s="18"/>
      <c r="AL23" s="18"/>
      <c r="AM23" s="18"/>
      <c r="AN23" s="18"/>
      <c r="AO23" s="18"/>
      <c r="AP23" s="18"/>
      <c r="AR23" s="18"/>
      <c r="AS23" s="18"/>
      <c r="AT23" s="18"/>
      <c r="AU23" s="18"/>
      <c r="AV23" s="18"/>
      <c r="AX23" s="18"/>
      <c r="AY23" s="18"/>
      <c r="AZ23" s="18"/>
      <c r="BA23" s="18"/>
    </row>
    <row r="24" spans="1:53" ht="16" customHeight="1" x14ac:dyDescent="0.2">
      <c r="A24" s="93" t="s">
        <v>38</v>
      </c>
      <c r="B24" s="94" t="s">
        <v>67</v>
      </c>
      <c r="C24" s="153">
        <v>53</v>
      </c>
      <c r="D24" s="95"/>
      <c r="E24" s="95"/>
      <c r="F24" s="163"/>
      <c r="G24" s="164"/>
      <c r="H24" s="164"/>
      <c r="I24" s="163"/>
      <c r="J24" s="164"/>
      <c r="K24" s="164"/>
      <c r="L24" s="163"/>
      <c r="M24" s="95"/>
      <c r="N24" s="95"/>
      <c r="O24" s="95"/>
      <c r="P24" s="95"/>
      <c r="Q24" s="165"/>
      <c r="X24" s="20"/>
      <c r="Y24" s="20"/>
      <c r="AA24" s="18"/>
      <c r="AB24" s="18"/>
      <c r="AC24" s="18"/>
      <c r="AD24" s="18"/>
      <c r="AF24" s="18"/>
      <c r="AG24" s="18"/>
      <c r="AH24" s="18"/>
      <c r="AI24" s="18"/>
      <c r="AJ24" s="18"/>
      <c r="AL24" s="18"/>
      <c r="AM24" s="18"/>
      <c r="AN24" s="18"/>
      <c r="AO24" s="18"/>
      <c r="AP24" s="18"/>
      <c r="AR24" s="18"/>
      <c r="AS24" s="18"/>
      <c r="AT24" s="18"/>
      <c r="AU24" s="18"/>
      <c r="AV24" s="18"/>
      <c r="AX24" s="18"/>
      <c r="AY24" s="18"/>
      <c r="AZ24" s="18"/>
      <c r="BA24" s="18"/>
    </row>
    <row r="25" spans="1:53" ht="16" customHeight="1" x14ac:dyDescent="0.2">
      <c r="A25" s="96" t="s">
        <v>68</v>
      </c>
      <c r="B25" s="97" t="s">
        <v>69</v>
      </c>
      <c r="C25" s="151"/>
      <c r="D25" s="166"/>
      <c r="E25" s="98"/>
      <c r="F25" s="148"/>
      <c r="G25" s="167"/>
      <c r="H25" s="167"/>
      <c r="I25" s="148"/>
      <c r="J25" s="167"/>
      <c r="K25" s="167"/>
      <c r="L25" s="148"/>
      <c r="M25" s="98"/>
      <c r="N25" s="98"/>
      <c r="O25" s="98"/>
      <c r="P25" s="98"/>
      <c r="Q25" s="150"/>
      <c r="X25" s="20"/>
      <c r="Y25" s="20"/>
      <c r="AA25" s="18"/>
      <c r="AB25" s="18"/>
      <c r="AC25" s="18"/>
      <c r="AD25" s="18"/>
      <c r="AF25" s="18"/>
      <c r="AG25" s="18"/>
      <c r="AH25" s="18"/>
      <c r="AI25" s="18"/>
      <c r="AJ25" s="18"/>
      <c r="AL25" s="18"/>
      <c r="AM25" s="18"/>
      <c r="AN25" s="18"/>
      <c r="AO25" s="18"/>
      <c r="AP25" s="18"/>
      <c r="AR25" s="18"/>
      <c r="AS25" s="18"/>
      <c r="AT25" s="18"/>
      <c r="AU25" s="18"/>
      <c r="AV25" s="18"/>
      <c r="AX25" s="18"/>
      <c r="AY25" s="18"/>
      <c r="AZ25" s="18"/>
      <c r="BA25" s="18"/>
    </row>
    <row r="26" spans="1:53" ht="16" customHeight="1" x14ac:dyDescent="0.2">
      <c r="A26" s="99" t="s">
        <v>39</v>
      </c>
      <c r="B26" s="97" t="s">
        <v>121</v>
      </c>
      <c r="C26" s="168">
        <v>53</v>
      </c>
      <c r="D26" s="98"/>
      <c r="E26" s="98"/>
      <c r="F26" s="148"/>
      <c r="G26" s="167"/>
      <c r="H26" s="167"/>
      <c r="I26" s="148"/>
      <c r="J26" s="167"/>
      <c r="K26" s="167"/>
      <c r="L26" s="148"/>
      <c r="M26" s="98"/>
      <c r="N26" s="98"/>
      <c r="O26" s="98"/>
      <c r="P26" s="98"/>
      <c r="Q26" s="150"/>
      <c r="X26" s="20"/>
      <c r="Y26" s="20"/>
      <c r="AA26" s="18"/>
      <c r="AB26" s="18"/>
      <c r="AC26" s="18"/>
      <c r="AD26" s="18"/>
      <c r="AF26" s="18"/>
      <c r="AG26" s="18"/>
      <c r="AH26" s="18"/>
      <c r="AI26" s="18"/>
      <c r="AJ26" s="18"/>
      <c r="AL26" s="18"/>
      <c r="AM26" s="18"/>
      <c r="AN26" s="18"/>
      <c r="AO26" s="18"/>
      <c r="AP26" s="18"/>
      <c r="AR26" s="18"/>
      <c r="AS26" s="18"/>
      <c r="AT26" s="18"/>
      <c r="AU26" s="18"/>
      <c r="AV26" s="18"/>
      <c r="AX26" s="18"/>
      <c r="AY26" s="18"/>
      <c r="AZ26" s="18"/>
      <c r="BA26" s="18"/>
    </row>
    <row r="27" spans="1:53" ht="16" customHeight="1" x14ac:dyDescent="0.2">
      <c r="A27" s="99" t="s">
        <v>40</v>
      </c>
      <c r="B27" s="97" t="s">
        <v>122</v>
      </c>
      <c r="C27" s="168">
        <v>53</v>
      </c>
      <c r="D27" s="98"/>
      <c r="E27" s="98"/>
      <c r="F27" s="148"/>
      <c r="G27" s="167"/>
      <c r="H27" s="167"/>
      <c r="I27" s="148"/>
      <c r="J27" s="167"/>
      <c r="K27" s="167"/>
      <c r="L27" s="148"/>
      <c r="M27" s="98"/>
      <c r="N27" s="98"/>
      <c r="O27" s="98"/>
      <c r="P27" s="98"/>
      <c r="Q27" s="150"/>
      <c r="X27" s="20"/>
      <c r="Y27" s="20"/>
      <c r="AA27" s="18"/>
      <c r="AB27" s="18"/>
      <c r="AC27" s="18"/>
      <c r="AD27" s="18"/>
      <c r="AF27" s="18"/>
      <c r="AG27" s="18"/>
      <c r="AH27" s="18"/>
      <c r="AI27" s="18"/>
      <c r="AJ27" s="18"/>
      <c r="AL27" s="18"/>
      <c r="AM27" s="18"/>
      <c r="AN27" s="18"/>
      <c r="AO27" s="18"/>
      <c r="AP27" s="18"/>
      <c r="AR27" s="18"/>
      <c r="AS27" s="18"/>
      <c r="AT27" s="18"/>
      <c r="AU27" s="18"/>
      <c r="AV27" s="18"/>
      <c r="AX27" s="18"/>
      <c r="AY27" s="18"/>
      <c r="AZ27" s="18"/>
      <c r="BA27" s="18"/>
    </row>
    <row r="28" spans="1:53" ht="26" customHeight="1" x14ac:dyDescent="0.2">
      <c r="A28" s="96" t="s">
        <v>42</v>
      </c>
      <c r="B28" s="100" t="s">
        <v>70</v>
      </c>
      <c r="C28" s="153">
        <v>43</v>
      </c>
      <c r="D28" s="169"/>
      <c r="E28" s="98"/>
      <c r="F28" s="148"/>
      <c r="G28" s="167"/>
      <c r="H28" s="167"/>
      <c r="I28" s="148"/>
      <c r="J28" s="167"/>
      <c r="K28" s="167"/>
      <c r="L28" s="148"/>
      <c r="M28" s="98"/>
      <c r="N28" s="98"/>
      <c r="O28" s="98"/>
      <c r="P28" s="98"/>
      <c r="Q28" s="150"/>
      <c r="X28" s="20"/>
      <c r="Y28" s="20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</row>
    <row r="29" spans="1:53" ht="16" customHeight="1" x14ac:dyDescent="0.2">
      <c r="A29" s="96" t="s">
        <v>71</v>
      </c>
      <c r="B29" s="101" t="s">
        <v>48</v>
      </c>
      <c r="C29" s="151"/>
      <c r="D29" s="170"/>
      <c r="E29" s="105"/>
      <c r="F29" s="148"/>
      <c r="G29" s="167"/>
      <c r="H29" s="167"/>
      <c r="I29" s="148"/>
      <c r="J29" s="167"/>
      <c r="K29" s="167"/>
      <c r="L29" s="148"/>
      <c r="M29" s="98"/>
      <c r="N29" s="98"/>
      <c r="O29" s="98"/>
      <c r="P29" s="98"/>
      <c r="Q29" s="150"/>
      <c r="X29" s="20"/>
      <c r="Y29" s="20"/>
      <c r="AA29" s="18"/>
      <c r="AB29" s="18"/>
      <c r="AC29" s="18"/>
      <c r="AD29" s="18"/>
      <c r="AF29" s="18"/>
      <c r="AG29" s="18"/>
      <c r="AH29" s="18"/>
      <c r="AI29" s="18"/>
      <c r="AJ29" s="18"/>
      <c r="AL29" s="18"/>
      <c r="AM29" s="18"/>
      <c r="AN29" s="18"/>
      <c r="AO29" s="18"/>
      <c r="AP29" s="18"/>
      <c r="AR29" s="18"/>
      <c r="AS29" s="18"/>
      <c r="AT29" s="18"/>
      <c r="AU29" s="18"/>
      <c r="AV29" s="18"/>
      <c r="AX29" s="18"/>
      <c r="AY29" s="18"/>
      <c r="AZ29" s="18"/>
      <c r="BA29" s="18"/>
    </row>
    <row r="30" spans="1:53" ht="16" customHeight="1" x14ac:dyDescent="0.2">
      <c r="A30" s="96" t="s">
        <v>3</v>
      </c>
      <c r="B30" s="104" t="s">
        <v>72</v>
      </c>
      <c r="C30" s="151">
        <v>8</v>
      </c>
      <c r="D30" s="170"/>
      <c r="E30" s="105"/>
      <c r="F30" s="148"/>
      <c r="G30" s="167"/>
      <c r="H30" s="167"/>
      <c r="I30" s="148"/>
      <c r="J30" s="167"/>
      <c r="K30" s="167"/>
      <c r="L30" s="148"/>
      <c r="M30" s="98"/>
      <c r="N30" s="98"/>
      <c r="O30" s="98"/>
      <c r="P30" s="98"/>
      <c r="Q30" s="150"/>
      <c r="X30" s="20"/>
      <c r="Y30" s="20"/>
      <c r="AA30" s="18"/>
      <c r="AB30" s="18"/>
      <c r="AC30" s="18"/>
      <c r="AD30" s="18"/>
      <c r="AF30" s="18"/>
      <c r="AG30" s="18"/>
      <c r="AH30" s="18"/>
      <c r="AI30" s="18"/>
      <c r="AJ30" s="18"/>
      <c r="AL30" s="18"/>
      <c r="AM30" s="18"/>
      <c r="AN30" s="18"/>
      <c r="AO30" s="18"/>
      <c r="AP30" s="18"/>
      <c r="AR30" s="18"/>
      <c r="AS30" s="18"/>
      <c r="AT30" s="18"/>
      <c r="AU30" s="18"/>
      <c r="AV30" s="18"/>
      <c r="AX30" s="18"/>
      <c r="AY30" s="18"/>
      <c r="AZ30" s="18"/>
      <c r="BA30" s="18"/>
    </row>
    <row r="31" spans="1:53" ht="26" customHeight="1" x14ac:dyDescent="0.2">
      <c r="A31" s="96" t="s">
        <v>2</v>
      </c>
      <c r="B31" s="104" t="s">
        <v>73</v>
      </c>
      <c r="C31" s="151">
        <v>8</v>
      </c>
      <c r="D31" s="171"/>
      <c r="E31" s="105"/>
      <c r="F31" s="148"/>
      <c r="G31" s="167"/>
      <c r="H31" s="167"/>
      <c r="I31" s="148"/>
      <c r="J31" s="167"/>
      <c r="K31" s="167"/>
      <c r="L31" s="148"/>
      <c r="M31" s="98"/>
      <c r="N31" s="98"/>
      <c r="O31" s="98"/>
      <c r="P31" s="98"/>
      <c r="Q31" s="150"/>
      <c r="X31" s="20"/>
      <c r="Y31" s="20"/>
      <c r="AA31" s="18"/>
      <c r="AB31" s="18"/>
      <c r="AC31" s="18"/>
      <c r="AD31" s="18"/>
      <c r="AF31" s="18"/>
      <c r="AG31" s="18"/>
      <c r="AH31" s="18"/>
      <c r="AI31" s="18"/>
      <c r="AJ31" s="18"/>
      <c r="AL31" s="18"/>
      <c r="AM31" s="18"/>
      <c r="AN31" s="18"/>
      <c r="AO31" s="18"/>
      <c r="AP31" s="18"/>
      <c r="AR31" s="18"/>
      <c r="AS31" s="18"/>
      <c r="AT31" s="18"/>
      <c r="AU31" s="18"/>
      <c r="AV31" s="18"/>
      <c r="AX31" s="18"/>
      <c r="AY31" s="18"/>
      <c r="AZ31" s="18"/>
      <c r="BA31" s="18"/>
    </row>
    <row r="32" spans="1:53" ht="27" customHeight="1" x14ac:dyDescent="0.2">
      <c r="A32" s="96" t="s">
        <v>49</v>
      </c>
      <c r="B32" s="172" t="s">
        <v>74</v>
      </c>
      <c r="C32" s="153">
        <v>2</v>
      </c>
      <c r="D32" s="166"/>
      <c r="E32" s="105"/>
      <c r="F32" s="148"/>
      <c r="G32" s="167"/>
      <c r="H32" s="167"/>
      <c r="I32" s="148"/>
      <c r="J32" s="167"/>
      <c r="K32" s="167"/>
      <c r="L32" s="148"/>
      <c r="M32" s="98"/>
      <c r="N32" s="98"/>
      <c r="O32" s="98"/>
      <c r="P32" s="98"/>
      <c r="Q32" s="150"/>
      <c r="X32" s="20"/>
      <c r="Y32" s="20"/>
      <c r="AA32" s="18"/>
      <c r="AB32" s="18"/>
      <c r="AC32" s="18"/>
      <c r="AD32" s="18"/>
      <c r="AF32" s="18"/>
      <c r="AG32" s="18"/>
      <c r="AH32" s="18"/>
      <c r="AI32" s="18"/>
      <c r="AJ32" s="18"/>
      <c r="AL32" s="18"/>
      <c r="AM32" s="18"/>
      <c r="AN32" s="18"/>
      <c r="AO32" s="18"/>
      <c r="AP32" s="18"/>
      <c r="AR32" s="18"/>
      <c r="AS32" s="18"/>
      <c r="AT32" s="18"/>
      <c r="AU32" s="18"/>
      <c r="AV32" s="18"/>
      <c r="AX32" s="18"/>
      <c r="AY32" s="18"/>
      <c r="AZ32" s="18"/>
      <c r="BA32" s="18"/>
    </row>
    <row r="33" spans="1:53" ht="28" customHeight="1" x14ac:dyDescent="0.2">
      <c r="A33" s="96" t="s">
        <v>50</v>
      </c>
      <c r="B33" s="172" t="s">
        <v>75</v>
      </c>
      <c r="C33" s="153">
        <v>10.5</v>
      </c>
      <c r="D33" s="166"/>
      <c r="E33" s="103"/>
      <c r="F33" s="173"/>
      <c r="G33" s="174"/>
      <c r="H33" s="174"/>
      <c r="I33" s="173"/>
      <c r="J33" s="174"/>
      <c r="K33" s="174"/>
      <c r="L33" s="173"/>
      <c r="M33" s="102"/>
      <c r="N33" s="102"/>
      <c r="O33" s="102"/>
      <c r="P33" s="102"/>
      <c r="Q33" s="175"/>
      <c r="X33" s="20"/>
      <c r="Y33" s="20"/>
      <c r="AA33" s="18"/>
      <c r="AB33" s="18"/>
      <c r="AC33" s="18"/>
      <c r="AD33" s="18"/>
      <c r="AF33" s="18"/>
      <c r="AG33" s="18"/>
      <c r="AH33" s="18"/>
      <c r="AI33" s="18"/>
      <c r="AJ33" s="18"/>
      <c r="AL33" s="18"/>
      <c r="AM33" s="18"/>
      <c r="AN33" s="18"/>
      <c r="AO33" s="18"/>
      <c r="AP33" s="18"/>
      <c r="AR33" s="18"/>
      <c r="AS33" s="18"/>
      <c r="AT33" s="18"/>
      <c r="AU33" s="18"/>
      <c r="AV33" s="18"/>
      <c r="AX33" s="18"/>
      <c r="AY33" s="18"/>
      <c r="AZ33" s="18"/>
      <c r="BA33" s="18"/>
    </row>
    <row r="34" spans="1:53" ht="16" customHeight="1" x14ac:dyDescent="0.2">
      <c r="A34" s="99" t="s">
        <v>1</v>
      </c>
      <c r="B34" s="104" t="s">
        <v>51</v>
      </c>
      <c r="C34" s="153">
        <v>1</v>
      </c>
      <c r="D34" s="166"/>
      <c r="E34" s="102"/>
      <c r="F34" s="173"/>
      <c r="G34" s="174"/>
      <c r="H34" s="174"/>
      <c r="I34" s="173"/>
      <c r="J34" s="174"/>
      <c r="K34" s="174"/>
      <c r="L34" s="173"/>
      <c r="M34" s="102"/>
      <c r="N34" s="102"/>
      <c r="O34" s="102"/>
      <c r="P34" s="102"/>
      <c r="Q34" s="175"/>
      <c r="X34" s="20"/>
      <c r="Y34" s="20"/>
      <c r="AA34" s="18"/>
      <c r="AB34" s="18"/>
      <c r="AC34" s="18"/>
      <c r="AD34" s="18"/>
      <c r="AF34" s="18"/>
      <c r="AG34" s="18"/>
      <c r="AH34" s="18"/>
      <c r="AI34" s="18"/>
      <c r="AJ34" s="18"/>
      <c r="AL34" s="18"/>
      <c r="AM34" s="18"/>
      <c r="AN34" s="18"/>
      <c r="AO34" s="18"/>
      <c r="AP34" s="18"/>
      <c r="AR34" s="18"/>
      <c r="AS34" s="18"/>
      <c r="AT34" s="18"/>
      <c r="AU34" s="18"/>
      <c r="AV34" s="18"/>
      <c r="AX34" s="18"/>
      <c r="AY34" s="18"/>
      <c r="AZ34" s="18"/>
      <c r="BA34" s="18"/>
    </row>
    <row r="35" spans="1:53" ht="16" customHeight="1" x14ac:dyDescent="0.2">
      <c r="A35" s="258" t="s">
        <v>77</v>
      </c>
      <c r="B35" s="259" t="s">
        <v>78</v>
      </c>
      <c r="C35" s="153">
        <v>9.5</v>
      </c>
      <c r="D35" s="98"/>
      <c r="E35" s="102"/>
      <c r="F35" s="173"/>
      <c r="G35" s="174"/>
      <c r="H35" s="174"/>
      <c r="I35" s="173"/>
      <c r="J35" s="174"/>
      <c r="K35" s="174"/>
      <c r="L35" s="173"/>
      <c r="M35" s="102"/>
      <c r="N35" s="102"/>
      <c r="O35" s="102"/>
      <c r="P35" s="102"/>
      <c r="Q35" s="175"/>
      <c r="X35" s="20"/>
      <c r="Y35" s="20"/>
      <c r="AA35" s="18"/>
      <c r="AB35" s="18"/>
      <c r="AC35" s="18"/>
      <c r="AD35" s="18"/>
      <c r="AF35" s="18"/>
      <c r="AG35" s="18"/>
      <c r="AH35" s="18"/>
      <c r="AI35" s="18"/>
      <c r="AJ35" s="18"/>
      <c r="AL35" s="18"/>
      <c r="AM35" s="18"/>
      <c r="AN35" s="18"/>
      <c r="AO35" s="18"/>
      <c r="AP35" s="18"/>
      <c r="AR35" s="18"/>
      <c r="AS35" s="18"/>
      <c r="AT35" s="18"/>
      <c r="AU35" s="18"/>
      <c r="AV35" s="18"/>
      <c r="AX35" s="18"/>
      <c r="AY35" s="18"/>
      <c r="AZ35" s="18"/>
      <c r="BA35" s="18"/>
    </row>
    <row r="36" spans="1:53" ht="32" customHeight="1" thickBot="1" x14ac:dyDescent="0.25">
      <c r="A36" s="258" t="s">
        <v>79</v>
      </c>
      <c r="B36" s="315" t="s">
        <v>80</v>
      </c>
      <c r="C36" s="168">
        <v>3</v>
      </c>
      <c r="D36" s="176"/>
      <c r="E36" s="177"/>
      <c r="F36" s="178"/>
      <c r="G36" s="179"/>
      <c r="H36" s="179"/>
      <c r="I36" s="178"/>
      <c r="J36" s="179"/>
      <c r="K36" s="179"/>
      <c r="L36" s="178"/>
      <c r="M36" s="177"/>
      <c r="N36" s="177"/>
      <c r="O36" s="177"/>
      <c r="P36" s="177"/>
      <c r="Q36" s="180"/>
      <c r="X36" s="20"/>
      <c r="Y36" s="20"/>
      <c r="AA36" s="18"/>
      <c r="AB36" s="18"/>
      <c r="AC36" s="18"/>
      <c r="AD36" s="18"/>
      <c r="AF36" s="18"/>
      <c r="AG36" s="18"/>
      <c r="AH36" s="18"/>
      <c r="AI36" s="18"/>
      <c r="AJ36" s="18"/>
      <c r="AL36" s="18"/>
      <c r="AM36" s="18"/>
      <c r="AN36" s="18"/>
      <c r="AO36" s="18"/>
      <c r="AP36" s="18"/>
      <c r="AR36" s="18"/>
      <c r="AS36" s="18"/>
      <c r="AT36" s="18"/>
      <c r="AU36" s="18"/>
      <c r="AV36" s="18"/>
      <c r="AX36" s="18"/>
      <c r="AY36" s="18"/>
      <c r="AZ36" s="18"/>
      <c r="BA36" s="18"/>
    </row>
    <row r="37" spans="1:53" ht="16" customHeight="1" thickBot="1" x14ac:dyDescent="0.25">
      <c r="A37" s="181" t="s">
        <v>81</v>
      </c>
      <c r="B37" s="182"/>
      <c r="C37" s="183"/>
      <c r="D37" s="184"/>
      <c r="E37" s="184"/>
      <c r="F37" s="185"/>
      <c r="G37" s="185"/>
      <c r="H37" s="185"/>
      <c r="I37" s="185"/>
      <c r="J37" s="185"/>
      <c r="K37" s="185"/>
      <c r="L37" s="185"/>
      <c r="M37" s="184"/>
      <c r="N37" s="184"/>
      <c r="O37" s="184"/>
      <c r="P37" s="184"/>
      <c r="Q37" s="186"/>
      <c r="X37" s="20"/>
      <c r="Y37" s="20"/>
      <c r="AA37" s="18"/>
      <c r="AB37" s="18"/>
      <c r="AC37" s="18"/>
      <c r="AD37" s="18"/>
      <c r="AF37" s="18"/>
      <c r="AG37" s="18"/>
      <c r="AH37" s="18"/>
      <c r="AI37" s="18"/>
      <c r="AJ37" s="18"/>
      <c r="AL37" s="18"/>
      <c r="AM37" s="18"/>
      <c r="AN37" s="18"/>
      <c r="AO37" s="18"/>
      <c r="AP37" s="18"/>
      <c r="AR37" s="18"/>
      <c r="AS37" s="18"/>
      <c r="AT37" s="18"/>
      <c r="AU37" s="18"/>
      <c r="AV37" s="18"/>
      <c r="AX37" s="18"/>
      <c r="AY37" s="18"/>
      <c r="AZ37" s="18"/>
      <c r="BA37" s="18"/>
    </row>
    <row r="38" spans="1:53" ht="40" customHeight="1" x14ac:dyDescent="0.2">
      <c r="A38" s="187" t="s">
        <v>7</v>
      </c>
      <c r="B38" s="188" t="s">
        <v>0</v>
      </c>
      <c r="C38" s="189" t="s">
        <v>10</v>
      </c>
      <c r="D38" s="190" t="s">
        <v>22</v>
      </c>
      <c r="E38" s="190" t="s">
        <v>23</v>
      </c>
      <c r="F38" s="189" t="s">
        <v>110</v>
      </c>
      <c r="G38" s="190" t="s">
        <v>24</v>
      </c>
      <c r="H38" s="190" t="s">
        <v>25</v>
      </c>
      <c r="I38" s="189" t="s">
        <v>110</v>
      </c>
      <c r="J38" s="190" t="s">
        <v>26</v>
      </c>
      <c r="K38" s="190" t="s">
        <v>27</v>
      </c>
      <c r="L38" s="189" t="s">
        <v>110</v>
      </c>
      <c r="M38" s="190" t="s">
        <v>28</v>
      </c>
      <c r="N38" s="190" t="s">
        <v>29</v>
      </c>
      <c r="O38" s="190" t="s">
        <v>30</v>
      </c>
      <c r="P38" s="190" t="s">
        <v>31</v>
      </c>
      <c r="Q38" s="191" t="s">
        <v>9</v>
      </c>
      <c r="X38" s="20"/>
      <c r="Y38" s="20"/>
      <c r="AA38" s="18"/>
      <c r="AB38" s="18"/>
      <c r="AC38" s="18"/>
      <c r="AD38" s="18"/>
      <c r="AF38" s="18"/>
      <c r="AG38" s="18"/>
      <c r="AH38" s="18"/>
      <c r="AI38" s="18"/>
      <c r="AJ38" s="18"/>
      <c r="AL38" s="18"/>
      <c r="AM38" s="18"/>
      <c r="AN38" s="18"/>
      <c r="AO38" s="18"/>
      <c r="AP38" s="18"/>
      <c r="AR38" s="18"/>
      <c r="AS38" s="18"/>
      <c r="AT38" s="18"/>
      <c r="AU38" s="18"/>
      <c r="AV38" s="18"/>
      <c r="AX38" s="18"/>
      <c r="AY38" s="18"/>
      <c r="AZ38" s="18"/>
      <c r="BA38" s="18"/>
    </row>
    <row r="39" spans="1:53" ht="16" customHeight="1" x14ac:dyDescent="0.2">
      <c r="A39" s="142" t="s">
        <v>111</v>
      </c>
      <c r="B39" s="143"/>
      <c r="C39" s="144"/>
      <c r="D39" s="144"/>
      <c r="E39" s="145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6"/>
      <c r="X39" s="20"/>
      <c r="Y39" s="20"/>
      <c r="AA39" s="18"/>
      <c r="AB39" s="18"/>
      <c r="AC39" s="18"/>
      <c r="AD39" s="18"/>
      <c r="AF39" s="18"/>
      <c r="AG39" s="18"/>
      <c r="AH39" s="18"/>
      <c r="AI39" s="18"/>
      <c r="AJ39" s="18"/>
      <c r="AL39" s="18"/>
      <c r="AM39" s="18"/>
      <c r="AN39" s="18"/>
      <c r="AO39" s="18"/>
      <c r="AP39" s="18"/>
      <c r="AR39" s="18"/>
      <c r="AS39" s="18"/>
      <c r="AT39" s="18"/>
      <c r="AU39" s="18"/>
      <c r="AV39" s="18"/>
      <c r="AX39" s="18"/>
      <c r="AY39" s="18"/>
      <c r="AZ39" s="18"/>
      <c r="BA39" s="18"/>
    </row>
    <row r="40" spans="1:53" ht="16" customHeight="1" x14ac:dyDescent="0.2">
      <c r="A40" s="142" t="s">
        <v>112</v>
      </c>
      <c r="B40" s="143"/>
      <c r="C40" s="144"/>
      <c r="D40" s="144"/>
      <c r="E40" s="145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6"/>
      <c r="X40" s="20"/>
      <c r="Y40" s="20"/>
      <c r="AA40" s="18"/>
      <c r="AB40" s="18"/>
      <c r="AC40" s="18"/>
      <c r="AD40" s="18"/>
      <c r="AF40" s="18"/>
      <c r="AG40" s="18"/>
      <c r="AH40" s="18"/>
      <c r="AI40" s="18"/>
      <c r="AJ40" s="18"/>
      <c r="AL40" s="18"/>
      <c r="AM40" s="18"/>
      <c r="AN40" s="18"/>
      <c r="AO40" s="18"/>
      <c r="AP40" s="18"/>
      <c r="AR40" s="18"/>
      <c r="AS40" s="18"/>
      <c r="AT40" s="18"/>
      <c r="AU40" s="18"/>
      <c r="AV40" s="18"/>
      <c r="AX40" s="18"/>
      <c r="AY40" s="18"/>
      <c r="AZ40" s="18"/>
      <c r="BA40" s="18"/>
    </row>
    <row r="41" spans="1:53" ht="16" customHeight="1" x14ac:dyDescent="0.2">
      <c r="A41" s="142" t="s">
        <v>113</v>
      </c>
      <c r="B41" s="143"/>
      <c r="C41" s="144"/>
      <c r="D41" s="144"/>
      <c r="E41" s="145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6"/>
      <c r="X41" s="20"/>
      <c r="Y41" s="20"/>
      <c r="AA41" s="18"/>
      <c r="AB41" s="18"/>
      <c r="AC41" s="18"/>
      <c r="AD41" s="18"/>
      <c r="AF41" s="18"/>
      <c r="AG41" s="18"/>
      <c r="AH41" s="18"/>
      <c r="AI41" s="18"/>
      <c r="AJ41" s="18"/>
      <c r="AL41" s="18"/>
      <c r="AM41" s="18"/>
      <c r="AN41" s="18"/>
      <c r="AO41" s="18"/>
      <c r="AP41" s="18"/>
      <c r="AR41" s="18"/>
      <c r="AS41" s="18"/>
      <c r="AT41" s="18"/>
      <c r="AU41" s="18"/>
      <c r="AV41" s="18"/>
      <c r="AX41" s="18"/>
      <c r="AY41" s="18"/>
      <c r="AZ41" s="18"/>
      <c r="BA41" s="18"/>
    </row>
    <row r="42" spans="1:53" ht="16" customHeight="1" x14ac:dyDescent="0.2">
      <c r="A42" s="316" t="s">
        <v>1</v>
      </c>
      <c r="B42" s="317" t="s">
        <v>82</v>
      </c>
      <c r="C42" s="318">
        <v>40</v>
      </c>
      <c r="D42" s="192"/>
      <c r="E42" s="192"/>
      <c r="F42" s="193"/>
      <c r="G42" s="194"/>
      <c r="H42" s="194"/>
      <c r="I42" s="193"/>
      <c r="J42" s="194"/>
      <c r="K42" s="194"/>
      <c r="L42" s="193"/>
      <c r="M42" s="192"/>
      <c r="N42" s="192"/>
      <c r="O42" s="192"/>
      <c r="P42" s="192"/>
      <c r="Q42" s="195"/>
      <c r="X42" s="20"/>
      <c r="Y42" s="20"/>
      <c r="AA42" s="18"/>
      <c r="AB42" s="18"/>
      <c r="AC42" s="18"/>
      <c r="AD42" s="18"/>
      <c r="AF42" s="18"/>
      <c r="AG42" s="18"/>
      <c r="AH42" s="18"/>
      <c r="AI42" s="18"/>
      <c r="AJ42" s="18"/>
      <c r="AL42" s="18"/>
      <c r="AM42" s="18"/>
      <c r="AN42" s="18"/>
      <c r="AO42" s="18"/>
      <c r="AP42" s="18"/>
      <c r="AR42" s="18"/>
      <c r="AS42" s="18"/>
      <c r="AT42" s="18"/>
      <c r="AU42" s="18"/>
      <c r="AV42" s="18"/>
      <c r="AX42" s="18"/>
      <c r="AY42" s="18"/>
      <c r="AZ42" s="18"/>
      <c r="BA42" s="18"/>
    </row>
    <row r="43" spans="1:53" ht="16" customHeight="1" x14ac:dyDescent="0.2">
      <c r="A43" s="278" t="s">
        <v>83</v>
      </c>
      <c r="B43" s="279" t="s">
        <v>84</v>
      </c>
      <c r="C43" s="318">
        <v>35</v>
      </c>
      <c r="D43" s="102"/>
      <c r="E43" s="102"/>
      <c r="F43" s="173"/>
      <c r="G43" s="174"/>
      <c r="H43" s="174"/>
      <c r="I43" s="173"/>
      <c r="J43" s="174"/>
      <c r="K43" s="174"/>
      <c r="L43" s="173"/>
      <c r="M43" s="102"/>
      <c r="N43" s="102"/>
      <c r="O43" s="102"/>
      <c r="P43" s="102"/>
      <c r="Q43" s="175"/>
      <c r="X43" s="20"/>
      <c r="Y43" s="20"/>
      <c r="AA43" s="18"/>
      <c r="AB43" s="18"/>
      <c r="AC43" s="18"/>
      <c r="AD43" s="18"/>
      <c r="AF43" s="18"/>
      <c r="AG43" s="18"/>
      <c r="AH43" s="18"/>
      <c r="AI43" s="18"/>
      <c r="AJ43" s="18"/>
      <c r="AL43" s="18"/>
      <c r="AM43" s="18"/>
      <c r="AN43" s="18"/>
      <c r="AO43" s="18"/>
      <c r="AP43" s="18"/>
      <c r="AR43" s="18"/>
      <c r="AS43" s="18"/>
      <c r="AT43" s="18"/>
      <c r="AU43" s="18"/>
      <c r="AV43" s="18"/>
      <c r="AX43" s="18"/>
      <c r="AY43" s="18"/>
      <c r="AZ43" s="18"/>
      <c r="BA43" s="18"/>
    </row>
    <row r="44" spans="1:53" ht="16" customHeight="1" x14ac:dyDescent="0.2">
      <c r="A44" s="278" t="s">
        <v>85</v>
      </c>
      <c r="B44" s="279" t="s">
        <v>86</v>
      </c>
      <c r="C44" s="318">
        <v>27.3</v>
      </c>
      <c r="D44" s="102"/>
      <c r="E44" s="102"/>
      <c r="F44" s="173"/>
      <c r="G44" s="174"/>
      <c r="H44" s="174"/>
      <c r="I44" s="173"/>
      <c r="J44" s="174"/>
      <c r="K44" s="174"/>
      <c r="L44" s="173"/>
      <c r="M44" s="102"/>
      <c r="N44" s="102"/>
      <c r="O44" s="102"/>
      <c r="P44" s="102"/>
      <c r="Q44" s="175"/>
      <c r="X44" s="20"/>
      <c r="Y44" s="20"/>
      <c r="AA44" s="18"/>
      <c r="AB44" s="18"/>
      <c r="AC44" s="18"/>
      <c r="AD44" s="18"/>
      <c r="AF44" s="18"/>
      <c r="AG44" s="18"/>
      <c r="AH44" s="18"/>
      <c r="AI44" s="18"/>
      <c r="AJ44" s="18"/>
      <c r="AL44" s="18"/>
      <c r="AM44" s="18"/>
      <c r="AN44" s="18"/>
      <c r="AO44" s="18"/>
      <c r="AP44" s="18"/>
      <c r="AR44" s="18"/>
      <c r="AS44" s="18"/>
      <c r="AT44" s="18"/>
      <c r="AU44" s="18"/>
      <c r="AV44" s="18"/>
      <c r="AX44" s="18"/>
      <c r="AY44" s="18"/>
      <c r="AZ44" s="18"/>
      <c r="BA44" s="18"/>
    </row>
    <row r="45" spans="1:53" ht="16" customHeight="1" x14ac:dyDescent="0.2">
      <c r="A45" s="82" t="s">
        <v>87</v>
      </c>
      <c r="B45" s="83" t="s">
        <v>88</v>
      </c>
      <c r="C45" s="319">
        <v>53</v>
      </c>
      <c r="D45" s="196"/>
      <c r="E45" s="196"/>
      <c r="F45" s="173"/>
      <c r="G45" s="197"/>
      <c r="H45" s="197"/>
      <c r="I45" s="173"/>
      <c r="J45" s="197"/>
      <c r="K45" s="197"/>
      <c r="L45" s="173"/>
      <c r="M45" s="196"/>
      <c r="N45" s="196"/>
      <c r="O45" s="196"/>
      <c r="P45" s="196"/>
      <c r="Q45" s="175"/>
      <c r="X45" s="20"/>
      <c r="Y45" s="20"/>
      <c r="AA45" s="18"/>
      <c r="AB45" s="18"/>
      <c r="AC45" s="18"/>
      <c r="AD45" s="18"/>
      <c r="AF45" s="18"/>
      <c r="AG45" s="18"/>
      <c r="AH45" s="18"/>
      <c r="AI45" s="18"/>
      <c r="AJ45" s="18"/>
      <c r="AL45" s="18"/>
      <c r="AM45" s="18"/>
      <c r="AN45" s="18"/>
      <c r="AO45" s="18"/>
      <c r="AP45" s="18"/>
      <c r="AR45" s="18"/>
      <c r="AS45" s="18"/>
      <c r="AT45" s="18"/>
      <c r="AU45" s="18"/>
      <c r="AV45" s="18"/>
      <c r="AX45" s="18"/>
      <c r="AY45" s="18"/>
      <c r="AZ45" s="18"/>
      <c r="BA45" s="18"/>
    </row>
    <row r="46" spans="1:53" ht="16" customHeight="1" x14ac:dyDescent="0.2">
      <c r="A46" s="96" t="s">
        <v>89</v>
      </c>
      <c r="B46" s="97" t="s">
        <v>90</v>
      </c>
      <c r="C46" s="319">
        <v>2.5</v>
      </c>
      <c r="D46" s="102"/>
      <c r="E46" s="102"/>
      <c r="F46" s="173"/>
      <c r="G46" s="174"/>
      <c r="H46" s="174"/>
      <c r="I46" s="173"/>
      <c r="J46" s="174"/>
      <c r="K46" s="174"/>
      <c r="L46" s="173"/>
      <c r="M46" s="102"/>
      <c r="N46" s="102"/>
      <c r="O46" s="102"/>
      <c r="P46" s="102"/>
      <c r="Q46" s="175"/>
      <c r="X46" s="20"/>
      <c r="Y46" s="20"/>
      <c r="AA46" s="18"/>
      <c r="AB46" s="18"/>
      <c r="AC46" s="18"/>
      <c r="AD46" s="18"/>
      <c r="AF46" s="18"/>
      <c r="AG46" s="18"/>
      <c r="AH46" s="18"/>
      <c r="AI46" s="18"/>
      <c r="AJ46" s="18"/>
      <c r="AL46" s="18"/>
      <c r="AM46" s="18"/>
      <c r="AN46" s="18"/>
      <c r="AO46" s="18"/>
      <c r="AP46" s="18"/>
      <c r="AR46" s="18"/>
      <c r="AS46" s="18"/>
      <c r="AT46" s="18"/>
      <c r="AU46" s="18"/>
      <c r="AV46" s="18"/>
      <c r="AX46" s="18"/>
      <c r="AY46" s="18"/>
      <c r="AZ46" s="18"/>
      <c r="BA46" s="18"/>
    </row>
    <row r="47" spans="1:53" ht="16" customHeight="1" x14ac:dyDescent="0.2">
      <c r="A47" s="285" t="s">
        <v>91</v>
      </c>
      <c r="B47" s="286" t="s">
        <v>92</v>
      </c>
      <c r="C47" s="320">
        <v>28.3</v>
      </c>
      <c r="D47" s="102"/>
      <c r="E47" s="102"/>
      <c r="F47" s="173"/>
      <c r="G47" s="174"/>
      <c r="H47" s="174"/>
      <c r="I47" s="173"/>
      <c r="J47" s="174"/>
      <c r="K47" s="174"/>
      <c r="L47" s="173"/>
      <c r="M47" s="102"/>
      <c r="N47" s="102"/>
      <c r="O47" s="102"/>
      <c r="P47" s="102"/>
      <c r="Q47" s="175"/>
      <c r="X47" s="20"/>
      <c r="Y47" s="20"/>
      <c r="AA47" s="18"/>
      <c r="AB47" s="18"/>
      <c r="AC47" s="18"/>
      <c r="AD47" s="18"/>
      <c r="AF47" s="18"/>
      <c r="AG47" s="18"/>
      <c r="AH47" s="18"/>
      <c r="AI47" s="18"/>
      <c r="AJ47" s="18"/>
      <c r="AL47" s="18"/>
      <c r="AM47" s="18"/>
      <c r="AN47" s="18"/>
      <c r="AO47" s="18"/>
      <c r="AP47" s="18"/>
      <c r="AR47" s="18"/>
      <c r="AS47" s="18"/>
      <c r="AT47" s="18"/>
      <c r="AU47" s="18"/>
      <c r="AV47" s="18"/>
      <c r="AX47" s="18"/>
      <c r="AY47" s="18"/>
      <c r="AZ47" s="18"/>
      <c r="BA47" s="18"/>
    </row>
    <row r="48" spans="1:53" ht="16" customHeight="1" x14ac:dyDescent="0.2">
      <c r="A48" s="99" t="s">
        <v>93</v>
      </c>
      <c r="B48" s="289" t="s">
        <v>94</v>
      </c>
      <c r="C48" s="148">
        <v>16</v>
      </c>
      <c r="D48" s="102"/>
      <c r="E48" s="102"/>
      <c r="F48" s="173"/>
      <c r="G48" s="174"/>
      <c r="H48" s="174"/>
      <c r="I48" s="173"/>
      <c r="J48" s="174"/>
      <c r="K48" s="174"/>
      <c r="L48" s="173"/>
      <c r="M48" s="102"/>
      <c r="N48" s="102"/>
      <c r="O48" s="102"/>
      <c r="P48" s="102"/>
      <c r="Q48" s="175"/>
      <c r="X48" s="20"/>
      <c r="Y48" s="20"/>
      <c r="AA48" s="18"/>
      <c r="AB48" s="18"/>
      <c r="AC48" s="18"/>
      <c r="AD48" s="18"/>
      <c r="AF48" s="18"/>
      <c r="AG48" s="18"/>
      <c r="AH48" s="18"/>
      <c r="AI48" s="18"/>
      <c r="AJ48" s="18"/>
      <c r="AL48" s="18"/>
      <c r="AM48" s="18"/>
      <c r="AN48" s="18"/>
      <c r="AO48" s="18"/>
      <c r="AP48" s="18"/>
      <c r="AR48" s="18"/>
      <c r="AS48" s="18"/>
      <c r="AT48" s="18"/>
      <c r="AU48" s="18"/>
      <c r="AV48" s="18"/>
      <c r="AX48" s="18"/>
      <c r="AY48" s="18"/>
      <c r="AZ48" s="18"/>
      <c r="BA48" s="18"/>
    </row>
    <row r="49" spans="1:53" ht="16" customHeight="1" thickBot="1" x14ac:dyDescent="0.25">
      <c r="A49" s="321" t="s">
        <v>95</v>
      </c>
      <c r="B49" s="322" t="s">
        <v>96</v>
      </c>
      <c r="C49" s="155">
        <v>4.5</v>
      </c>
      <c r="D49" s="198"/>
      <c r="E49" s="198"/>
      <c r="F49" s="199"/>
      <c r="G49" s="200"/>
      <c r="H49" s="200"/>
      <c r="I49" s="199"/>
      <c r="J49" s="200"/>
      <c r="K49" s="200"/>
      <c r="L49" s="199"/>
      <c r="M49" s="198"/>
      <c r="N49" s="198"/>
      <c r="O49" s="198"/>
      <c r="P49" s="198"/>
      <c r="Q49" s="201"/>
      <c r="X49" s="20"/>
      <c r="Y49" s="20"/>
      <c r="AA49" s="18"/>
      <c r="AB49" s="18"/>
      <c r="AC49" s="18"/>
      <c r="AD49" s="18"/>
      <c r="AF49" s="18"/>
      <c r="AG49" s="18"/>
      <c r="AH49" s="18"/>
      <c r="AI49" s="18"/>
      <c r="AJ49" s="18"/>
      <c r="AL49" s="18"/>
      <c r="AM49" s="18"/>
      <c r="AN49" s="18"/>
      <c r="AO49" s="18"/>
      <c r="AP49" s="18"/>
      <c r="AR49" s="18"/>
      <c r="AS49" s="18"/>
      <c r="AT49" s="18"/>
      <c r="AU49" s="18"/>
      <c r="AV49" s="18"/>
      <c r="AX49" s="18"/>
      <c r="AY49" s="18"/>
      <c r="AZ49" s="18"/>
      <c r="BA49" s="18"/>
    </row>
    <row r="50" spans="1:53" ht="16" customHeight="1" thickBot="1" x14ac:dyDescent="0.25">
      <c r="A50" s="202" t="s">
        <v>97</v>
      </c>
      <c r="B50" s="323"/>
      <c r="C50" s="306"/>
      <c r="D50" s="106"/>
      <c r="E50" s="106"/>
      <c r="F50" s="203"/>
      <c r="G50" s="203"/>
      <c r="H50" s="203"/>
      <c r="I50" s="203"/>
      <c r="J50" s="203"/>
      <c r="K50" s="203"/>
      <c r="L50" s="203"/>
      <c r="M50" s="106"/>
      <c r="N50" s="106"/>
      <c r="O50" s="106"/>
      <c r="P50" s="106"/>
      <c r="Q50" s="204"/>
      <c r="X50" s="20"/>
      <c r="Y50" s="20"/>
      <c r="AA50" s="18"/>
      <c r="AB50" s="18"/>
      <c r="AC50" s="18"/>
      <c r="AD50" s="18"/>
      <c r="AF50" s="18"/>
      <c r="AG50" s="18"/>
      <c r="AH50" s="18"/>
      <c r="AI50" s="18"/>
      <c r="AJ50" s="18"/>
      <c r="AL50" s="18"/>
      <c r="AM50" s="18"/>
      <c r="AN50" s="18"/>
      <c r="AO50" s="18"/>
      <c r="AP50" s="18"/>
      <c r="AR50" s="18"/>
      <c r="AS50" s="18"/>
      <c r="AT50" s="18"/>
      <c r="AU50" s="18"/>
      <c r="AV50" s="18"/>
      <c r="AX50" s="18"/>
      <c r="AY50" s="18"/>
      <c r="AZ50" s="18"/>
      <c r="BA50" s="18"/>
    </row>
    <row r="51" spans="1:53" ht="16" customHeight="1" x14ac:dyDescent="0.2">
      <c r="A51" s="93" t="s">
        <v>98</v>
      </c>
      <c r="B51" s="94" t="s">
        <v>99</v>
      </c>
      <c r="C51" s="324">
        <v>28</v>
      </c>
      <c r="D51" s="206"/>
      <c r="E51" s="206"/>
      <c r="F51" s="193"/>
      <c r="G51" s="207"/>
      <c r="H51" s="207"/>
      <c r="I51" s="193"/>
      <c r="J51" s="207"/>
      <c r="K51" s="207"/>
      <c r="L51" s="193"/>
      <c r="M51" s="206"/>
      <c r="N51" s="206"/>
      <c r="O51" s="206"/>
      <c r="P51" s="206"/>
      <c r="Q51" s="195"/>
      <c r="X51" s="20"/>
      <c r="Y51" s="20"/>
      <c r="AA51" s="18"/>
      <c r="AB51" s="18"/>
      <c r="AC51" s="18"/>
      <c r="AD51" s="18"/>
      <c r="AF51" s="18"/>
      <c r="AG51" s="18"/>
      <c r="AH51" s="18"/>
      <c r="AI51" s="18"/>
      <c r="AJ51" s="18"/>
      <c r="AL51" s="18"/>
      <c r="AM51" s="18"/>
      <c r="AN51" s="18"/>
      <c r="AO51" s="18"/>
      <c r="AP51" s="18"/>
      <c r="AR51" s="18"/>
      <c r="AS51" s="18"/>
      <c r="AT51" s="18"/>
      <c r="AU51" s="18"/>
      <c r="AV51" s="18"/>
      <c r="AX51" s="18"/>
      <c r="AY51" s="18"/>
      <c r="AZ51" s="18"/>
      <c r="BA51" s="18"/>
    </row>
    <row r="52" spans="1:53" ht="16" customHeight="1" x14ac:dyDescent="0.2">
      <c r="A52" s="96" t="s">
        <v>100</v>
      </c>
      <c r="B52" s="97" t="s">
        <v>101</v>
      </c>
      <c r="C52" s="324">
        <v>38.5</v>
      </c>
      <c r="D52" s="102"/>
      <c r="E52" s="102"/>
      <c r="F52" s="173"/>
      <c r="G52" s="174"/>
      <c r="H52" s="174"/>
      <c r="I52" s="173"/>
      <c r="J52" s="174"/>
      <c r="K52" s="174"/>
      <c r="L52" s="173"/>
      <c r="M52" s="102"/>
      <c r="N52" s="102"/>
      <c r="O52" s="102"/>
      <c r="P52" s="102"/>
      <c r="Q52" s="175"/>
      <c r="X52" s="20"/>
      <c r="Y52" s="20"/>
      <c r="AA52" s="18"/>
      <c r="AB52" s="18"/>
      <c r="AC52" s="18"/>
      <c r="AD52" s="18"/>
      <c r="AF52" s="18"/>
      <c r="AG52" s="18"/>
      <c r="AH52" s="18"/>
      <c r="AI52" s="18"/>
      <c r="AJ52" s="18"/>
      <c r="AL52" s="18"/>
      <c r="AM52" s="18"/>
      <c r="AN52" s="18"/>
      <c r="AO52" s="18"/>
      <c r="AP52" s="18"/>
      <c r="AR52" s="18"/>
      <c r="AS52" s="18"/>
      <c r="AT52" s="18"/>
      <c r="AU52" s="18"/>
      <c r="AV52" s="18"/>
      <c r="AX52" s="18"/>
      <c r="AY52" s="18"/>
      <c r="AZ52" s="18"/>
      <c r="BA52" s="18"/>
    </row>
    <row r="53" spans="1:53" ht="16" customHeight="1" x14ac:dyDescent="0.2">
      <c r="A53" s="96" t="s">
        <v>102</v>
      </c>
      <c r="B53" s="97" t="s">
        <v>103</v>
      </c>
      <c r="C53" s="324">
        <v>35</v>
      </c>
      <c r="D53" s="102"/>
      <c r="E53" s="102"/>
      <c r="F53" s="173"/>
      <c r="G53" s="174"/>
      <c r="H53" s="174"/>
      <c r="I53" s="173"/>
      <c r="J53" s="174"/>
      <c r="K53" s="174"/>
      <c r="L53" s="173"/>
      <c r="M53" s="102"/>
      <c r="N53" s="102"/>
      <c r="O53" s="102"/>
      <c r="P53" s="102"/>
      <c r="Q53" s="175"/>
      <c r="X53" s="20"/>
      <c r="Y53" s="20"/>
      <c r="AA53" s="18"/>
      <c r="AB53" s="18"/>
      <c r="AC53" s="18"/>
      <c r="AD53" s="18"/>
      <c r="AF53" s="18"/>
      <c r="AG53" s="18"/>
      <c r="AH53" s="18"/>
      <c r="AI53" s="18"/>
      <c r="AJ53" s="18"/>
      <c r="AL53" s="18"/>
      <c r="AM53" s="18"/>
      <c r="AN53" s="18"/>
      <c r="AO53" s="18"/>
      <c r="AP53" s="18"/>
      <c r="AR53" s="18"/>
      <c r="AS53" s="18"/>
      <c r="AT53" s="18"/>
      <c r="AU53" s="18"/>
      <c r="AV53" s="18"/>
      <c r="AX53" s="18"/>
      <c r="AY53" s="18"/>
      <c r="AZ53" s="18"/>
      <c r="BA53" s="18"/>
    </row>
    <row r="54" spans="1:53" ht="16" customHeight="1" x14ac:dyDescent="0.2">
      <c r="A54" s="96" t="s">
        <v>104</v>
      </c>
      <c r="B54" s="97" t="s">
        <v>105</v>
      </c>
      <c r="C54" s="324">
        <v>23</v>
      </c>
      <c r="D54" s="102"/>
      <c r="E54" s="102"/>
      <c r="F54" s="173"/>
      <c r="G54" s="174"/>
      <c r="H54" s="174"/>
      <c r="I54" s="173"/>
      <c r="J54" s="174"/>
      <c r="K54" s="174"/>
      <c r="L54" s="173"/>
      <c r="M54" s="102"/>
      <c r="N54" s="102"/>
      <c r="O54" s="102"/>
      <c r="P54" s="102"/>
      <c r="Q54" s="175"/>
      <c r="X54" s="20"/>
      <c r="Y54" s="20"/>
      <c r="AA54" s="18"/>
      <c r="AB54" s="18"/>
      <c r="AC54" s="18"/>
      <c r="AD54" s="18"/>
      <c r="AF54" s="18"/>
      <c r="AG54" s="18"/>
      <c r="AH54" s="18"/>
      <c r="AI54" s="18"/>
      <c r="AJ54" s="18"/>
      <c r="AL54" s="18"/>
      <c r="AM54" s="18"/>
      <c r="AN54" s="18"/>
      <c r="AO54" s="18"/>
      <c r="AP54" s="18"/>
      <c r="AR54" s="18"/>
      <c r="AS54" s="18"/>
      <c r="AT54" s="18"/>
      <c r="AU54" s="18"/>
      <c r="AV54" s="18"/>
      <c r="AX54" s="18"/>
      <c r="AY54" s="18"/>
      <c r="AZ54" s="18"/>
      <c r="BA54" s="18"/>
    </row>
    <row r="55" spans="1:53" ht="16" customHeight="1" x14ac:dyDescent="0.2">
      <c r="A55" s="285" t="s">
        <v>106</v>
      </c>
      <c r="B55" s="286" t="s">
        <v>107</v>
      </c>
      <c r="C55" s="324">
        <v>7</v>
      </c>
      <c r="D55" s="208"/>
      <c r="E55" s="208"/>
      <c r="F55" s="178"/>
      <c r="G55" s="179"/>
      <c r="H55" s="179"/>
      <c r="I55" s="178"/>
      <c r="J55" s="179"/>
      <c r="K55" s="179"/>
      <c r="L55" s="178"/>
      <c r="M55" s="177"/>
      <c r="N55" s="177"/>
      <c r="O55" s="177"/>
      <c r="P55" s="177"/>
      <c r="Q55" s="180"/>
      <c r="X55" s="20"/>
      <c r="Y55" s="20"/>
      <c r="AA55" s="18"/>
      <c r="AB55" s="18"/>
      <c r="AC55" s="18"/>
      <c r="AD55" s="18"/>
      <c r="AF55" s="18"/>
      <c r="AG55" s="18"/>
      <c r="AH55" s="18"/>
      <c r="AI55" s="18"/>
      <c r="AJ55" s="18"/>
      <c r="AL55" s="18"/>
      <c r="AM55" s="18"/>
      <c r="AN55" s="18"/>
      <c r="AO55" s="18"/>
      <c r="AP55" s="18"/>
      <c r="AR55" s="18"/>
      <c r="AS55" s="18"/>
      <c r="AT55" s="18"/>
      <c r="AU55" s="18"/>
      <c r="AV55" s="18"/>
      <c r="AX55" s="18"/>
      <c r="AY55" s="18"/>
      <c r="AZ55" s="18"/>
      <c r="BA55" s="18"/>
    </row>
    <row r="56" spans="1:53" ht="16" customHeight="1" thickBot="1" x14ac:dyDescent="0.25">
      <c r="A56" s="209"/>
      <c r="B56" s="210"/>
      <c r="C56" s="108"/>
      <c r="D56" s="211"/>
      <c r="E56" s="211"/>
      <c r="F56" s="200"/>
      <c r="G56" s="200"/>
      <c r="H56" s="200"/>
      <c r="I56" s="200"/>
      <c r="J56" s="200"/>
      <c r="K56" s="200"/>
      <c r="L56" s="200"/>
      <c r="M56" s="198"/>
      <c r="N56" s="198"/>
      <c r="O56" s="198"/>
      <c r="P56" s="198"/>
      <c r="Q56" s="212"/>
      <c r="X56" s="20"/>
      <c r="Y56" s="20"/>
      <c r="AA56" s="18"/>
      <c r="AB56" s="18"/>
      <c r="AC56" s="18"/>
      <c r="AD56" s="18"/>
      <c r="AF56" s="18"/>
      <c r="AG56" s="18"/>
      <c r="AH56" s="18"/>
      <c r="AI56" s="18"/>
      <c r="AJ56" s="18"/>
      <c r="AL56" s="18"/>
      <c r="AM56" s="18"/>
      <c r="AN56" s="18"/>
      <c r="AO56" s="18"/>
      <c r="AP56" s="18"/>
      <c r="AR56" s="18"/>
      <c r="AS56" s="18"/>
      <c r="AT56" s="18"/>
      <c r="AU56" s="18"/>
      <c r="AV56" s="18"/>
      <c r="AX56" s="18"/>
      <c r="AY56" s="18"/>
      <c r="AZ56" s="18"/>
      <c r="BA56" s="18"/>
    </row>
    <row r="57" spans="1:53" ht="16" customHeight="1" x14ac:dyDescent="0.2">
      <c r="A57" s="205"/>
      <c r="B57" s="94"/>
      <c r="C57" s="109"/>
      <c r="D57" s="213"/>
      <c r="E57" s="213"/>
      <c r="F57" s="207"/>
      <c r="G57" s="207"/>
      <c r="H57" s="207"/>
      <c r="I57" s="207"/>
      <c r="J57" s="207"/>
      <c r="K57" s="207"/>
      <c r="L57" s="207"/>
      <c r="M57" s="206"/>
      <c r="N57" s="206"/>
      <c r="O57" s="206"/>
      <c r="P57" s="206"/>
      <c r="Q57" s="214"/>
      <c r="X57" s="20"/>
      <c r="Y57" s="20"/>
      <c r="AA57" s="18"/>
      <c r="AB57" s="18"/>
      <c r="AC57" s="18"/>
      <c r="AD57" s="18"/>
      <c r="AF57" s="18"/>
      <c r="AG57" s="18"/>
      <c r="AH57" s="18"/>
      <c r="AI57" s="18"/>
      <c r="AJ57" s="18"/>
      <c r="AL57" s="18"/>
      <c r="AM57" s="18"/>
      <c r="AN57" s="18"/>
      <c r="AO57" s="18"/>
      <c r="AP57" s="18"/>
      <c r="AR57" s="18"/>
      <c r="AS57" s="18"/>
      <c r="AT57" s="18"/>
      <c r="AU57" s="18"/>
      <c r="AV57" s="18"/>
      <c r="AX57" s="18"/>
      <c r="AY57" s="18"/>
      <c r="AZ57" s="18"/>
      <c r="BA57" s="18"/>
    </row>
    <row r="58" spans="1:53" ht="16" customHeight="1" x14ac:dyDescent="0.2">
      <c r="A58" s="107"/>
      <c r="B58" s="97"/>
      <c r="C58" s="109"/>
      <c r="D58" s="103"/>
      <c r="E58" s="103"/>
      <c r="F58" s="174"/>
      <c r="G58" s="174"/>
      <c r="H58" s="174"/>
      <c r="I58" s="174"/>
      <c r="J58" s="174"/>
      <c r="K58" s="174"/>
      <c r="L58" s="174"/>
      <c r="M58" s="102"/>
      <c r="N58" s="102"/>
      <c r="O58" s="102"/>
      <c r="P58" s="102"/>
      <c r="Q58" s="215"/>
      <c r="X58" s="20"/>
      <c r="Y58" s="20"/>
      <c r="AA58" s="18"/>
      <c r="AB58" s="18"/>
      <c r="AC58" s="18"/>
      <c r="AD58" s="18"/>
      <c r="AF58" s="18"/>
      <c r="AG58" s="18"/>
      <c r="AH58" s="18"/>
      <c r="AI58" s="18"/>
      <c r="AJ58" s="18"/>
      <c r="AL58" s="18"/>
      <c r="AM58" s="18"/>
      <c r="AN58" s="18"/>
      <c r="AO58" s="18"/>
      <c r="AP58" s="18"/>
      <c r="AR58" s="18"/>
      <c r="AS58" s="18"/>
      <c r="AT58" s="18"/>
      <c r="AU58" s="18"/>
      <c r="AV58" s="18"/>
      <c r="AX58" s="18"/>
      <c r="AY58" s="18"/>
      <c r="AZ58" s="18"/>
      <c r="BA58" s="18"/>
    </row>
    <row r="59" spans="1:53" ht="16" customHeight="1" x14ac:dyDescent="0.2">
      <c r="A59" s="107"/>
      <c r="B59" s="97"/>
      <c r="C59" s="109"/>
      <c r="D59" s="103"/>
      <c r="E59" s="103"/>
      <c r="F59" s="174"/>
      <c r="G59" s="174"/>
      <c r="H59" s="174"/>
      <c r="I59" s="174"/>
      <c r="J59" s="174"/>
      <c r="K59" s="174"/>
      <c r="L59" s="174"/>
      <c r="M59" s="102"/>
      <c r="N59" s="102"/>
      <c r="O59" s="102"/>
      <c r="P59" s="102"/>
      <c r="Q59" s="215"/>
      <c r="X59" s="20"/>
      <c r="Y59" s="20"/>
      <c r="AA59" s="18"/>
      <c r="AB59" s="18"/>
      <c r="AC59" s="18"/>
      <c r="AD59" s="18"/>
      <c r="AF59" s="18"/>
      <c r="AG59" s="18"/>
      <c r="AH59" s="18"/>
      <c r="AI59" s="18"/>
      <c r="AJ59" s="18"/>
      <c r="AL59" s="18"/>
      <c r="AM59" s="18"/>
      <c r="AN59" s="18"/>
      <c r="AO59" s="18"/>
      <c r="AP59" s="18"/>
      <c r="AR59" s="18"/>
      <c r="AS59" s="18"/>
      <c r="AT59" s="18"/>
      <c r="AU59" s="18"/>
      <c r="AV59" s="18"/>
      <c r="AX59" s="18"/>
      <c r="AY59" s="18"/>
      <c r="AZ59" s="18"/>
      <c r="BA59" s="18"/>
    </row>
    <row r="60" spans="1:53" ht="16" customHeight="1" x14ac:dyDescent="0.2">
      <c r="A60" s="110"/>
      <c r="B60" s="97"/>
      <c r="C60" s="109"/>
      <c r="D60" s="103"/>
      <c r="E60" s="103"/>
      <c r="F60" s="174"/>
      <c r="G60" s="174"/>
      <c r="H60" s="174"/>
      <c r="I60" s="174"/>
      <c r="J60" s="174"/>
      <c r="K60" s="174"/>
      <c r="L60" s="174"/>
      <c r="M60" s="102"/>
      <c r="N60" s="102"/>
      <c r="O60" s="102"/>
      <c r="P60" s="102"/>
      <c r="Q60" s="215"/>
      <c r="X60" s="20"/>
      <c r="Y60" s="20"/>
      <c r="AA60" s="18"/>
      <c r="AB60" s="18"/>
      <c r="AC60" s="18"/>
      <c r="AD60" s="18"/>
      <c r="AF60" s="18"/>
      <c r="AG60" s="18"/>
      <c r="AH60" s="18"/>
      <c r="AI60" s="18"/>
      <c r="AJ60" s="18"/>
      <c r="AL60" s="18"/>
      <c r="AM60" s="18"/>
      <c r="AN60" s="18"/>
      <c r="AO60" s="18"/>
      <c r="AP60" s="18"/>
      <c r="AR60" s="18"/>
      <c r="AS60" s="18"/>
      <c r="AT60" s="18"/>
      <c r="AU60" s="18"/>
      <c r="AV60" s="18"/>
      <c r="AX60" s="18"/>
      <c r="AY60" s="18"/>
      <c r="AZ60" s="18"/>
      <c r="BA60" s="18"/>
    </row>
    <row r="61" spans="1:53" ht="17" customHeight="1" thickBot="1" x14ac:dyDescent="0.25">
      <c r="A61" s="216"/>
      <c r="B61" s="217"/>
      <c r="C61" s="325"/>
      <c r="D61" s="211"/>
      <c r="E61" s="211"/>
      <c r="F61" s="200"/>
      <c r="G61" s="200"/>
      <c r="H61" s="200"/>
      <c r="I61" s="200"/>
      <c r="J61" s="200"/>
      <c r="K61" s="200"/>
      <c r="L61" s="200"/>
      <c r="M61" s="198"/>
      <c r="N61" s="198"/>
      <c r="O61" s="198"/>
      <c r="P61" s="198"/>
      <c r="Q61" s="212"/>
      <c r="X61" s="20"/>
      <c r="Y61" s="20"/>
      <c r="AA61" s="18"/>
      <c r="AB61" s="18"/>
      <c r="AC61" s="18"/>
      <c r="AD61" s="18"/>
      <c r="AF61" s="18"/>
      <c r="AG61" s="18"/>
      <c r="AH61" s="18"/>
      <c r="AI61" s="18"/>
      <c r="AJ61" s="18"/>
      <c r="AL61" s="18"/>
      <c r="AM61" s="18"/>
      <c r="AN61" s="18"/>
      <c r="AO61" s="18"/>
      <c r="AP61" s="18"/>
      <c r="AR61" s="18"/>
      <c r="AS61" s="18"/>
      <c r="AT61" s="18"/>
      <c r="AU61" s="18"/>
      <c r="AV61" s="18"/>
      <c r="AX61" s="18"/>
      <c r="AY61" s="18"/>
      <c r="AZ61" s="18"/>
      <c r="BA61" s="18"/>
    </row>
    <row r="62" spans="1:53" ht="17" thickBot="1" x14ac:dyDescent="0.25">
      <c r="A62" s="17" t="s">
        <v>5</v>
      </c>
      <c r="B62" s="10" t="s">
        <v>11</v>
      </c>
      <c r="C62" s="10"/>
      <c r="D62" s="11"/>
      <c r="E62" s="11"/>
      <c r="F62" s="11"/>
      <c r="G62" s="11"/>
      <c r="H62" s="11"/>
      <c r="I62" s="12"/>
      <c r="J62" s="12"/>
      <c r="K62" s="12"/>
      <c r="L62" s="12"/>
      <c r="M62" s="12"/>
      <c r="N62" s="12"/>
      <c r="O62" s="12"/>
      <c r="P62" s="12"/>
      <c r="Q62" s="13"/>
    </row>
    <row r="63" spans="1:53" x14ac:dyDescent="0.2">
      <c r="A63" s="5"/>
      <c r="B63" s="21"/>
      <c r="C63" s="24"/>
      <c r="D63" s="22"/>
      <c r="E63" s="22"/>
      <c r="F63" s="22"/>
      <c r="G63" s="22"/>
      <c r="H63" s="22"/>
      <c r="I63" s="27"/>
      <c r="J63" s="27"/>
      <c r="K63" s="27"/>
      <c r="L63" s="27"/>
      <c r="M63" s="27"/>
      <c r="N63" s="27"/>
      <c r="O63" s="27"/>
      <c r="P63" s="27"/>
      <c r="Q63" s="4"/>
    </row>
    <row r="64" spans="1:53" x14ac:dyDescent="0.2">
      <c r="A64" s="5"/>
      <c r="B64" s="28"/>
      <c r="C64" s="25"/>
      <c r="D64" s="22"/>
      <c r="E64" s="22"/>
      <c r="F64" s="22"/>
      <c r="G64" s="22"/>
      <c r="H64" s="22"/>
      <c r="I64" s="27"/>
      <c r="J64" s="27"/>
      <c r="K64" s="27"/>
      <c r="L64" s="27"/>
      <c r="M64" s="27"/>
      <c r="N64" s="27"/>
      <c r="O64" s="27"/>
      <c r="P64" s="27"/>
      <c r="Q64" s="4"/>
    </row>
    <row r="65" spans="1:17" x14ac:dyDescent="0.2">
      <c r="A65" s="5"/>
      <c r="B65" s="29"/>
      <c r="C65" s="24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6"/>
    </row>
    <row r="66" spans="1:17" x14ac:dyDescent="0.2">
      <c r="A66" s="5"/>
      <c r="B66" s="23"/>
      <c r="C66" s="24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6"/>
    </row>
    <row r="67" spans="1:17" x14ac:dyDescent="0.2">
      <c r="A67" s="5"/>
      <c r="B67" s="23"/>
      <c r="C67" s="24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6"/>
    </row>
    <row r="68" spans="1:17" x14ac:dyDescent="0.2">
      <c r="A68" s="5"/>
      <c r="B68" s="23"/>
      <c r="C68" s="24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6"/>
    </row>
    <row r="69" spans="1:17" x14ac:dyDescent="0.2">
      <c r="A69" s="5"/>
      <c r="B69" s="24"/>
      <c r="C69" s="24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6"/>
    </row>
    <row r="70" spans="1:17" x14ac:dyDescent="0.2">
      <c r="A70" s="5"/>
      <c r="B70" s="24"/>
      <c r="C70" s="24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6"/>
    </row>
    <row r="71" spans="1:17" x14ac:dyDescent="0.2">
      <c r="A71" s="5"/>
      <c r="B71" s="24"/>
      <c r="C71" s="24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6"/>
    </row>
    <row r="72" spans="1:17" ht="17" thickBot="1" x14ac:dyDescent="0.25">
      <c r="A72" s="7"/>
      <c r="B72" s="8"/>
      <c r="C72" s="8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9"/>
    </row>
    <row r="73" spans="1:17" ht="17" thickBot="1" x14ac:dyDescent="0.25">
      <c r="A73" s="335" t="s">
        <v>6</v>
      </c>
      <c r="B73" s="339"/>
      <c r="C73" s="339"/>
      <c r="D73" s="339"/>
      <c r="E73" s="339"/>
      <c r="F73" s="339"/>
      <c r="G73" s="339"/>
      <c r="H73" s="339"/>
      <c r="I73" s="339"/>
      <c r="J73" s="339"/>
      <c r="K73" s="339"/>
      <c r="L73" s="339"/>
      <c r="M73" s="339"/>
      <c r="N73" s="339"/>
      <c r="O73" s="339"/>
      <c r="P73" s="339"/>
      <c r="Q73" s="340"/>
    </row>
  </sheetData>
  <mergeCells count="15">
    <mergeCell ref="A73:Q73"/>
    <mergeCell ref="A5:Q5"/>
    <mergeCell ref="B1:E1"/>
    <mergeCell ref="B2:E2"/>
    <mergeCell ref="B3:E3"/>
    <mergeCell ref="B4:E4"/>
    <mergeCell ref="L1:Q4"/>
    <mergeCell ref="F1:H1"/>
    <mergeCell ref="F2:H2"/>
    <mergeCell ref="F3:H3"/>
    <mergeCell ref="F4:H4"/>
    <mergeCell ref="I1:K1"/>
    <mergeCell ref="I2:K2"/>
    <mergeCell ref="I3:K3"/>
    <mergeCell ref="I4:K4"/>
  </mergeCells>
  <phoneticPr fontId="10" type="noConversion"/>
  <pageMargins left="0.7" right="0.7" top="0.75" bottom="0.75" header="0.3" footer="0.3"/>
  <pageSetup paperSize="9" scale="58" fitToHeight="0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92EE-B526-D641-9081-DFBDF07EEF02}">
  <dimension ref="N1:N18"/>
  <sheetViews>
    <sheetView showGridLines="0" zoomScale="133" workbookViewId="0">
      <selection activeCell="C28" sqref="C28"/>
    </sheetView>
  </sheetViews>
  <sheetFormatPr baseColWidth="10" defaultRowHeight="16" x14ac:dyDescent="0.2"/>
  <cols>
    <col min="1" max="1" width="12.33203125" customWidth="1"/>
    <col min="3" max="3" width="11.33203125" customWidth="1"/>
  </cols>
  <sheetData>
    <row r="1" ht="18" customHeight="1" x14ac:dyDescent="0.2"/>
    <row r="5" ht="13" customHeight="1" x14ac:dyDescent="0.2"/>
    <row r="18" spans="14:14" x14ac:dyDescent="0.2">
      <c r="N18" s="46"/>
    </row>
  </sheetData>
  <pageMargins left="0.7" right="0.7" top="0.75" bottom="0.75" header="0.3" footer="0.3"/>
  <pageSetup paperSize="9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A11B6-B48B-4443-A09F-F3C7FA825C05}">
  <dimension ref="A51"/>
  <sheetViews>
    <sheetView showGridLines="0" zoomScale="75" workbookViewId="0">
      <selection activeCell="K55" sqref="K55"/>
    </sheetView>
  </sheetViews>
  <sheetFormatPr baseColWidth="10" defaultRowHeight="16" x14ac:dyDescent="0.2"/>
  <sheetData>
    <row r="51" spans="1:1" x14ac:dyDescent="0.2">
      <c r="A51" s="76" t="s">
        <v>109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0754-2B86-6145-811C-2B6FB97B2BAB}">
  <sheetPr>
    <pageSetUpPr fitToPage="1"/>
  </sheetPr>
  <dimension ref="A1:E36"/>
  <sheetViews>
    <sheetView zoomScaleNormal="100" workbookViewId="0">
      <selection activeCell="F13" sqref="F13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6" t="str">
        <f>COVERSHEET!A1</f>
        <v>SEASON</v>
      </c>
      <c r="B1" s="127" t="str">
        <f>COVERSHEET!B1</f>
        <v>SPRING 25</v>
      </c>
      <c r="C1" s="128" t="str">
        <f>COVERSHEET!C1</f>
        <v xml:space="preserve">STYLE </v>
      </c>
      <c r="D1" s="129">
        <f>COVERSHEET!D1</f>
        <v>0</v>
      </c>
      <c r="E1" s="382"/>
    </row>
    <row r="2" spans="1:5" ht="20" customHeight="1" x14ac:dyDescent="0.2">
      <c r="A2" s="130" t="str">
        <f>COVERSHEET!A2</f>
        <v>STYLE NAME</v>
      </c>
      <c r="B2" s="131" t="str">
        <f>COVERSHEET!B2</f>
        <v>PALACE SEOUL 2 SEOUL HOOD</v>
      </c>
      <c r="C2" s="132" t="str">
        <f>COVERSHEET!C2</f>
        <v>DATE CREATED</v>
      </c>
      <c r="D2" s="129" t="str">
        <f>COVERSHEET!D2</f>
        <v>24.10.24. ER</v>
      </c>
      <c r="E2" s="383"/>
    </row>
    <row r="3" spans="1:5" ht="20" customHeight="1" x14ac:dyDescent="0.2">
      <c r="A3" s="130" t="str">
        <f>COVERSHEET!A3</f>
        <v>CODE</v>
      </c>
      <c r="B3" s="133" t="str">
        <f>COVERSHEET!B3</f>
        <v>P28HD034_035</v>
      </c>
      <c r="C3" s="132" t="str">
        <f>COVERSHEET!C3</f>
        <v>SAMPLE SEALED</v>
      </c>
      <c r="D3" s="129">
        <f>COVERSHEET!D3</f>
        <v>0</v>
      </c>
      <c r="E3" s="383"/>
    </row>
    <row r="4" spans="1:5" ht="48" customHeight="1" thickBot="1" x14ac:dyDescent="0.25">
      <c r="A4" s="134" t="str">
        <f>COVERSHEET!A4</f>
        <v>BLOCK: CS6WS</v>
      </c>
      <c r="B4" s="135" t="str">
        <f>COVERSHEET!B4</f>
        <v>SET IN SLEEVE ONE PIECE HOODY
3.8CM GRADING 
RIB CUFF AND HEM</v>
      </c>
      <c r="C4" s="136" t="str">
        <f>COVERSHEET!C4</f>
        <v>FINAL APPROVAL BY</v>
      </c>
      <c r="D4" s="129">
        <f>COVERSHEET!D4</f>
        <v>0</v>
      </c>
      <c r="E4" s="384"/>
    </row>
    <row r="5" spans="1:5" ht="27" customHeight="1" thickBot="1" x14ac:dyDescent="0.25">
      <c r="A5" s="378" t="s">
        <v>33</v>
      </c>
      <c r="B5" s="379"/>
      <c r="C5" s="379"/>
      <c r="D5" s="379"/>
      <c r="E5" s="380"/>
    </row>
    <row r="6" spans="1:5" ht="27" customHeight="1" x14ac:dyDescent="0.2">
      <c r="A6" s="77" t="s">
        <v>124</v>
      </c>
      <c r="B6" s="78"/>
      <c r="C6" s="78"/>
      <c r="D6" s="78"/>
      <c r="E6" s="79"/>
    </row>
    <row r="7" spans="1:5" x14ac:dyDescent="0.2">
      <c r="A7" s="218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218" t="s">
        <v>13</v>
      </c>
      <c r="B13" s="219"/>
      <c r="C13" s="219"/>
      <c r="D13" s="219"/>
      <c r="E13" s="221"/>
    </row>
    <row r="14" spans="1:5" x14ac:dyDescent="0.2">
      <c r="A14" s="222"/>
      <c r="B14" s="219"/>
      <c r="C14" s="219"/>
      <c r="D14" s="219"/>
      <c r="E14" s="221"/>
    </row>
    <row r="15" spans="1:5" x14ac:dyDescent="0.2">
      <c r="A15" s="223"/>
      <c r="B15" s="219"/>
      <c r="C15" s="219"/>
      <c r="D15" s="219"/>
      <c r="E15" s="221"/>
    </row>
    <row r="16" spans="1:5" x14ac:dyDescent="0.2">
      <c r="A16" s="223"/>
      <c r="B16" s="223"/>
      <c r="C16" s="219"/>
      <c r="D16" s="219"/>
      <c r="E16" s="221"/>
    </row>
    <row r="17" spans="1:5" x14ac:dyDescent="0.2">
      <c r="A17" s="224"/>
      <c r="B17" s="219"/>
      <c r="C17" s="219"/>
      <c r="D17" s="219"/>
      <c r="E17" s="221"/>
    </row>
    <row r="18" spans="1:5" x14ac:dyDescent="0.2">
      <c r="A18" s="223"/>
      <c r="B18" s="219"/>
      <c r="C18" s="219"/>
      <c r="D18" s="219"/>
      <c r="E18" s="221"/>
    </row>
    <row r="19" spans="1:5" x14ac:dyDescent="0.2">
      <c r="A19" s="223" t="s">
        <v>14</v>
      </c>
      <c r="B19" s="219"/>
      <c r="C19" s="219"/>
      <c r="D19" s="219"/>
      <c r="E19" s="221"/>
    </row>
    <row r="20" spans="1:5" x14ac:dyDescent="0.2">
      <c r="A20" s="223"/>
      <c r="B20" s="219"/>
      <c r="C20" s="219"/>
      <c r="D20" s="219"/>
      <c r="E20" s="221"/>
    </row>
    <row r="21" spans="1:5" x14ac:dyDescent="0.2">
      <c r="A21" s="224"/>
      <c r="B21" s="219"/>
      <c r="C21" s="219"/>
      <c r="D21" s="219"/>
      <c r="E21" s="221"/>
    </row>
    <row r="22" spans="1:5" x14ac:dyDescent="0.2">
      <c r="A22" s="223"/>
      <c r="B22" s="219"/>
      <c r="C22" s="219"/>
      <c r="D22" s="219"/>
      <c r="E22" s="221"/>
    </row>
    <row r="23" spans="1:5" x14ac:dyDescent="0.2">
      <c r="A23" s="223"/>
      <c r="B23" s="219"/>
      <c r="C23" s="219"/>
      <c r="D23" s="219"/>
      <c r="E23" s="221"/>
    </row>
    <row r="24" spans="1:5" x14ac:dyDescent="0.2">
      <c r="A24" s="224"/>
      <c r="B24" s="219"/>
      <c r="C24" s="219"/>
      <c r="D24" s="219"/>
      <c r="E24" s="221"/>
    </row>
    <row r="25" spans="1:5" x14ac:dyDescent="0.2">
      <c r="A25" s="223" t="s">
        <v>15</v>
      </c>
      <c r="B25" s="219"/>
      <c r="C25" s="219"/>
      <c r="D25" s="219"/>
      <c r="E25" s="221"/>
    </row>
    <row r="26" spans="1:5" x14ac:dyDescent="0.2">
      <c r="A26" s="224"/>
      <c r="B26" s="219"/>
      <c r="C26" s="219"/>
      <c r="D26" s="219"/>
      <c r="E26" s="221"/>
    </row>
    <row r="27" spans="1:5" x14ac:dyDescent="0.2">
      <c r="A27" s="223"/>
      <c r="B27" s="219"/>
      <c r="C27" s="219"/>
      <c r="D27" s="219"/>
      <c r="E27" s="221"/>
    </row>
    <row r="28" spans="1:5" x14ac:dyDescent="0.2">
      <c r="A28" s="223"/>
      <c r="B28" s="219"/>
      <c r="C28" s="219"/>
      <c r="D28" s="219"/>
      <c r="E28" s="221"/>
    </row>
    <row r="29" spans="1:5" x14ac:dyDescent="0.2">
      <c r="A29" s="224"/>
      <c r="B29" s="219"/>
      <c r="C29" s="219"/>
      <c r="D29" s="219"/>
      <c r="E29" s="221"/>
    </row>
    <row r="30" spans="1:5" x14ac:dyDescent="0.2">
      <c r="A30" s="224"/>
      <c r="B30" s="220"/>
      <c r="C30" s="220"/>
      <c r="D30" s="220"/>
      <c r="E30" s="221"/>
    </row>
    <row r="31" spans="1:5" x14ac:dyDescent="0.2">
      <c r="A31" s="218" t="s">
        <v>16</v>
      </c>
      <c r="B31" s="220"/>
      <c r="C31" s="220"/>
      <c r="D31" s="220"/>
      <c r="E31" s="221"/>
    </row>
    <row r="32" spans="1:5" x14ac:dyDescent="0.2">
      <c r="A32" s="224"/>
      <c r="B32" s="220"/>
      <c r="C32" s="220"/>
      <c r="D32" s="220"/>
      <c r="E32" s="221"/>
    </row>
    <row r="33" spans="1:5" x14ac:dyDescent="0.2">
      <c r="A33" s="224"/>
      <c r="B33" s="220"/>
      <c r="C33" s="220"/>
      <c r="D33" s="220"/>
      <c r="E33" s="221"/>
    </row>
    <row r="34" spans="1:5" x14ac:dyDescent="0.2">
      <c r="A34" s="224"/>
      <c r="B34" s="220"/>
      <c r="C34" s="220"/>
      <c r="D34" s="220"/>
      <c r="E34" s="221"/>
    </row>
    <row r="35" spans="1:5" ht="17" thickBot="1" x14ac:dyDescent="0.25">
      <c r="A35" s="225"/>
      <c r="B35" s="226"/>
      <c r="C35" s="226"/>
      <c r="D35" s="226"/>
      <c r="E35" s="227"/>
    </row>
    <row r="36" spans="1:5" ht="17" thickBot="1" x14ac:dyDescent="0.25">
      <c r="A36" s="381" t="s">
        <v>6</v>
      </c>
      <c r="B36" s="339"/>
      <c r="C36" s="339"/>
      <c r="D36" s="339"/>
      <c r="E36" s="340"/>
    </row>
  </sheetData>
  <mergeCells count="3">
    <mergeCell ref="A5:E5"/>
    <mergeCell ref="A36:E36"/>
    <mergeCell ref="E1:E4"/>
  </mergeCells>
  <pageMargins left="0.7" right="0.7" top="0.75" bottom="0.75" header="0.3" footer="0.3"/>
  <pageSetup paperSize="9" scale="77" fitToHeight="0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E527-732C-9A48-9D2B-FA911DB0D8B6}">
  <dimension ref="A1:E36"/>
  <sheetViews>
    <sheetView workbookViewId="0">
      <selection activeCell="A5" sqref="A5:E5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6" t="str">
        <f>COVERSHEET!A1</f>
        <v>SEASON</v>
      </c>
      <c r="B1" s="127" t="str">
        <f>COVERSHEET!B1</f>
        <v>SPRING 25</v>
      </c>
      <c r="C1" s="128" t="str">
        <f>COVERSHEET!C1</f>
        <v xml:space="preserve">STYLE </v>
      </c>
      <c r="D1" s="129">
        <f>COVERSHEET!D1</f>
        <v>0</v>
      </c>
      <c r="E1" s="382"/>
    </row>
    <row r="2" spans="1:5" ht="20" customHeight="1" x14ac:dyDescent="0.2">
      <c r="A2" s="130" t="str">
        <f>COVERSHEET!A2</f>
        <v>STYLE NAME</v>
      </c>
      <c r="B2" s="131" t="str">
        <f>COVERSHEET!B2</f>
        <v>PALACE SEOUL 2 SEOUL HOOD</v>
      </c>
      <c r="C2" s="132" t="str">
        <f>COVERSHEET!C2</f>
        <v>DATE CREATED</v>
      </c>
      <c r="D2" s="129" t="str">
        <f>COVERSHEET!D2</f>
        <v>24.10.24. ER</v>
      </c>
      <c r="E2" s="383"/>
    </row>
    <row r="3" spans="1:5" ht="20" customHeight="1" x14ac:dyDescent="0.2">
      <c r="A3" s="130" t="str">
        <f>COVERSHEET!A3</f>
        <v>CODE</v>
      </c>
      <c r="B3" s="133" t="str">
        <f>COVERSHEET!B3</f>
        <v>P28HD034_035</v>
      </c>
      <c r="C3" s="132" t="str">
        <f>COVERSHEET!C3</f>
        <v>SAMPLE SEALED</v>
      </c>
      <c r="D3" s="129">
        <f>COVERSHEET!D3</f>
        <v>0</v>
      </c>
      <c r="E3" s="383"/>
    </row>
    <row r="4" spans="1:5" ht="48" customHeight="1" thickBot="1" x14ac:dyDescent="0.25">
      <c r="A4" s="134" t="str">
        <f>COVERSHEET!A4</f>
        <v>BLOCK: CS6WS</v>
      </c>
      <c r="B4" s="135" t="str">
        <f>COVERSHEET!B4</f>
        <v>SET IN SLEEVE ONE PIECE HOODY
3.8CM GRADING 
RIB CUFF AND HEM</v>
      </c>
      <c r="C4" s="136" t="str">
        <f>COVERSHEET!C4</f>
        <v>FINAL APPROVAL BY</v>
      </c>
      <c r="D4" s="129">
        <f>COVERSHEET!D4</f>
        <v>0</v>
      </c>
      <c r="E4" s="384"/>
    </row>
    <row r="5" spans="1:5" ht="27" customHeight="1" thickBot="1" x14ac:dyDescent="0.25">
      <c r="A5" s="378" t="s">
        <v>32</v>
      </c>
      <c r="B5" s="379"/>
      <c r="C5" s="379"/>
      <c r="D5" s="379"/>
      <c r="E5" s="380"/>
    </row>
    <row r="6" spans="1:5" ht="27" customHeight="1" x14ac:dyDescent="0.2">
      <c r="A6" s="77" t="s">
        <v>124</v>
      </c>
      <c r="B6" s="78"/>
      <c r="C6" s="78"/>
      <c r="D6" s="78"/>
      <c r="E6" s="79"/>
    </row>
    <row r="7" spans="1:5" x14ac:dyDescent="0.2">
      <c r="A7" s="218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218" t="s">
        <v>13</v>
      </c>
      <c r="B13" s="219"/>
      <c r="C13" s="219"/>
      <c r="D13" s="219"/>
      <c r="E13" s="221"/>
    </row>
    <row r="14" spans="1:5" x14ac:dyDescent="0.2">
      <c r="A14" s="222"/>
      <c r="B14" s="219"/>
      <c r="C14" s="219"/>
      <c r="D14" s="219"/>
      <c r="E14" s="221"/>
    </row>
    <row r="15" spans="1:5" x14ac:dyDescent="0.2">
      <c r="A15" s="223"/>
      <c r="B15" s="219"/>
      <c r="C15" s="219"/>
      <c r="D15" s="219"/>
      <c r="E15" s="221"/>
    </row>
    <row r="16" spans="1:5" x14ac:dyDescent="0.2">
      <c r="A16" s="223"/>
      <c r="B16" s="223"/>
      <c r="C16" s="219"/>
      <c r="D16" s="219"/>
      <c r="E16" s="221"/>
    </row>
    <row r="17" spans="1:5" x14ac:dyDescent="0.2">
      <c r="A17" s="224"/>
      <c r="B17" s="219"/>
      <c r="C17" s="219"/>
      <c r="D17" s="219"/>
      <c r="E17" s="221"/>
    </row>
    <row r="18" spans="1:5" x14ac:dyDescent="0.2">
      <c r="A18" s="223"/>
      <c r="B18" s="219"/>
      <c r="C18" s="219"/>
      <c r="D18" s="219"/>
      <c r="E18" s="221"/>
    </row>
    <row r="19" spans="1:5" x14ac:dyDescent="0.2">
      <c r="A19" s="223" t="s">
        <v>14</v>
      </c>
      <c r="B19" s="219"/>
      <c r="C19" s="219"/>
      <c r="D19" s="219"/>
      <c r="E19" s="221"/>
    </row>
    <row r="20" spans="1:5" x14ac:dyDescent="0.2">
      <c r="A20" s="223"/>
      <c r="B20" s="219"/>
      <c r="C20" s="219"/>
      <c r="D20" s="219"/>
      <c r="E20" s="221"/>
    </row>
    <row r="21" spans="1:5" x14ac:dyDescent="0.2">
      <c r="A21" s="224"/>
      <c r="B21" s="219"/>
      <c r="C21" s="219"/>
      <c r="D21" s="219"/>
      <c r="E21" s="221"/>
    </row>
    <row r="22" spans="1:5" x14ac:dyDescent="0.2">
      <c r="A22" s="223"/>
      <c r="B22" s="219"/>
      <c r="C22" s="219"/>
      <c r="D22" s="219"/>
      <c r="E22" s="221"/>
    </row>
    <row r="23" spans="1:5" x14ac:dyDescent="0.2">
      <c r="A23" s="223"/>
      <c r="B23" s="219"/>
      <c r="C23" s="219"/>
      <c r="D23" s="219"/>
      <c r="E23" s="221"/>
    </row>
    <row r="24" spans="1:5" x14ac:dyDescent="0.2">
      <c r="A24" s="224"/>
      <c r="B24" s="219"/>
      <c r="C24" s="219"/>
      <c r="D24" s="219"/>
      <c r="E24" s="221"/>
    </row>
    <row r="25" spans="1:5" x14ac:dyDescent="0.2">
      <c r="A25" s="223" t="s">
        <v>15</v>
      </c>
      <c r="B25" s="219"/>
      <c r="C25" s="219"/>
      <c r="D25" s="219"/>
      <c r="E25" s="221"/>
    </row>
    <row r="26" spans="1:5" x14ac:dyDescent="0.2">
      <c r="A26" s="224"/>
      <c r="B26" s="219"/>
      <c r="C26" s="219"/>
      <c r="D26" s="219"/>
      <c r="E26" s="221"/>
    </row>
    <row r="27" spans="1:5" x14ac:dyDescent="0.2">
      <c r="A27" s="223"/>
      <c r="B27" s="219"/>
      <c r="C27" s="219"/>
      <c r="D27" s="219"/>
      <c r="E27" s="221"/>
    </row>
    <row r="28" spans="1:5" x14ac:dyDescent="0.2">
      <c r="A28" s="223"/>
      <c r="B28" s="219"/>
      <c r="C28" s="219"/>
      <c r="D28" s="219"/>
      <c r="E28" s="221"/>
    </row>
    <row r="29" spans="1:5" x14ac:dyDescent="0.2">
      <c r="A29" s="224"/>
      <c r="B29" s="219"/>
      <c r="C29" s="219"/>
      <c r="D29" s="219"/>
      <c r="E29" s="221"/>
    </row>
    <row r="30" spans="1:5" x14ac:dyDescent="0.2">
      <c r="A30" s="224"/>
      <c r="B30" s="220"/>
      <c r="C30" s="220"/>
      <c r="D30" s="220"/>
      <c r="E30" s="221"/>
    </row>
    <row r="31" spans="1:5" x14ac:dyDescent="0.2">
      <c r="A31" s="218" t="s">
        <v>16</v>
      </c>
      <c r="B31" s="220"/>
      <c r="C31" s="220"/>
      <c r="D31" s="220"/>
      <c r="E31" s="221"/>
    </row>
    <row r="32" spans="1:5" x14ac:dyDescent="0.2">
      <c r="A32" s="224"/>
      <c r="B32" s="220"/>
      <c r="C32" s="220"/>
      <c r="D32" s="220"/>
      <c r="E32" s="221"/>
    </row>
    <row r="33" spans="1:5" x14ac:dyDescent="0.2">
      <c r="A33" s="224"/>
      <c r="B33" s="220"/>
      <c r="C33" s="220"/>
      <c r="D33" s="220"/>
      <c r="E33" s="221"/>
    </row>
    <row r="34" spans="1:5" x14ac:dyDescent="0.2">
      <c r="A34" s="224"/>
      <c r="B34" s="220"/>
      <c r="C34" s="220"/>
      <c r="D34" s="220"/>
      <c r="E34" s="221"/>
    </row>
    <row r="35" spans="1:5" ht="17" thickBot="1" x14ac:dyDescent="0.25">
      <c r="A35" s="225"/>
      <c r="B35" s="226"/>
      <c r="C35" s="226"/>
      <c r="D35" s="226"/>
      <c r="E35" s="227"/>
    </row>
    <row r="36" spans="1:5" ht="17" thickBot="1" x14ac:dyDescent="0.25">
      <c r="A36" s="381" t="s">
        <v>6</v>
      </c>
      <c r="B36" s="339"/>
      <c r="C36" s="339"/>
      <c r="D36" s="339"/>
      <c r="E36" s="340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A47FE-C09C-DB47-B048-864EF39899F8}">
  <dimension ref="A1:E36"/>
  <sheetViews>
    <sheetView workbookViewId="0">
      <selection activeCell="G10" sqref="G10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6" t="str">
        <f>COVERSHEET!A1</f>
        <v>SEASON</v>
      </c>
      <c r="B1" s="127" t="str">
        <f>COVERSHEET!B1</f>
        <v>SPRING 25</v>
      </c>
      <c r="C1" s="128" t="str">
        <f>COVERSHEET!C1</f>
        <v xml:space="preserve">STYLE </v>
      </c>
      <c r="D1" s="129">
        <f>COVERSHEET!D1</f>
        <v>0</v>
      </c>
      <c r="E1" s="382"/>
    </row>
    <row r="2" spans="1:5" ht="20" customHeight="1" x14ac:dyDescent="0.2">
      <c r="A2" s="130" t="str">
        <f>COVERSHEET!A2</f>
        <v>STYLE NAME</v>
      </c>
      <c r="B2" s="131" t="str">
        <f>COVERSHEET!B2</f>
        <v>PALACE SEOUL 2 SEOUL HOOD</v>
      </c>
      <c r="C2" s="132" t="str">
        <f>COVERSHEET!C2</f>
        <v>DATE CREATED</v>
      </c>
      <c r="D2" s="129" t="str">
        <f>COVERSHEET!D2</f>
        <v>24.10.24. ER</v>
      </c>
      <c r="E2" s="383"/>
    </row>
    <row r="3" spans="1:5" ht="20" customHeight="1" x14ac:dyDescent="0.2">
      <c r="A3" s="130" t="str">
        <f>COVERSHEET!A3</f>
        <v>CODE</v>
      </c>
      <c r="B3" s="133" t="str">
        <f>COVERSHEET!B3</f>
        <v>P28HD034_035</v>
      </c>
      <c r="C3" s="132" t="str">
        <f>COVERSHEET!C3</f>
        <v>SAMPLE SEALED</v>
      </c>
      <c r="D3" s="129">
        <f>COVERSHEET!D3</f>
        <v>0</v>
      </c>
      <c r="E3" s="383"/>
    </row>
    <row r="4" spans="1:5" ht="48" customHeight="1" thickBot="1" x14ac:dyDescent="0.25">
      <c r="A4" s="134" t="str">
        <f>COVERSHEET!A4</f>
        <v>BLOCK: CS6WS</v>
      </c>
      <c r="B4" s="135" t="str">
        <f>COVERSHEET!B4</f>
        <v>SET IN SLEEVE ONE PIECE HOODY
3.8CM GRADING 
RIB CUFF AND HEM</v>
      </c>
      <c r="C4" s="136" t="str">
        <f>COVERSHEET!C4</f>
        <v>FINAL APPROVAL BY</v>
      </c>
      <c r="D4" s="129">
        <f>COVERSHEET!D4</f>
        <v>0</v>
      </c>
      <c r="E4" s="384"/>
    </row>
    <row r="5" spans="1:5" ht="27" customHeight="1" thickBot="1" x14ac:dyDescent="0.25">
      <c r="A5" s="378" t="s">
        <v>33</v>
      </c>
      <c r="B5" s="379"/>
      <c r="C5" s="379"/>
      <c r="D5" s="379"/>
      <c r="E5" s="380"/>
    </row>
    <row r="6" spans="1:5" ht="27" customHeight="1" x14ac:dyDescent="0.2">
      <c r="A6" s="77" t="s">
        <v>124</v>
      </c>
      <c r="B6" s="78"/>
      <c r="C6" s="78"/>
      <c r="D6" s="78"/>
      <c r="E6" s="79"/>
    </row>
    <row r="7" spans="1:5" x14ac:dyDescent="0.2">
      <c r="A7" s="218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218" t="s">
        <v>13</v>
      </c>
      <c r="B13" s="219"/>
      <c r="C13" s="219"/>
      <c r="D13" s="219"/>
      <c r="E13" s="221"/>
    </row>
    <row r="14" spans="1:5" x14ac:dyDescent="0.2">
      <c r="A14" s="222"/>
      <c r="B14" s="219"/>
      <c r="C14" s="219"/>
      <c r="D14" s="219"/>
      <c r="E14" s="221"/>
    </row>
    <row r="15" spans="1:5" x14ac:dyDescent="0.2">
      <c r="A15" s="223"/>
      <c r="B15" s="219"/>
      <c r="C15" s="219"/>
      <c r="D15" s="219"/>
      <c r="E15" s="221"/>
    </row>
    <row r="16" spans="1:5" x14ac:dyDescent="0.2">
      <c r="A16" s="223"/>
      <c r="B16" s="223"/>
      <c r="C16" s="219"/>
      <c r="D16" s="219"/>
      <c r="E16" s="221"/>
    </row>
    <row r="17" spans="1:5" x14ac:dyDescent="0.2">
      <c r="A17" s="224"/>
      <c r="B17" s="219"/>
      <c r="C17" s="219"/>
      <c r="D17" s="219"/>
      <c r="E17" s="221"/>
    </row>
    <row r="18" spans="1:5" x14ac:dyDescent="0.2">
      <c r="A18" s="223"/>
      <c r="B18" s="219"/>
      <c r="C18" s="219"/>
      <c r="D18" s="219"/>
      <c r="E18" s="221"/>
    </row>
    <row r="19" spans="1:5" x14ac:dyDescent="0.2">
      <c r="A19" s="223" t="s">
        <v>14</v>
      </c>
      <c r="B19" s="219"/>
      <c r="C19" s="219"/>
      <c r="D19" s="219"/>
      <c r="E19" s="221"/>
    </row>
    <row r="20" spans="1:5" x14ac:dyDescent="0.2">
      <c r="A20" s="223"/>
      <c r="B20" s="219"/>
      <c r="C20" s="219"/>
      <c r="D20" s="219"/>
      <c r="E20" s="221"/>
    </row>
    <row r="21" spans="1:5" x14ac:dyDescent="0.2">
      <c r="A21" s="224"/>
      <c r="B21" s="219"/>
      <c r="C21" s="219"/>
      <c r="D21" s="219"/>
      <c r="E21" s="221"/>
    </row>
    <row r="22" spans="1:5" x14ac:dyDescent="0.2">
      <c r="A22" s="223"/>
      <c r="B22" s="219"/>
      <c r="C22" s="219"/>
      <c r="D22" s="219"/>
      <c r="E22" s="221"/>
    </row>
    <row r="23" spans="1:5" x14ac:dyDescent="0.2">
      <c r="A23" s="223"/>
      <c r="B23" s="219"/>
      <c r="C23" s="219"/>
      <c r="D23" s="219"/>
      <c r="E23" s="221"/>
    </row>
    <row r="24" spans="1:5" x14ac:dyDescent="0.2">
      <c r="A24" s="224"/>
      <c r="B24" s="219"/>
      <c r="C24" s="219"/>
      <c r="D24" s="219"/>
      <c r="E24" s="221"/>
    </row>
    <row r="25" spans="1:5" x14ac:dyDescent="0.2">
      <c r="A25" s="223" t="s">
        <v>15</v>
      </c>
      <c r="B25" s="219"/>
      <c r="C25" s="219"/>
      <c r="D25" s="219"/>
      <c r="E25" s="221"/>
    </row>
    <row r="26" spans="1:5" x14ac:dyDescent="0.2">
      <c r="A26" s="224"/>
      <c r="B26" s="219"/>
      <c r="C26" s="219"/>
      <c r="D26" s="219"/>
      <c r="E26" s="221"/>
    </row>
    <row r="27" spans="1:5" x14ac:dyDescent="0.2">
      <c r="A27" s="223"/>
      <c r="B27" s="219"/>
      <c r="C27" s="219"/>
      <c r="D27" s="219"/>
      <c r="E27" s="221"/>
    </row>
    <row r="28" spans="1:5" x14ac:dyDescent="0.2">
      <c r="A28" s="223"/>
      <c r="B28" s="219"/>
      <c r="C28" s="219"/>
      <c r="D28" s="219"/>
      <c r="E28" s="221"/>
    </row>
    <row r="29" spans="1:5" x14ac:dyDescent="0.2">
      <c r="A29" s="224"/>
      <c r="B29" s="219"/>
      <c r="C29" s="219"/>
      <c r="D29" s="219"/>
      <c r="E29" s="221"/>
    </row>
    <row r="30" spans="1:5" x14ac:dyDescent="0.2">
      <c r="A30" s="224"/>
      <c r="B30" s="220"/>
      <c r="C30" s="220"/>
      <c r="D30" s="220"/>
      <c r="E30" s="221"/>
    </row>
    <row r="31" spans="1:5" x14ac:dyDescent="0.2">
      <c r="A31" s="218" t="s">
        <v>16</v>
      </c>
      <c r="B31" s="220"/>
      <c r="C31" s="220"/>
      <c r="D31" s="220"/>
      <c r="E31" s="221"/>
    </row>
    <row r="32" spans="1:5" x14ac:dyDescent="0.2">
      <c r="A32" s="224"/>
      <c r="B32" s="220"/>
      <c r="C32" s="220"/>
      <c r="D32" s="220"/>
      <c r="E32" s="221"/>
    </row>
    <row r="33" spans="1:5" x14ac:dyDescent="0.2">
      <c r="A33" s="224"/>
      <c r="B33" s="220"/>
      <c r="C33" s="220"/>
      <c r="D33" s="220"/>
      <c r="E33" s="221"/>
    </row>
    <row r="34" spans="1:5" x14ac:dyDescent="0.2">
      <c r="A34" s="224"/>
      <c r="B34" s="220"/>
      <c r="C34" s="220"/>
      <c r="D34" s="220"/>
      <c r="E34" s="221"/>
    </row>
    <row r="35" spans="1:5" ht="17" thickBot="1" x14ac:dyDescent="0.25">
      <c r="A35" s="225"/>
      <c r="B35" s="226"/>
      <c r="C35" s="226"/>
      <c r="D35" s="226"/>
      <c r="E35" s="227"/>
    </row>
    <row r="36" spans="1:5" ht="17" thickBot="1" x14ac:dyDescent="0.25">
      <c r="A36" s="381" t="s">
        <v>6</v>
      </c>
      <c r="B36" s="339"/>
      <c r="C36" s="339"/>
      <c r="D36" s="339"/>
      <c r="E36" s="340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0E18-2F71-7748-9A24-C46B3FF1CD6F}">
  <dimension ref="A1:E36"/>
  <sheetViews>
    <sheetView workbookViewId="0">
      <selection activeCell="F14" sqref="F14"/>
    </sheetView>
  </sheetViews>
  <sheetFormatPr baseColWidth="10" defaultRowHeight="16" x14ac:dyDescent="0.2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 x14ac:dyDescent="0.2">
      <c r="A1" s="126" t="str">
        <f>COVERSHEET!A1</f>
        <v>SEASON</v>
      </c>
      <c r="B1" s="127" t="str">
        <f>COVERSHEET!B1</f>
        <v>SPRING 25</v>
      </c>
      <c r="C1" s="128" t="str">
        <f>COVERSHEET!C1</f>
        <v xml:space="preserve">STYLE </v>
      </c>
      <c r="D1" s="129">
        <f>COVERSHEET!D1</f>
        <v>0</v>
      </c>
      <c r="E1" s="382"/>
    </row>
    <row r="2" spans="1:5" ht="20" customHeight="1" x14ac:dyDescent="0.2">
      <c r="A2" s="130" t="str">
        <f>COVERSHEET!A2</f>
        <v>STYLE NAME</v>
      </c>
      <c r="B2" s="131" t="str">
        <f>COVERSHEET!B2</f>
        <v>PALACE SEOUL 2 SEOUL HOOD</v>
      </c>
      <c r="C2" s="132" t="str">
        <f>COVERSHEET!C2</f>
        <v>DATE CREATED</v>
      </c>
      <c r="D2" s="129" t="str">
        <f>COVERSHEET!D2</f>
        <v>24.10.24. ER</v>
      </c>
      <c r="E2" s="383"/>
    </row>
    <row r="3" spans="1:5" ht="20" customHeight="1" x14ac:dyDescent="0.2">
      <c r="A3" s="130" t="str">
        <f>COVERSHEET!A3</f>
        <v>CODE</v>
      </c>
      <c r="B3" s="133" t="str">
        <f>COVERSHEET!B3</f>
        <v>P28HD034_035</v>
      </c>
      <c r="C3" s="132" t="str">
        <f>COVERSHEET!C3</f>
        <v>SAMPLE SEALED</v>
      </c>
      <c r="D3" s="129">
        <f>COVERSHEET!D3</f>
        <v>0</v>
      </c>
      <c r="E3" s="383"/>
    </row>
    <row r="4" spans="1:5" ht="48" customHeight="1" thickBot="1" x14ac:dyDescent="0.25">
      <c r="A4" s="134" t="str">
        <f>COVERSHEET!A4</f>
        <v>BLOCK: CS6WS</v>
      </c>
      <c r="B4" s="135" t="str">
        <f>COVERSHEET!B4</f>
        <v>SET IN SLEEVE ONE PIECE HOODY
3.8CM GRADING 
RIB CUFF AND HEM</v>
      </c>
      <c r="C4" s="136" t="str">
        <f>COVERSHEET!C4</f>
        <v>FINAL APPROVAL BY</v>
      </c>
      <c r="D4" s="129">
        <f>COVERSHEET!D4</f>
        <v>0</v>
      </c>
      <c r="E4" s="384"/>
    </row>
    <row r="5" spans="1:5" ht="27" customHeight="1" thickBot="1" x14ac:dyDescent="0.25">
      <c r="A5" s="378" t="s">
        <v>33</v>
      </c>
      <c r="B5" s="379"/>
      <c r="C5" s="379"/>
      <c r="D5" s="379"/>
      <c r="E5" s="380"/>
    </row>
    <row r="6" spans="1:5" ht="27" customHeight="1" x14ac:dyDescent="0.2">
      <c r="A6" s="77" t="s">
        <v>124</v>
      </c>
      <c r="B6" s="78"/>
      <c r="C6" s="78"/>
      <c r="D6" s="78"/>
      <c r="E6" s="79"/>
    </row>
    <row r="7" spans="1:5" x14ac:dyDescent="0.2">
      <c r="A7" s="218" t="s">
        <v>12</v>
      </c>
      <c r="B7" s="32"/>
      <c r="C7" s="32"/>
      <c r="D7" s="32"/>
      <c r="E7" s="34"/>
    </row>
    <row r="8" spans="1:5" x14ac:dyDescent="0.2">
      <c r="A8" s="33"/>
      <c r="B8" s="32"/>
      <c r="C8" s="32"/>
      <c r="D8" s="32"/>
      <c r="E8" s="34"/>
    </row>
    <row r="9" spans="1:5" x14ac:dyDescent="0.2">
      <c r="A9" s="33"/>
      <c r="B9" s="32"/>
      <c r="C9" s="32"/>
      <c r="D9" s="32"/>
      <c r="E9" s="34"/>
    </row>
    <row r="10" spans="1:5" x14ac:dyDescent="0.2">
      <c r="A10" s="33"/>
      <c r="B10" s="32"/>
      <c r="C10" s="32"/>
      <c r="D10" s="32"/>
      <c r="E10" s="34"/>
    </row>
    <row r="11" spans="1:5" x14ac:dyDescent="0.2">
      <c r="A11" s="33"/>
      <c r="B11" s="32"/>
      <c r="C11" s="32"/>
      <c r="D11" s="32"/>
      <c r="E11" s="34"/>
    </row>
    <row r="12" spans="1:5" x14ac:dyDescent="0.2">
      <c r="A12" s="33"/>
      <c r="B12" s="32"/>
      <c r="C12" s="32"/>
      <c r="D12" s="32"/>
      <c r="E12" s="34"/>
    </row>
    <row r="13" spans="1:5" x14ac:dyDescent="0.2">
      <c r="A13" s="218" t="s">
        <v>13</v>
      </c>
      <c r="B13" s="219"/>
      <c r="C13" s="219"/>
      <c r="D13" s="219"/>
      <c r="E13" s="221"/>
    </row>
    <row r="14" spans="1:5" x14ac:dyDescent="0.2">
      <c r="A14" s="222"/>
      <c r="B14" s="219"/>
      <c r="C14" s="219"/>
      <c r="D14" s="219"/>
      <c r="E14" s="221"/>
    </row>
    <row r="15" spans="1:5" x14ac:dyDescent="0.2">
      <c r="A15" s="223"/>
      <c r="B15" s="219"/>
      <c r="C15" s="219"/>
      <c r="D15" s="219"/>
      <c r="E15" s="221"/>
    </row>
    <row r="16" spans="1:5" x14ac:dyDescent="0.2">
      <c r="A16" s="223"/>
      <c r="B16" s="223"/>
      <c r="C16" s="219"/>
      <c r="D16" s="219"/>
      <c r="E16" s="221"/>
    </row>
    <row r="17" spans="1:5" x14ac:dyDescent="0.2">
      <c r="A17" s="224"/>
      <c r="B17" s="219"/>
      <c r="C17" s="219"/>
      <c r="D17" s="219"/>
      <c r="E17" s="221"/>
    </row>
    <row r="18" spans="1:5" x14ac:dyDescent="0.2">
      <c r="A18" s="223"/>
      <c r="B18" s="219"/>
      <c r="C18" s="219"/>
      <c r="D18" s="219"/>
      <c r="E18" s="221"/>
    </row>
    <row r="19" spans="1:5" x14ac:dyDescent="0.2">
      <c r="A19" s="223" t="s">
        <v>14</v>
      </c>
      <c r="B19" s="219"/>
      <c r="C19" s="219"/>
      <c r="D19" s="219"/>
      <c r="E19" s="221"/>
    </row>
    <row r="20" spans="1:5" x14ac:dyDescent="0.2">
      <c r="A20" s="223"/>
      <c r="B20" s="219"/>
      <c r="C20" s="219"/>
      <c r="D20" s="219"/>
      <c r="E20" s="221"/>
    </row>
    <row r="21" spans="1:5" x14ac:dyDescent="0.2">
      <c r="A21" s="224"/>
      <c r="B21" s="219"/>
      <c r="C21" s="219"/>
      <c r="D21" s="219"/>
      <c r="E21" s="221"/>
    </row>
    <row r="22" spans="1:5" x14ac:dyDescent="0.2">
      <c r="A22" s="223"/>
      <c r="B22" s="219"/>
      <c r="C22" s="219"/>
      <c r="D22" s="219"/>
      <c r="E22" s="221"/>
    </row>
    <row r="23" spans="1:5" x14ac:dyDescent="0.2">
      <c r="A23" s="223"/>
      <c r="B23" s="219"/>
      <c r="C23" s="219"/>
      <c r="D23" s="219"/>
      <c r="E23" s="221"/>
    </row>
    <row r="24" spans="1:5" x14ac:dyDescent="0.2">
      <c r="A24" s="224"/>
      <c r="B24" s="219"/>
      <c r="C24" s="219"/>
      <c r="D24" s="219"/>
      <c r="E24" s="221"/>
    </row>
    <row r="25" spans="1:5" x14ac:dyDescent="0.2">
      <c r="A25" s="223" t="s">
        <v>15</v>
      </c>
      <c r="B25" s="219"/>
      <c r="C25" s="219"/>
      <c r="D25" s="219"/>
      <c r="E25" s="221"/>
    </row>
    <row r="26" spans="1:5" x14ac:dyDescent="0.2">
      <c r="A26" s="224"/>
      <c r="B26" s="219"/>
      <c r="C26" s="219"/>
      <c r="D26" s="219"/>
      <c r="E26" s="221"/>
    </row>
    <row r="27" spans="1:5" x14ac:dyDescent="0.2">
      <c r="A27" s="223"/>
      <c r="B27" s="219"/>
      <c r="C27" s="219"/>
      <c r="D27" s="219"/>
      <c r="E27" s="221"/>
    </row>
    <row r="28" spans="1:5" x14ac:dyDescent="0.2">
      <c r="A28" s="223"/>
      <c r="B28" s="219"/>
      <c r="C28" s="219"/>
      <c r="D28" s="219"/>
      <c r="E28" s="221"/>
    </row>
    <row r="29" spans="1:5" x14ac:dyDescent="0.2">
      <c r="A29" s="224"/>
      <c r="B29" s="219"/>
      <c r="C29" s="219"/>
      <c r="D29" s="219"/>
      <c r="E29" s="221"/>
    </row>
    <row r="30" spans="1:5" x14ac:dyDescent="0.2">
      <c r="A30" s="224"/>
      <c r="B30" s="220"/>
      <c r="C30" s="220"/>
      <c r="D30" s="220"/>
      <c r="E30" s="221"/>
    </row>
    <row r="31" spans="1:5" x14ac:dyDescent="0.2">
      <c r="A31" s="218" t="s">
        <v>16</v>
      </c>
      <c r="B31" s="220"/>
      <c r="C31" s="220"/>
      <c r="D31" s="220"/>
      <c r="E31" s="221"/>
    </row>
    <row r="32" spans="1:5" x14ac:dyDescent="0.2">
      <c r="A32" s="224"/>
      <c r="B32" s="220"/>
      <c r="C32" s="220"/>
      <c r="D32" s="220"/>
      <c r="E32" s="221"/>
    </row>
    <row r="33" spans="1:5" x14ac:dyDescent="0.2">
      <c r="A33" s="224"/>
      <c r="B33" s="220"/>
      <c r="C33" s="220"/>
      <c r="D33" s="220"/>
      <c r="E33" s="221"/>
    </row>
    <row r="34" spans="1:5" x14ac:dyDescent="0.2">
      <c r="A34" s="224"/>
      <c r="B34" s="220"/>
      <c r="C34" s="220"/>
      <c r="D34" s="220"/>
      <c r="E34" s="221"/>
    </row>
    <row r="35" spans="1:5" ht="17" thickBot="1" x14ac:dyDescent="0.25">
      <c r="A35" s="225"/>
      <c r="B35" s="226"/>
      <c r="C35" s="226"/>
      <c r="D35" s="226"/>
      <c r="E35" s="227"/>
    </row>
    <row r="36" spans="1:5" ht="17" thickBot="1" x14ac:dyDescent="0.25">
      <c r="A36" s="381" t="s">
        <v>6</v>
      </c>
      <c r="B36" s="339"/>
      <c r="C36" s="339"/>
      <c r="D36" s="339"/>
      <c r="E36" s="340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COVERSHEET</vt:lpstr>
      <vt:lpstr>GRADING </vt:lpstr>
      <vt:lpstr>SAMPLE MEASURES</vt:lpstr>
      <vt:lpstr>POM</vt:lpstr>
      <vt:lpstr>FIT REFERENCE PICS</vt:lpstr>
      <vt:lpstr>COMMENTS P1</vt:lpstr>
      <vt:lpstr>COMMENTS P2</vt:lpstr>
      <vt:lpstr>COMMENTS P3</vt:lpstr>
      <vt:lpstr>COMMENTS SIZE SET</vt:lpstr>
      <vt:lpstr>COVERSHEET!Print_Area</vt:lpstr>
      <vt:lpstr>'GRADING '!Print_Area</vt:lpstr>
      <vt:lpstr>'SAMPLE MEASURES'!Print_Area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Emma Reeve</cp:lastModifiedBy>
  <dcterms:created xsi:type="dcterms:W3CDTF">2022-10-14T13:49:41Z</dcterms:created>
  <dcterms:modified xsi:type="dcterms:W3CDTF">2024-10-24T13:34:52Z</dcterms:modified>
</cp:coreProperties>
</file>