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4-SS25/2-SUMMER 25/2-PRODUCTION/2-STYLE-FILE/1. TECH PACK/OSAKA/OSAKA HOOD/"/>
    </mc:Choice>
  </mc:AlternateContent>
  <xr:revisionPtr revIDLastSave="33" documentId="8_{3EBB1303-89D3-764C-A0BF-41971AB2F35E}" xr6:coauthVersionLast="47" xr6:coauthVersionMax="47" xr10:uidLastSave="{ABB40345-26AD-4A34-BCE6-000970DA985B}"/>
  <bookViews>
    <workbookView xWindow="-110" yWindow="-110" windowWidth="19420" windowHeight="10300" activeTab="1" xr2:uid="{1EFDBB70-8327-DC41-B01C-23B403A5EDD3}"/>
  </bookViews>
  <sheets>
    <sheet name="COVERSHEET" sheetId="4" r:id="rId1"/>
    <sheet name="GRADING-DỊCH" sheetId="16" r:id="rId2"/>
    <sheet name="GRADING " sheetId="1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13" r:id="rId8"/>
    <sheet name="COMMENTS P3" sheetId="14" r:id="rId9"/>
    <sheet name="COMMENTS SIZE SET" sheetId="15" r:id="rId10"/>
  </sheets>
  <definedNames>
    <definedName name="_xlnm.Print_Area" localSheetId="0">COVERSHEET!$A$1:$F$39</definedName>
    <definedName name="_xlnm.Print_Area" localSheetId="2">'GRADING '!$A$1:$I$66</definedName>
    <definedName name="_xlnm.Print_Area" localSheetId="1">'GRADING-DỊCH'!$A$1:$K$49</definedName>
    <definedName name="_xlnm.Print_Area" localSheetId="3">'SAMPLE MEASURES'!$A$1:$Q$73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54" i="16" l="1"/>
  <c r="R54" i="16" s="1"/>
  <c r="S54" i="16" s="1"/>
  <c r="P54" i="16"/>
  <c r="O54" i="16" s="1"/>
  <c r="I48" i="16"/>
  <c r="J48" i="16" s="1"/>
  <c r="G48" i="16"/>
  <c r="F48" i="16" s="1"/>
  <c r="I47" i="16"/>
  <c r="J47" i="16" s="1"/>
  <c r="G47" i="16"/>
  <c r="F47" i="16" s="1"/>
  <c r="I46" i="16"/>
  <c r="J46" i="16" s="1"/>
  <c r="G46" i="16"/>
  <c r="F46" i="16" s="1"/>
  <c r="I45" i="16"/>
  <c r="J45" i="16" s="1"/>
  <c r="G45" i="16"/>
  <c r="F45" i="16"/>
  <c r="I44" i="16"/>
  <c r="J44" i="16" s="1"/>
  <c r="G44" i="16"/>
  <c r="F44" i="16" s="1"/>
  <c r="I42" i="16"/>
  <c r="J42" i="16" s="1"/>
  <c r="G42" i="16"/>
  <c r="F42" i="16"/>
  <c r="I41" i="16"/>
  <c r="J41" i="16" s="1"/>
  <c r="G41" i="16"/>
  <c r="F41" i="16" s="1"/>
  <c r="J40" i="16"/>
  <c r="I40" i="16"/>
  <c r="G40" i="16"/>
  <c r="F40" i="16" s="1"/>
  <c r="I39" i="16"/>
  <c r="J39" i="16" s="1"/>
  <c r="G39" i="16"/>
  <c r="F39" i="16" s="1"/>
  <c r="I38" i="16"/>
  <c r="J38" i="16" s="1"/>
  <c r="G38" i="16"/>
  <c r="F38" i="16" s="1"/>
  <c r="I37" i="16"/>
  <c r="J37" i="16" s="1"/>
  <c r="G37" i="16"/>
  <c r="F37" i="16" s="1"/>
  <c r="I36" i="16"/>
  <c r="J36" i="16" s="1"/>
  <c r="G36" i="16"/>
  <c r="F36" i="16"/>
  <c r="I35" i="16"/>
  <c r="J35" i="16" s="1"/>
  <c r="G35" i="16"/>
  <c r="F35" i="16" s="1"/>
  <c r="I33" i="16"/>
  <c r="J33" i="16" s="1"/>
  <c r="G33" i="16"/>
  <c r="F33" i="16"/>
  <c r="Q32" i="16"/>
  <c r="P32" i="16" s="1"/>
  <c r="O32" i="16" s="1"/>
  <c r="I32" i="16"/>
  <c r="J32" i="16" s="1"/>
  <c r="G32" i="16"/>
  <c r="F32" i="16" s="1"/>
  <c r="I31" i="16"/>
  <c r="J31" i="16" s="1"/>
  <c r="G31" i="16"/>
  <c r="F31" i="16" s="1"/>
  <c r="I30" i="16"/>
  <c r="J30" i="16" s="1"/>
  <c r="G30" i="16"/>
  <c r="F30" i="16"/>
  <c r="I29" i="16"/>
  <c r="J29" i="16" s="1"/>
  <c r="G29" i="16"/>
  <c r="F29" i="16" s="1"/>
  <c r="I28" i="16"/>
  <c r="J28" i="16" s="1"/>
  <c r="G28" i="16"/>
  <c r="F28" i="16" s="1"/>
  <c r="I27" i="16"/>
  <c r="J27" i="16" s="1"/>
  <c r="G27" i="16"/>
  <c r="F27" i="16" s="1"/>
  <c r="I26" i="16"/>
  <c r="J26" i="16" s="1"/>
  <c r="G26" i="16"/>
  <c r="F26" i="16"/>
  <c r="I25" i="16"/>
  <c r="J25" i="16" s="1"/>
  <c r="G25" i="16"/>
  <c r="F25" i="16" s="1"/>
  <c r="I24" i="16"/>
  <c r="J24" i="16" s="1"/>
  <c r="G24" i="16"/>
  <c r="F24" i="16"/>
  <c r="I23" i="16"/>
  <c r="J23" i="16" s="1"/>
  <c r="G23" i="16"/>
  <c r="F23" i="16" s="1"/>
  <c r="I22" i="16"/>
  <c r="J22" i="16" s="1"/>
  <c r="G22" i="16"/>
  <c r="F22" i="16" s="1"/>
  <c r="I21" i="16"/>
  <c r="J21" i="16" s="1"/>
  <c r="G21" i="16"/>
  <c r="F21" i="16" s="1"/>
  <c r="I19" i="16"/>
  <c r="J19" i="16" s="1"/>
  <c r="G19" i="16"/>
  <c r="F19" i="16"/>
  <c r="I18" i="16"/>
  <c r="J18" i="16" s="1"/>
  <c r="G18" i="16"/>
  <c r="F18" i="16" s="1"/>
  <c r="I17" i="16"/>
  <c r="J17" i="16" s="1"/>
  <c r="G17" i="16"/>
  <c r="F17" i="16"/>
  <c r="I16" i="16"/>
  <c r="J16" i="16" s="1"/>
  <c r="G16" i="16"/>
  <c r="F16" i="16" s="1"/>
  <c r="I15" i="16"/>
  <c r="J15" i="16" s="1"/>
  <c r="G15" i="16"/>
  <c r="F15" i="16" s="1"/>
  <c r="I14" i="16"/>
  <c r="J14" i="16" s="1"/>
  <c r="G14" i="16"/>
  <c r="F14" i="16" s="1"/>
  <c r="I13" i="16"/>
  <c r="J13" i="16" s="1"/>
  <c r="G13" i="16"/>
  <c r="F13" i="16"/>
  <c r="I12" i="16"/>
  <c r="J12" i="16" s="1"/>
  <c r="G12" i="16"/>
  <c r="F12" i="16" s="1"/>
  <c r="I11" i="16"/>
  <c r="J11" i="16" s="1"/>
  <c r="G11" i="16"/>
  <c r="F11" i="16" s="1"/>
  <c r="I10" i="16"/>
  <c r="J10" i="16" s="1"/>
  <c r="G10" i="16"/>
  <c r="F10" i="16" s="1"/>
  <c r="I9" i="16"/>
  <c r="J9" i="16" s="1"/>
  <c r="G9" i="16"/>
  <c r="F9" i="16"/>
  <c r="I8" i="16"/>
  <c r="J8" i="16" s="1"/>
  <c r="G8" i="16"/>
  <c r="F8" i="16" s="1"/>
  <c r="I7" i="16"/>
  <c r="J7" i="16" s="1"/>
  <c r="G7" i="16"/>
  <c r="F7" i="16"/>
  <c r="E4" i="16"/>
  <c r="D4" i="16"/>
  <c r="B4" i="16"/>
  <c r="A4" i="16"/>
  <c r="E3" i="16"/>
  <c r="D3" i="16"/>
  <c r="B3" i="16"/>
  <c r="A3" i="16"/>
  <c r="E2" i="16"/>
  <c r="D2" i="16"/>
  <c r="B2" i="16"/>
  <c r="A2" i="16"/>
  <c r="E1" i="16"/>
  <c r="D1" i="16"/>
  <c r="B1" i="16"/>
  <c r="A1" i="16"/>
  <c r="R32" i="16" l="1"/>
  <c r="S32" i="16" s="1"/>
  <c r="I27" i="1" l="1"/>
  <c r="I29" i="1"/>
  <c r="I38" i="1"/>
  <c r="I47" i="1"/>
  <c r="H22" i="1"/>
  <c r="I22" i="1" s="1"/>
  <c r="H23" i="1"/>
  <c r="I23" i="1" s="1"/>
  <c r="H24" i="1"/>
  <c r="I24" i="1" s="1"/>
  <c r="H25" i="1"/>
  <c r="I25" i="1" s="1"/>
  <c r="H26" i="1"/>
  <c r="I26" i="1" s="1"/>
  <c r="H27" i="1"/>
  <c r="H28" i="1"/>
  <c r="I28" i="1" s="1"/>
  <c r="H29" i="1"/>
  <c r="H30" i="1"/>
  <c r="I30" i="1" s="1"/>
  <c r="H31" i="1"/>
  <c r="I31" i="1" s="1"/>
  <c r="H32" i="1"/>
  <c r="I32" i="1" s="1"/>
  <c r="H33" i="1"/>
  <c r="I33" i="1" s="1"/>
  <c r="H35" i="1"/>
  <c r="I35" i="1" s="1"/>
  <c r="H36" i="1"/>
  <c r="I36" i="1" s="1"/>
  <c r="H37" i="1"/>
  <c r="I37" i="1" s="1"/>
  <c r="H38" i="1"/>
  <c r="H39" i="1"/>
  <c r="I39" i="1" s="1"/>
  <c r="H40" i="1"/>
  <c r="I40" i="1" s="1"/>
  <c r="H41" i="1"/>
  <c r="I41" i="1" s="1"/>
  <c r="H42" i="1"/>
  <c r="I42" i="1" s="1"/>
  <c r="H44" i="1"/>
  <c r="I44" i="1" s="1"/>
  <c r="H45" i="1"/>
  <c r="I45" i="1" s="1"/>
  <c r="H46" i="1"/>
  <c r="I46" i="1" s="1"/>
  <c r="H47" i="1"/>
  <c r="H48" i="1"/>
  <c r="I48" i="1" s="1"/>
  <c r="F22" i="1"/>
  <c r="F23" i="1"/>
  <c r="F24" i="1"/>
  <c r="F25" i="1"/>
  <c r="E25" i="1" s="1"/>
  <c r="F26" i="1"/>
  <c r="F27" i="1"/>
  <c r="E27" i="1" s="1"/>
  <c r="F28" i="1"/>
  <c r="E28" i="1" s="1"/>
  <c r="F29" i="1"/>
  <c r="E29" i="1" s="1"/>
  <c r="F30" i="1"/>
  <c r="E30" i="1" s="1"/>
  <c r="F31" i="1"/>
  <c r="E31" i="1" s="1"/>
  <c r="F32" i="1"/>
  <c r="E32" i="1" s="1"/>
  <c r="F33" i="1"/>
  <c r="E33" i="1" s="1"/>
  <c r="F35" i="1"/>
  <c r="E35" i="1" s="1"/>
  <c r="F36" i="1"/>
  <c r="E36" i="1" s="1"/>
  <c r="F37" i="1"/>
  <c r="E37" i="1" s="1"/>
  <c r="F38" i="1"/>
  <c r="E38" i="1" s="1"/>
  <c r="F39" i="1"/>
  <c r="F40" i="1"/>
  <c r="E40" i="1" s="1"/>
  <c r="F41" i="1"/>
  <c r="E41" i="1" s="1"/>
  <c r="F42" i="1"/>
  <c r="E42" i="1" s="1"/>
  <c r="F44" i="1"/>
  <c r="E44" i="1" s="1"/>
  <c r="F45" i="1"/>
  <c r="E45" i="1" s="1"/>
  <c r="F46" i="1"/>
  <c r="E46" i="1" s="1"/>
  <c r="F47" i="1"/>
  <c r="E47" i="1" s="1"/>
  <c r="F48" i="1"/>
  <c r="E22" i="1"/>
  <c r="E23" i="1"/>
  <c r="E24" i="1"/>
  <c r="E26" i="1"/>
  <c r="E39" i="1"/>
  <c r="E48" i="1"/>
  <c r="I4" i="2"/>
  <c r="D4" i="1"/>
  <c r="I3" i="2"/>
  <c r="D3" i="1"/>
  <c r="I2" i="2"/>
  <c r="D2" i="1"/>
  <c r="I1" i="2"/>
  <c r="D1" i="1"/>
  <c r="D4" i="15"/>
  <c r="C4" i="15"/>
  <c r="B4" i="15"/>
  <c r="A4" i="15"/>
  <c r="D3" i="15"/>
  <c r="C3" i="15"/>
  <c r="B3" i="15"/>
  <c r="A3" i="15"/>
  <c r="D2" i="15"/>
  <c r="C2" i="15"/>
  <c r="B2" i="15"/>
  <c r="A2" i="15"/>
  <c r="D1" i="15"/>
  <c r="C1" i="15"/>
  <c r="B1" i="15"/>
  <c r="A1" i="15"/>
  <c r="D4" i="14"/>
  <c r="C4" i="14"/>
  <c r="B4" i="14"/>
  <c r="A4" i="14"/>
  <c r="D3" i="14"/>
  <c r="C3" i="14"/>
  <c r="B3" i="14"/>
  <c r="A3" i="14"/>
  <c r="D2" i="14"/>
  <c r="C2" i="14"/>
  <c r="B2" i="14"/>
  <c r="A2" i="14"/>
  <c r="D1" i="14"/>
  <c r="C1" i="14"/>
  <c r="B1" i="14"/>
  <c r="A1" i="14"/>
  <c r="D4" i="13"/>
  <c r="C4" i="13"/>
  <c r="B4" i="13"/>
  <c r="A4" i="13"/>
  <c r="D3" i="13"/>
  <c r="C3" i="13"/>
  <c r="B3" i="13"/>
  <c r="A3" i="13"/>
  <c r="D2" i="13"/>
  <c r="C2" i="13"/>
  <c r="B2" i="13"/>
  <c r="A2" i="13"/>
  <c r="D1" i="13"/>
  <c r="C1" i="13"/>
  <c r="B1" i="13"/>
  <c r="A1" i="13"/>
  <c r="C1" i="3"/>
  <c r="D1" i="3"/>
  <c r="C2" i="3"/>
  <c r="D2" i="3"/>
  <c r="C3" i="3"/>
  <c r="D3" i="3"/>
  <c r="C4" i="3"/>
  <c r="D4" i="3"/>
  <c r="F1" i="2"/>
  <c r="F2" i="2"/>
  <c r="F3" i="2"/>
  <c r="F4" i="2"/>
  <c r="C1" i="1"/>
  <c r="C2" i="1"/>
  <c r="C3" i="1"/>
  <c r="C4" i="1"/>
  <c r="A1" i="3"/>
  <c r="B1" i="3"/>
  <c r="A2" i="3"/>
  <c r="B2" i="3"/>
  <c r="A3" i="3"/>
  <c r="B3" i="3"/>
  <c r="A4" i="3"/>
  <c r="B4" i="3"/>
  <c r="A1" i="2"/>
  <c r="B1" i="2"/>
  <c r="A2" i="2"/>
  <c r="B2" i="2"/>
  <c r="A3" i="2"/>
  <c r="B3" i="2"/>
  <c r="A4" i="2"/>
  <c r="B4" i="2"/>
  <c r="A1" i="1"/>
  <c r="B1" i="1"/>
  <c r="A2" i="1"/>
  <c r="B2" i="1"/>
  <c r="A3" i="1"/>
  <c r="B3" i="1"/>
  <c r="A4" i="1"/>
  <c r="B4" i="1"/>
  <c r="H18" i="1" l="1"/>
  <c r="I18" i="1" s="1"/>
  <c r="F18" i="1"/>
  <c r="E18" i="1"/>
  <c r="H17" i="1"/>
  <c r="I17" i="1" s="1"/>
  <c r="F17" i="1"/>
  <c r="E17" i="1" s="1"/>
  <c r="H16" i="1"/>
  <c r="I16" i="1" s="1"/>
  <c r="F16" i="1"/>
  <c r="E16" i="1" s="1"/>
  <c r="H15" i="1"/>
  <c r="I15" i="1" s="1"/>
  <c r="F15" i="1"/>
  <c r="E15" i="1"/>
  <c r="H14" i="1"/>
  <c r="I14" i="1" s="1"/>
  <c r="F14" i="1"/>
  <c r="E14" i="1" s="1"/>
  <c r="H13" i="1"/>
  <c r="I13" i="1" s="1"/>
  <c r="F13" i="1"/>
  <c r="E13" i="1" s="1"/>
  <c r="H12" i="1"/>
  <c r="I12" i="1" s="1"/>
  <c r="F12" i="1"/>
  <c r="E12" i="1" s="1"/>
  <c r="H11" i="1"/>
  <c r="I11" i="1" s="1"/>
  <c r="F11" i="1"/>
  <c r="E11" i="1" s="1"/>
  <c r="H10" i="1"/>
  <c r="I10" i="1" s="1"/>
  <c r="F10" i="1"/>
  <c r="E10" i="1" s="1"/>
  <c r="H9" i="1"/>
  <c r="I9" i="1" s="1"/>
  <c r="F9" i="1"/>
  <c r="E9" i="1"/>
  <c r="H8" i="1"/>
  <c r="I8" i="1" s="1"/>
  <c r="F8" i="1"/>
  <c r="E8" i="1" s="1"/>
  <c r="H7" i="1"/>
  <c r="I7" i="1" s="1"/>
  <c r="F7" i="1"/>
  <c r="E7" i="1" s="1"/>
  <c r="H19" i="1" l="1"/>
  <c r="I19" i="1" s="1"/>
  <c r="H21" i="1"/>
  <c r="I21" i="1" s="1"/>
  <c r="F19" i="1"/>
  <c r="E19" i="1" s="1"/>
  <c r="F21" i="1"/>
  <c r="E21" i="1" s="1"/>
  <c r="P54" i="1" l="1"/>
  <c r="Q54" i="1" s="1"/>
  <c r="R54" i="1" s="1"/>
  <c r="P32" i="1"/>
  <c r="O32" i="1" s="1"/>
  <c r="N32" i="1" s="1"/>
  <c r="O54" i="1" l="1"/>
  <c r="N54" i="1" s="1"/>
  <c r="Q32" i="1"/>
  <c r="R32" i="1" s="1"/>
</calcChain>
</file>

<file path=xl/sharedStrings.xml><?xml version="1.0" encoding="utf-8"?>
<sst xmlns="http://schemas.openxmlformats.org/spreadsheetml/2006/main" count="401" uniqueCount="171">
  <si>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</si>
  <si>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</si>
  <si>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</si>
  <si>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</si>
  <si>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</si>
  <si>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</si>
  <si>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</si>
  <si>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</si>
  <si>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</si>
  <si>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</si>
  <si>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</si>
  <si>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</si>
  <si>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</si>
  <si>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</si>
  <si>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</si>
  <si>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</si>
  <si>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</si>
  <si>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</si>
  <si>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</si>
  <si>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</si>
  <si>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</si>
  <si>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</si>
  <si>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</si>
  <si>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</si>
  <si>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</si>
  <si>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</si>
  <si>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</si>
  <si>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</si>
  <si>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</si>
  <si>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</si>
  <si>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</si>
  <si>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</si>
  <si>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</si>
  <si>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</si>
  <si>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</si>
  <si>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</si>
  <si>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</si>
  <si>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</si>
  <si>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</si>
  <si>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</si>
  <si>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</si>
  <si>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</si>
  <si>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</si>
  <si>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</si>
  <si>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</si>
  <si>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</si>
  <si>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</si>
  <si>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</si>
  <si>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</si>
  <si>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</si>
  <si>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</si>
  <si>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</si>
  <si>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</si>
  <si>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</si>
  <si>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</si>
  <si>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</si>
  <si>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</si>
  <si>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</si>
  <si>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</si>
  <si>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</si>
  <si>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</si>
  <si>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</si>
  <si>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</si>
  <si>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</si>
  <si>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</si>
  <si>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</si>
  <si>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</si>
  <si>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</si>
  <si>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</si>
  <si>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</si>
  <si>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</si>
  <si>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</si>
  <si>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</si>
  <si>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</si>
  <si>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</si>
  <si>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</si>
  <si>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</si>
  <si>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</si>
  <si>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</si>
  <si>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</si>
  <si>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</si>
  <si>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</si>
  <si>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HOOD HEIGHT (FRONT EDGE)</t>
  </si>
  <si>
    <t>T2</t>
  </si>
  <si>
    <t>HOOD HEIGHT FROM SIDE NECKPOINT</t>
  </si>
  <si>
    <t>U</t>
  </si>
  <si>
    <t>HOOD WIDTH - ACROSS CENTRE</t>
  </si>
  <si>
    <t>V</t>
  </si>
  <si>
    <t>OVERHEAD</t>
  </si>
  <si>
    <t>W</t>
  </si>
  <si>
    <t>HOOD CORD CHANNEL WIDTH</t>
  </si>
  <si>
    <t>N</t>
  </si>
  <si>
    <t>CF TO CB NECKLINE</t>
  </si>
  <si>
    <t>CL</t>
  </si>
  <si>
    <t>HOOD CORD HANG LENGTH</t>
  </si>
  <si>
    <t>CE</t>
  </si>
  <si>
    <t>BOTTOM EDGE HOOD CORD EXIT TO NECKLINE</t>
  </si>
  <si>
    <t>POCKET MEASUREMENTS - FLAT OPENINGS - OPTIONAL - FOR POCKET STYLES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</si>
  <si>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</si>
  <si>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</si>
  <si>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</si>
  <si>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</si>
  <si>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</si>
  <si>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</si>
  <si>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</si>
  <si>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</si>
  <si>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</si>
  <si>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</si>
  <si>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SF</t>
  </si>
  <si>
    <t>P27CS101_102_103_104</t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</si>
  <si>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</si>
  <si>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</si>
  <si>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</si>
  <si>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</si>
  <si>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</si>
  <si>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</si>
  <si>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</si>
  <si>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</si>
  <si>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</si>
  <si>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</si>
  <si>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</si>
  <si>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</si>
  <si>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</si>
  <si>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t>SAMPLE MEASURES</t>
  </si>
  <si>
    <t>USER / DATE:</t>
  </si>
  <si>
    <r>
      <rPr>
        <b/>
        <sz val="12"/>
        <color theme="1"/>
        <rFont val="Arial"/>
        <family val="2"/>
      </rPr>
      <t xml:space="preserve">BLOCK: </t>
    </r>
    <r>
      <rPr>
        <b/>
        <sz val="12"/>
        <color rgb="FFFF0000"/>
        <rFont val="Arial"/>
        <family val="2"/>
      </rPr>
      <t>CS6WS</t>
    </r>
  </si>
  <si>
    <t>SET IN SLEEVE ONE PIECE HOODY
3.8CM GRADING 
RIB CUFF AND HEM</t>
  </si>
  <si>
    <t>CS6WS - AMENDED SET IN SLEEVE ONE PIECE HOODY</t>
  </si>
  <si>
    <t>21.11.24. ER</t>
  </si>
  <si>
    <t>SUMMER 25</t>
  </si>
  <si>
    <t>PALACE OSAKA HOOD</t>
  </si>
  <si>
    <t>P28HD036_037</t>
  </si>
  <si>
    <t>DÀI ÁO TỪ ĐỈNH VAI ĐẾN LAI</t>
  </si>
  <si>
    <t>DÀI ÁO THÂN SAU TỪ ĐƯỜNG TRA CỔ ĐẾN LAI</t>
  </si>
  <si>
    <t>NGANG NGỰC- DƯỚI ĐIỂM NÁCH 2CM</t>
  </si>
  <si>
    <t>NGANG LƯNG ĐO CĂNG</t>
  </si>
  <si>
    <t>NGANG LƯNG ĐO ÊM</t>
  </si>
  <si>
    <t>DÀI TAY TỪ ĐẦU VAI ĐẾN LAI ÁO KHÔNG BAO GỒM RIB</t>
  </si>
  <si>
    <t>NGANG VAI</t>
  </si>
  <si>
    <t>BẮP TAY DƯỚI NÁCH 2CM</t>
  </si>
  <si>
    <t>NGANG BẮP TAY Ở GIỮA SƯỜN TRONG</t>
  </si>
  <si>
    <t>CỬA TAY CÁCH RIB 2CM- đo căng</t>
  </si>
  <si>
    <t>BO TAY ĐO ÊM</t>
  </si>
  <si>
    <t>NGANG CỔ</t>
  </si>
  <si>
    <t>CỔ ĐO CĂNG NHỎ NHẤT</t>
  </si>
  <si>
    <t>DÀI TAY CẠNH TRONG- TỪ ĐIỂM NÁCH ĐẾN LAI</t>
  </si>
  <si>
    <t>NGANG NGỰC THÂN TRƯỚC CÁCH ĐỈNH VAI 18.5CM</t>
  </si>
  <si>
    <t>NGANG NGỰC THÂN SAU CÁCH ĐỈNH VAI 18.5CM</t>
  </si>
  <si>
    <t>NÁCH ĐO THẲNG</t>
  </si>
  <si>
    <t>CAO BO TAY</t>
  </si>
  <si>
    <t>CAO LAI ÁO</t>
  </si>
  <si>
    <t>HẠ CỔ SAU</t>
  </si>
  <si>
    <t>HẠ CỔ TRƯỚC</t>
  </si>
  <si>
    <t>HẠ VAI TRƯỚC</t>
  </si>
  <si>
    <t>CAO ĐẮP ĐÔ</t>
  </si>
  <si>
    <t>DÀI ĐẮP ĐÔ TRÊN VAI</t>
  </si>
  <si>
    <t>CAO NÓN  (CẠNH TRƯỚC)</t>
  </si>
  <si>
    <t>CAO NÓN TỪ ĐIỂM SƯỜN CỔ</t>
  </si>
  <si>
    <t xml:space="preserve">RỘNG NÓN TẠI ĐIỂM GIỮA </t>
  </si>
  <si>
    <t>SÓNG NÓN NGUYÊN VÒNG</t>
  </si>
  <si>
    <t>RỘNG KHE LUỒN DÂY</t>
  </si>
  <si>
    <t xml:space="preserve">CỔ TỪ GIỮA TRƯỚC ĐẾN GIỮA SAU </t>
  </si>
  <si>
    <t>DÀI DÂY LUỒN DƯ RA KHỎI MẮT CÁO</t>
  </si>
  <si>
    <t>TỪ MẮT CÁO ĐẾN ĐIỂM TRA NÓN</t>
  </si>
  <si>
    <t xml:space="preserve">RỘNG TÚI CẠNH TRÊN </t>
  </si>
  <si>
    <t xml:space="preserve">RỘNG TÚI Ở ĐIỂM RỘNG NHẤT </t>
  </si>
  <si>
    <t xml:space="preserve">RỘNG TÚI CẠNH DƯỚI CÙNG </t>
  </si>
  <si>
    <t xml:space="preserve">CAO TÚI </t>
  </si>
  <si>
    <t xml:space="preserve">CAO CẠNH SƯỜN TÚI </t>
  </si>
  <si>
    <r>
      <t xml:space="preserve">X CHEST </t>
    </r>
    <r>
      <rPr>
        <sz val="15"/>
        <color rgb="FFFF0000"/>
        <rFont val="Arial"/>
        <family val="2"/>
      </rPr>
      <t>18.5cms</t>
    </r>
    <r>
      <rPr>
        <sz val="15"/>
        <rFont val="Arial"/>
        <family val="2"/>
      </rPr>
      <t xml:space="preserve"> Down from SNP</t>
    </r>
  </si>
  <si>
    <r>
      <t xml:space="preserve">X BACK </t>
    </r>
    <r>
      <rPr>
        <sz val="15"/>
        <color rgb="FFFF0000"/>
        <rFont val="Arial"/>
        <family val="2"/>
      </rPr>
      <t>18.5cms</t>
    </r>
    <r>
      <rPr>
        <sz val="15"/>
        <rFont val="Arial"/>
        <family val="2"/>
      </rPr>
      <t xml:space="preserve"> Down from SNP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</si>
</sst>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62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0"/>
      <color theme="1"/>
      <name val="Arial"/>
      <family val="2"/>
    </font>
    <font>
      <sz val="12"/>
      <color theme="0"/>
      <name val="Calibri"/>
      <family val="2"/>
      <scheme val="minor"/>
    </font>
    <font>
      <b/>
      <sz val="12"/>
      <color rgb="FF1F1F1F"/>
      <name val="Arial"/>
      <family val="2"/>
    </font>
    <font>
      <sz val="10"/>
      <name val="Helvetica"/>
      <family val="2"/>
    </font>
    <font>
      <b/>
      <sz val="10"/>
      <color theme="1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sz val="10"/>
      <color theme="0"/>
      <name val="Helvetica"/>
      <family val="2"/>
    </font>
    <font>
      <sz val="10"/>
      <color theme="1"/>
      <name val="Geneva"/>
      <family val="2"/>
    </font>
    <font>
      <sz val="10"/>
      <color theme="1"/>
      <name val="Helvetica"/>
      <family val="2"/>
    </font>
    <font>
      <b/>
      <sz val="10"/>
      <color theme="0"/>
      <name val="Helvetica"/>
      <family val="2"/>
    </font>
    <font>
      <b/>
      <sz val="10"/>
      <color rgb="FF000000"/>
      <name val="Helvetica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theme="1"/>
      <name val="Calibri"/>
      <family val="2"/>
      <scheme val="minor"/>
    </font>
    <font>
      <sz val="11"/>
      <name val="Helvetica"/>
      <family val="2"/>
    </font>
    <font>
      <sz val="11"/>
      <color theme="0"/>
      <name val="Helvetica"/>
      <family val="2"/>
    </font>
    <font>
      <sz val="11"/>
      <color rgb="FFFF0000"/>
      <name val="Helvetica"/>
      <family val="2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b/>
      <sz val="10"/>
      <color rgb="FF000000"/>
      <name val="Arial"/>
      <family val="2"/>
    </font>
    <font>
      <sz val="15"/>
      <name val="Arial"/>
      <family val="2"/>
    </font>
    <font>
      <b/>
      <sz val="15"/>
      <color theme="1"/>
      <name val="Arial"/>
      <family val="2"/>
    </font>
    <font>
      <sz val="15"/>
      <color rgb="FFFF0000"/>
      <name val="Arial"/>
      <family val="2"/>
    </font>
    <font>
      <sz val="15"/>
      <color theme="0"/>
      <name val="Arial"/>
      <family val="2"/>
    </font>
    <font>
      <sz val="15"/>
      <color theme="1"/>
      <name val="Arial"/>
      <family val="2"/>
    </font>
    <font>
      <b/>
      <sz val="15"/>
      <color rgb="FF000000"/>
      <name val="Arial"/>
      <family val="2"/>
    </font>
    <font>
      <b/>
      <sz val="15"/>
      <name val="Arial"/>
      <family val="2"/>
    </font>
    <font>
      <b/>
      <sz val="15"/>
      <color theme="0"/>
      <name val="Arial"/>
      <family val="2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rgb="FFFFF2CC"/>
        <bgColor rgb="FF000000"/>
      </patternFill>
    </fill>
    <fill>
      <patternFill patternType="solid">
        <fgColor theme="7" tint="0.59999389629810485"/>
        <bgColor indexed="64"/>
      </patternFill>
    </fill>
  </fills>
  <borders count="6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</borders>
  <cellStyleXfs count="4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</cellStyleXfs>
  <cellXfs count="510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4" fillId="2" borderId="25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1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5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2" xfId="0" applyFill="1" applyBorder="1"/>
    <xf numFmtId="0" fontId="4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0" fillId="2" borderId="9" xfId="0" applyFill="1" applyBorder="1"/>
    <xf numFmtId="0" fontId="0" fillId="2" borderId="14" xfId="0" applyFill="1" applyBorder="1"/>
    <xf numFmtId="0" fontId="6" fillId="2" borderId="0" xfId="0" applyFont="1" applyFill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7" fillId="2" borderId="9" xfId="0" applyFont="1" applyFill="1" applyBorder="1" applyAlignment="1">
      <alignment vertical="top"/>
    </xf>
    <xf numFmtId="0" fontId="7" fillId="2" borderId="0" xfId="0" applyFont="1" applyFill="1" applyAlignment="1">
      <alignment vertical="top"/>
    </xf>
    <xf numFmtId="0" fontId="7" fillId="2" borderId="14" xfId="0" applyFont="1" applyFill="1" applyBorder="1" applyAlignment="1">
      <alignment vertical="top"/>
    </xf>
    <xf numFmtId="0" fontId="7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3" fillId="2" borderId="0" xfId="0" applyFont="1" applyFill="1"/>
    <xf numFmtId="0" fontId="21" fillId="2" borderId="0" xfId="0" applyFont="1" applyFill="1" applyAlignment="1">
      <alignment horizontal="center"/>
    </xf>
    <xf numFmtId="0" fontId="3" fillId="2" borderId="0" xfId="0" applyFont="1" applyFill="1" applyAlignment="1">
      <alignment horizontal="left" vertical="center"/>
    </xf>
    <xf numFmtId="0" fontId="13" fillId="2" borderId="0" xfId="0" applyFont="1" applyFill="1" applyAlignment="1">
      <alignment horizontal="center"/>
    </xf>
    <xf numFmtId="0" fontId="13" fillId="2" borderId="0" xfId="1" applyFont="1" applyFill="1" applyAlignment="1">
      <alignment horizontal="left" vertical="center" indent="1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1" applyFont="1" applyAlignment="1">
      <alignment horizontal="left" vertical="center" indent="1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5" fillId="2" borderId="12" xfId="0" applyFont="1" applyFill="1" applyBorder="1" applyAlignment="1">
      <alignment vertical="center"/>
    </xf>
    <xf numFmtId="0" fontId="28" fillId="2" borderId="0" xfId="0" applyFont="1" applyFill="1"/>
    <xf numFmtId="0" fontId="22" fillId="2" borderId="0" xfId="0" applyFont="1" applyFill="1" applyAlignment="1">
      <alignment horizontal="center"/>
    </xf>
    <xf numFmtId="0" fontId="22" fillId="2" borderId="0" xfId="1" applyFont="1" applyFill="1" applyAlignment="1">
      <alignment horizontal="left" vertical="center" indent="1"/>
    </xf>
    <xf numFmtId="0" fontId="22" fillId="2" borderId="0" xfId="0" applyFont="1" applyFill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29" fillId="0" borderId="0" xfId="0" applyFont="1"/>
    <xf numFmtId="0" fontId="17" fillId="4" borderId="9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5" xfId="0" applyBorder="1"/>
    <xf numFmtId="0" fontId="15" fillId="7" borderId="6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center" vertical="center"/>
    </xf>
    <xf numFmtId="0" fontId="15" fillId="7" borderId="6" xfId="0" applyFont="1" applyFill="1" applyBorder="1" applyAlignment="1">
      <alignment horizontal="center"/>
    </xf>
    <xf numFmtId="0" fontId="15" fillId="7" borderId="16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 wrapText="1"/>
    </xf>
    <xf numFmtId="0" fontId="15" fillId="10" borderId="16" xfId="0" applyFont="1" applyFill="1" applyBorder="1" applyAlignment="1">
      <alignment horizontal="center" vertical="center"/>
    </xf>
    <xf numFmtId="0" fontId="15" fillId="10" borderId="38" xfId="0" applyFont="1" applyFill="1" applyBorder="1" applyAlignment="1">
      <alignment horizontal="center"/>
    </xf>
    <xf numFmtId="0" fontId="15" fillId="10" borderId="23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vertical="center"/>
    </xf>
    <xf numFmtId="0" fontId="15" fillId="2" borderId="27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vertical="center"/>
    </xf>
    <xf numFmtId="0" fontId="15" fillId="2" borderId="8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/>
    </xf>
    <xf numFmtId="0" fontId="15" fillId="2" borderId="8" xfId="0" applyFont="1" applyFill="1" applyBorder="1" applyAlignment="1">
      <alignment vertical="center" wrapText="1"/>
    </xf>
    <xf numFmtId="0" fontId="15" fillId="2" borderId="8" xfId="0" applyFont="1" applyFill="1" applyBorder="1"/>
    <xf numFmtId="0" fontId="33" fillId="2" borderId="8" xfId="0" applyFont="1" applyFill="1" applyBorder="1" applyAlignment="1">
      <alignment horizontal="center" vertical="center"/>
    </xf>
    <xf numFmtId="0" fontId="33" fillId="2" borderId="1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/>
    </xf>
    <xf numFmtId="0" fontId="15" fillId="2" borderId="16" xfId="0" applyFont="1" applyFill="1" applyBorder="1" applyAlignment="1">
      <alignment horizontal="center" vertical="center"/>
    </xf>
    <xf numFmtId="0" fontId="33" fillId="2" borderId="45" xfId="0" applyFont="1" applyFill="1" applyBorder="1" applyAlignment="1">
      <alignment horizontal="center" vertical="center"/>
    </xf>
    <xf numFmtId="0" fontId="30" fillId="2" borderId="6" xfId="0" applyFont="1" applyFill="1" applyBorder="1" applyAlignment="1">
      <alignment horizontal="center" vertical="center"/>
    </xf>
    <xf numFmtId="0" fontId="37" fillId="11" borderId="45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34" fillId="2" borderId="6" xfId="0" applyFont="1" applyFill="1" applyBorder="1" applyAlignment="1">
      <alignment horizontal="center"/>
    </xf>
    <xf numFmtId="0" fontId="41" fillId="0" borderId="5" xfId="0" applyFont="1" applyBorder="1"/>
    <xf numFmtId="0" fontId="41" fillId="0" borderId="10" xfId="0" applyFont="1" applyBorder="1"/>
    <xf numFmtId="0" fontId="39" fillId="0" borderId="43" xfId="0" applyFont="1" applyBorder="1" applyAlignment="1">
      <alignment horizontal="center" vertical="center"/>
    </xf>
    <xf numFmtId="0" fontId="39" fillId="0" borderId="44" xfId="0" applyFont="1" applyBorder="1" applyAlignment="1">
      <alignment horizontal="left" vertical="center"/>
    </xf>
    <xf numFmtId="0" fontId="39" fillId="0" borderId="27" xfId="0" applyFont="1" applyBorder="1" applyAlignment="1">
      <alignment horizontal="center" vertical="center" wrapText="1"/>
    </xf>
    <xf numFmtId="0" fontId="39" fillId="0" borderId="27" xfId="0" applyFont="1" applyBorder="1" applyAlignment="1">
      <alignment horizontal="center" vertical="center"/>
    </xf>
    <xf numFmtId="0" fontId="39" fillId="3" borderId="40" xfId="0" applyFont="1" applyFill="1" applyBorder="1" applyAlignment="1">
      <alignment horizontal="center" vertical="center"/>
    </xf>
    <xf numFmtId="0" fontId="39" fillId="0" borderId="40" xfId="0" applyFont="1" applyBorder="1" applyAlignment="1">
      <alignment horizontal="center" vertical="center"/>
    </xf>
    <xf numFmtId="0" fontId="41" fillId="2" borderId="10" xfId="0" applyFont="1" applyFill="1" applyBorder="1"/>
    <xf numFmtId="0" fontId="40" fillId="2" borderId="10" xfId="0" applyFont="1" applyFill="1" applyBorder="1" applyAlignment="1">
      <alignment horizontal="center"/>
    </xf>
    <xf numFmtId="0" fontId="40" fillId="2" borderId="10" xfId="0" applyFont="1" applyFill="1" applyBorder="1" applyAlignment="1">
      <alignment horizontal="center" vertical="center"/>
    </xf>
    <xf numFmtId="0" fontId="42" fillId="2" borderId="10" xfId="0" applyFont="1" applyFill="1" applyBorder="1" applyAlignment="1">
      <alignment horizontal="center"/>
    </xf>
    <xf numFmtId="0" fontId="44" fillId="2" borderId="10" xfId="0" applyFont="1" applyFill="1" applyBorder="1" applyAlignment="1">
      <alignment horizontal="center"/>
    </xf>
    <xf numFmtId="0" fontId="43" fillId="0" borderId="10" xfId="0" applyFont="1" applyBorder="1" applyAlignment="1">
      <alignment horizontal="center"/>
    </xf>
    <xf numFmtId="0" fontId="43" fillId="2" borderId="10" xfId="0" applyFont="1" applyFill="1" applyBorder="1" applyAlignment="1">
      <alignment horizontal="center"/>
    </xf>
    <xf numFmtId="0" fontId="18" fillId="6" borderId="1" xfId="0" applyFont="1" applyFill="1" applyBorder="1" applyAlignment="1">
      <alignment horizontal="left" vertical="center"/>
    </xf>
    <xf numFmtId="0" fontId="18" fillId="6" borderId="28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vertical="center"/>
    </xf>
    <xf numFmtId="0" fontId="0" fillId="0" borderId="16" xfId="0" applyBorder="1"/>
    <xf numFmtId="0" fontId="18" fillId="6" borderId="6" xfId="0" applyFont="1" applyFill="1" applyBorder="1" applyAlignment="1">
      <alignment horizontal="left" vertical="center"/>
    </xf>
    <xf numFmtId="0" fontId="45" fillId="6" borderId="17" xfId="0" applyFont="1" applyFill="1" applyBorder="1"/>
    <xf numFmtId="0" fontId="18" fillId="6" borderId="6" xfId="0" applyFont="1" applyFill="1" applyBorder="1" applyAlignment="1">
      <alignment vertical="center"/>
    </xf>
    <xf numFmtId="0" fontId="45" fillId="6" borderId="32" xfId="0" applyFont="1" applyFill="1" applyBorder="1"/>
    <xf numFmtId="0" fontId="46" fillId="6" borderId="11" xfId="0" applyFont="1" applyFill="1" applyBorder="1" applyAlignment="1">
      <alignment horizontal="left" vertical="center"/>
    </xf>
    <xf numFmtId="0" fontId="18" fillId="6" borderId="26" xfId="0" applyFont="1" applyFill="1" applyBorder="1" applyAlignment="1">
      <alignment horizontal="left" vertical="center" wrapText="1"/>
    </xf>
    <xf numFmtId="0" fontId="18" fillId="6" borderId="11" xfId="0" applyFont="1" applyFill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56" xfId="0" applyFont="1" applyBorder="1" applyAlignment="1">
      <alignment horizontal="left" vertical="center"/>
    </xf>
    <xf numFmtId="0" fontId="6" fillId="5" borderId="56" xfId="0" applyFont="1" applyFill="1" applyBorder="1" applyAlignment="1">
      <alignment horizontal="center" vertical="center" wrapText="1"/>
    </xf>
    <xf numFmtId="0" fontId="6" fillId="0" borderId="56" xfId="0" applyFont="1" applyBorder="1" applyAlignment="1">
      <alignment horizontal="center" vertical="center" wrapText="1"/>
    </xf>
    <xf numFmtId="0" fontId="6" fillId="3" borderId="28" xfId="0" applyFont="1" applyFill="1" applyBorder="1" applyAlignment="1">
      <alignment horizontal="center" vertical="center" wrapText="1"/>
    </xf>
    <xf numFmtId="0" fontId="6" fillId="14" borderId="24" xfId="0" applyFont="1" applyFill="1" applyBorder="1" applyAlignment="1">
      <alignment horizontal="center" vertical="center"/>
    </xf>
    <xf numFmtId="0" fontId="6" fillId="14" borderId="27" xfId="0" applyFont="1" applyFill="1" applyBorder="1" applyAlignment="1">
      <alignment horizontal="left" vertical="center"/>
    </xf>
    <xf numFmtId="0" fontId="6" fillId="14" borderId="27" xfId="0" applyFont="1" applyFill="1" applyBorder="1" applyAlignment="1">
      <alignment horizontal="center" vertical="center" wrapText="1"/>
    </xf>
    <xf numFmtId="0" fontId="6" fillId="14" borderId="42" xfId="0" applyFont="1" applyFill="1" applyBorder="1" applyAlignment="1">
      <alignment horizontal="center" vertical="center" wrapText="1"/>
    </xf>
    <xf numFmtId="0" fontId="6" fillId="14" borderId="32" xfId="0" applyFont="1" applyFill="1" applyBorder="1" applyAlignment="1">
      <alignment horizontal="center" vertical="center" wrapText="1"/>
    </xf>
    <xf numFmtId="0" fontId="27" fillId="12" borderId="8" xfId="0" applyFont="1" applyFill="1" applyBorder="1" applyAlignment="1">
      <alignment horizontal="center"/>
    </xf>
    <xf numFmtId="0" fontId="6" fillId="5" borderId="8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15" fillId="3" borderId="17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/>
    </xf>
    <xf numFmtId="0" fontId="27" fillId="5" borderId="8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 vertical="center"/>
    </xf>
    <xf numFmtId="0" fontId="15" fillId="7" borderId="41" xfId="0" applyFont="1" applyFill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/>
    </xf>
    <xf numFmtId="0" fontId="6" fillId="7" borderId="41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5" fillId="2" borderId="48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vertical="center"/>
    </xf>
    <xf numFmtId="0" fontId="15" fillId="2" borderId="45" xfId="0" applyFont="1" applyFill="1" applyBorder="1" applyAlignment="1">
      <alignment horizontal="center" vertical="center"/>
    </xf>
    <xf numFmtId="0" fontId="6" fillId="2" borderId="45" xfId="0" applyFont="1" applyFill="1" applyBorder="1" applyAlignment="1">
      <alignment horizontal="center" vertical="center"/>
    </xf>
    <xf numFmtId="0" fontId="15" fillId="2" borderId="46" xfId="0" applyFont="1" applyFill="1" applyBorder="1" applyAlignment="1">
      <alignment horizontal="center" vertical="center"/>
    </xf>
    <xf numFmtId="0" fontId="6" fillId="5" borderId="27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15" fillId="3" borderId="32" xfId="0" applyFont="1" applyFill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27" fillId="12" borderId="8" xfId="0" applyFont="1" applyFill="1" applyBorder="1" applyAlignment="1">
      <alignment horizontal="center" vertical="center"/>
    </xf>
    <xf numFmtId="0" fontId="15" fillId="8" borderId="8" xfId="0" applyFont="1" applyFill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 wrapText="1"/>
    </xf>
    <xf numFmtId="0" fontId="48" fillId="5" borderId="8" xfId="0" applyFont="1" applyFill="1" applyBorder="1" applyAlignment="1">
      <alignment horizontal="center" vertical="center"/>
    </xf>
    <xf numFmtId="0" fontId="48" fillId="2" borderId="8" xfId="0" applyFont="1" applyFill="1" applyBorder="1" applyAlignment="1">
      <alignment horizontal="center" vertical="center"/>
    </xf>
    <xf numFmtId="0" fontId="33" fillId="3" borderId="17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0" fontId="33" fillId="2" borderId="23" xfId="0" applyFont="1" applyFill="1" applyBorder="1" applyAlignment="1">
      <alignment horizontal="center" vertical="center"/>
    </xf>
    <xf numFmtId="0" fontId="48" fillId="5" borderId="23" xfId="0" applyFont="1" applyFill="1" applyBorder="1" applyAlignment="1">
      <alignment horizontal="center" vertical="center"/>
    </xf>
    <xf numFmtId="0" fontId="48" fillId="2" borderId="23" xfId="0" applyFont="1" applyFill="1" applyBorder="1" applyAlignment="1">
      <alignment horizontal="center" vertical="center"/>
    </xf>
    <xf numFmtId="0" fontId="33" fillId="3" borderId="53" xfId="0" applyFont="1" applyFill="1" applyBorder="1" applyAlignment="1">
      <alignment horizontal="center" vertical="center"/>
    </xf>
    <xf numFmtId="0" fontId="14" fillId="2" borderId="20" xfId="0" applyFont="1" applyFill="1" applyBorder="1" applyAlignment="1">
      <alignment vertical="center"/>
    </xf>
    <xf numFmtId="0" fontId="35" fillId="2" borderId="21" xfId="0" applyFont="1" applyFill="1" applyBorder="1"/>
    <xf numFmtId="0" fontId="37" fillId="11" borderId="54" xfId="0" applyFont="1" applyFill="1" applyBorder="1" applyAlignment="1">
      <alignment horizontal="center" vertical="center"/>
    </xf>
    <xf numFmtId="0" fontId="33" fillId="2" borderId="54" xfId="0" applyFont="1" applyFill="1" applyBorder="1" applyAlignment="1">
      <alignment horizontal="center" vertical="center"/>
    </xf>
    <xf numFmtId="0" fontId="48" fillId="2" borderId="54" xfId="0" applyFont="1" applyFill="1" applyBorder="1" applyAlignment="1">
      <alignment horizontal="center" vertical="center"/>
    </xf>
    <xf numFmtId="0" fontId="33" fillId="2" borderId="55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7" xfId="0" applyFont="1" applyBorder="1" applyAlignment="1">
      <alignment horizontal="left" vertical="center"/>
    </xf>
    <xf numFmtId="0" fontId="6" fillId="5" borderId="27" xfId="0" applyFont="1" applyFill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6" fillId="3" borderId="32" xfId="0" applyFont="1" applyFill="1" applyBorder="1" applyAlignment="1">
      <alignment horizontal="center" vertical="center" wrapText="1"/>
    </xf>
    <xf numFmtId="0" fontId="33" fillId="7" borderId="27" xfId="0" applyFont="1" applyFill="1" applyBorder="1" applyAlignment="1">
      <alignment horizontal="center" vertical="center"/>
    </xf>
    <xf numFmtId="0" fontId="48" fillId="5" borderId="27" xfId="0" applyFont="1" applyFill="1" applyBorder="1" applyAlignment="1">
      <alignment horizontal="center" vertical="center"/>
    </xf>
    <xf numFmtId="0" fontId="48" fillId="7" borderId="27" xfId="0" applyFont="1" applyFill="1" applyBorder="1" applyAlignment="1">
      <alignment horizontal="center" vertical="center"/>
    </xf>
    <xf numFmtId="0" fontId="33" fillId="3" borderId="32" xfId="0" applyFont="1" applyFill="1" applyBorder="1" applyAlignment="1">
      <alignment horizontal="center" vertical="center"/>
    </xf>
    <xf numFmtId="0" fontId="33" fillId="7" borderId="8" xfId="0" applyFont="1" applyFill="1" applyBorder="1" applyAlignment="1">
      <alignment horizontal="center" vertical="center"/>
    </xf>
    <xf numFmtId="0" fontId="48" fillId="7" borderId="8" xfId="0" applyFont="1" applyFill="1" applyBorder="1" applyAlignment="1">
      <alignment horizontal="center" vertical="center"/>
    </xf>
    <xf numFmtId="0" fontId="33" fillId="2" borderId="41" xfId="0" applyFont="1" applyFill="1" applyBorder="1" applyAlignment="1">
      <alignment horizontal="center" vertical="center"/>
    </xf>
    <xf numFmtId="0" fontId="48" fillId="5" borderId="41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 vertical="center"/>
    </xf>
    <xf numFmtId="0" fontId="33" fillId="3" borderId="26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vertical="center"/>
    </xf>
    <xf numFmtId="0" fontId="48" fillId="2" borderId="45" xfId="0" applyFont="1" applyFill="1" applyBorder="1" applyAlignment="1">
      <alignment horizontal="center" vertical="center"/>
    </xf>
    <xf numFmtId="0" fontId="33" fillId="2" borderId="46" xfId="0" applyFont="1" applyFill="1" applyBorder="1" applyAlignment="1">
      <alignment horizontal="center" vertical="center"/>
    </xf>
    <xf numFmtId="0" fontId="30" fillId="2" borderId="24" xfId="0" applyFont="1" applyFill="1" applyBorder="1" applyAlignment="1">
      <alignment horizontal="center" vertical="center"/>
    </xf>
    <xf numFmtId="0" fontId="33" fillId="2" borderId="27" xfId="0" applyFont="1" applyFill="1" applyBorder="1" applyAlignment="1">
      <alignment horizontal="center" vertical="center"/>
    </xf>
    <xf numFmtId="0" fontId="48" fillId="2" borderId="27" xfId="0" applyFont="1" applyFill="1" applyBorder="1" applyAlignment="1">
      <alignment horizontal="center" vertical="center"/>
    </xf>
    <xf numFmtId="0" fontId="33" fillId="2" borderId="52" xfId="0" applyFont="1" applyFill="1" applyBorder="1" applyAlignment="1">
      <alignment horizontal="center" vertical="center"/>
    </xf>
    <xf numFmtId="0" fontId="36" fillId="2" borderId="11" xfId="0" applyFont="1" applyFill="1" applyBorder="1" applyAlignment="1">
      <alignment horizontal="center" vertical="center"/>
    </xf>
    <xf numFmtId="0" fontId="31" fillId="2" borderId="41" xfId="0" applyFont="1" applyFill="1" applyBorder="1" applyAlignment="1">
      <alignment vertical="center"/>
    </xf>
    <xf numFmtId="0" fontId="33" fillId="2" borderId="47" xfId="0" applyFont="1" applyFill="1" applyBorder="1" applyAlignment="1">
      <alignment horizontal="center" vertical="center"/>
    </xf>
    <xf numFmtId="0" fontId="33" fillId="2" borderId="26" xfId="0" applyFont="1" applyFill="1" applyBorder="1" applyAlignment="1">
      <alignment horizontal="center" vertical="center"/>
    </xf>
    <xf numFmtId="0" fontId="33" fillId="2" borderId="42" xfId="0" applyFont="1" applyFill="1" applyBorder="1" applyAlignment="1">
      <alignment horizontal="center" vertical="center"/>
    </xf>
    <xf numFmtId="0" fontId="33" fillId="2" borderId="32" xfId="0" applyFont="1" applyFill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0" fillId="0" borderId="11" xfId="0" applyFont="1" applyBorder="1" applyAlignment="1">
      <alignment horizontal="center"/>
    </xf>
    <xf numFmtId="0" fontId="30" fillId="2" borderId="41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vertical="center"/>
    </xf>
    <xf numFmtId="0" fontId="49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10" xfId="0" applyFont="1" applyFill="1" applyBorder="1"/>
    <xf numFmtId="0" fontId="16" fillId="0" borderId="0" xfId="0" applyFont="1"/>
    <xf numFmtId="0" fontId="49" fillId="2" borderId="9" xfId="0" applyFont="1" applyFill="1" applyBorder="1" applyAlignment="1">
      <alignment vertical="center"/>
    </xf>
    <xf numFmtId="0" fontId="16" fillId="2" borderId="9" xfId="0" applyFont="1" applyFill="1" applyBorder="1"/>
    <xf numFmtId="0" fontId="16" fillId="2" borderId="14" xfId="0" applyFont="1" applyFill="1" applyBorder="1"/>
    <xf numFmtId="0" fontId="16" fillId="2" borderId="12" xfId="0" applyFont="1" applyFill="1" applyBorder="1"/>
    <xf numFmtId="0" fontId="16" fillId="2" borderId="15" xfId="0" applyFont="1" applyFill="1" applyBorder="1"/>
    <xf numFmtId="0" fontId="18" fillId="14" borderId="24" xfId="0" applyFont="1" applyFill="1" applyBorder="1" applyAlignment="1">
      <alignment horizontal="center" vertical="center"/>
    </xf>
    <xf numFmtId="0" fontId="46" fillId="6" borderId="26" xfId="0" applyFont="1" applyFill="1" applyBorder="1" applyAlignment="1">
      <alignment horizontal="left" vertical="center" wrapText="1"/>
    </xf>
    <xf numFmtId="0" fontId="27" fillId="9" borderId="8" xfId="0" applyFont="1" applyFill="1" applyBorder="1" applyAlignment="1">
      <alignment horizontal="center"/>
    </xf>
    <xf numFmtId="0" fontId="27" fillId="9" borderId="27" xfId="0" applyFont="1" applyFill="1" applyBorder="1" applyAlignment="1">
      <alignment horizontal="center"/>
    </xf>
    <xf numFmtId="0" fontId="27" fillId="3" borderId="8" xfId="0" applyFont="1" applyFill="1" applyBorder="1" applyAlignment="1">
      <alignment horizontal="center" vertical="center"/>
    </xf>
    <xf numFmtId="0" fontId="27" fillId="9" borderId="27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 vertical="center"/>
    </xf>
    <xf numFmtId="0" fontId="27" fillId="11" borderId="45" xfId="0" applyFont="1" applyFill="1" applyBorder="1" applyAlignment="1">
      <alignment horizontal="center" vertical="center"/>
    </xf>
    <xf numFmtId="0" fontId="15" fillId="10" borderId="27" xfId="0" applyFont="1" applyFill="1" applyBorder="1" applyAlignment="1">
      <alignment horizontal="center" vertical="center"/>
    </xf>
    <xf numFmtId="0" fontId="15" fillId="10" borderId="8" xfId="0" applyFont="1" applyFill="1" applyBorder="1" applyAlignment="1">
      <alignment horizontal="center" vertical="center"/>
    </xf>
    <xf numFmtId="0" fontId="15" fillId="7" borderId="7" xfId="0" applyFont="1" applyFill="1" applyBorder="1" applyAlignment="1">
      <alignment horizontal="center" vertical="center"/>
    </xf>
    <xf numFmtId="0" fontId="15" fillId="7" borderId="47" xfId="0" applyFont="1" applyFill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5" fillId="0" borderId="45" xfId="0" applyFont="1" applyBorder="1" applyAlignment="1">
      <alignment vertical="center"/>
    </xf>
    <xf numFmtId="0" fontId="15" fillId="2" borderId="49" xfId="0" applyFont="1" applyFill="1" applyBorder="1" applyAlignment="1">
      <alignment horizontal="center" vertical="center"/>
    </xf>
    <xf numFmtId="0" fontId="15" fillId="11" borderId="7" xfId="0" applyFont="1" applyFill="1" applyBorder="1" applyAlignment="1">
      <alignment horizontal="center" vertical="center"/>
    </xf>
    <xf numFmtId="0" fontId="15" fillId="2" borderId="42" xfId="0" applyFont="1" applyFill="1" applyBorder="1" applyAlignment="1">
      <alignment horizontal="center" vertical="center"/>
    </xf>
    <xf numFmtId="0" fontId="27" fillId="2" borderId="20" xfId="0" applyFont="1" applyFill="1" applyBorder="1" applyAlignment="1">
      <alignment vertical="center"/>
    </xf>
    <xf numFmtId="0" fontId="15" fillId="2" borderId="7" xfId="0" applyFont="1" applyFill="1" applyBorder="1" applyAlignment="1">
      <alignment horizontal="center" vertical="center"/>
    </xf>
    <xf numFmtId="0" fontId="15" fillId="2" borderId="5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vertical="center"/>
    </xf>
    <xf numFmtId="0" fontId="15" fillId="7" borderId="8" xfId="1" applyFont="1" applyFill="1" applyBorder="1" applyAlignment="1">
      <alignment horizontal="center" vertical="center"/>
    </xf>
    <xf numFmtId="0" fontId="15" fillId="7" borderId="11" xfId="0" applyFont="1" applyFill="1" applyBorder="1" applyAlignment="1">
      <alignment horizontal="center"/>
    </xf>
    <xf numFmtId="0" fontId="15" fillId="7" borderId="41" xfId="0" applyFont="1" applyFill="1" applyBorder="1" applyAlignment="1">
      <alignment horizontal="left" vertical="center" wrapText="1"/>
    </xf>
    <xf numFmtId="0" fontId="15" fillId="7" borderId="41" xfId="1" applyFont="1" applyFill="1" applyBorder="1" applyAlignment="1">
      <alignment horizontal="center" vertical="center"/>
    </xf>
    <xf numFmtId="0" fontId="27" fillId="9" borderId="41" xfId="0" applyFont="1" applyFill="1" applyBorder="1" applyAlignment="1">
      <alignment horizontal="center" vertical="center"/>
    </xf>
    <xf numFmtId="0" fontId="15" fillId="7" borderId="13" xfId="0" applyFont="1" applyFill="1" applyBorder="1" applyAlignment="1">
      <alignment horizontal="center" vertical="center"/>
    </xf>
    <xf numFmtId="0" fontId="15" fillId="2" borderId="45" xfId="1" applyFont="1" applyFill="1" applyBorder="1" applyAlignment="1">
      <alignment horizontal="center" vertical="center"/>
    </xf>
    <xf numFmtId="0" fontId="15" fillId="2" borderId="27" xfId="1" applyFont="1" applyFill="1" applyBorder="1" applyAlignment="1">
      <alignment horizontal="center" vertical="center"/>
    </xf>
    <xf numFmtId="0" fontId="15" fillId="2" borderId="4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/>
    </xf>
    <xf numFmtId="0" fontId="15" fillId="11" borderId="16" xfId="0" applyFont="1" applyFill="1" applyBorder="1" applyAlignment="1">
      <alignment horizontal="left" vertical="center"/>
    </xf>
    <xf numFmtId="0" fontId="15" fillId="11" borderId="38" xfId="0" applyFont="1" applyFill="1" applyBorder="1" applyAlignment="1">
      <alignment horizontal="center"/>
    </xf>
    <xf numFmtId="0" fontId="15" fillId="11" borderId="52" xfId="0" applyFont="1" applyFill="1" applyBorder="1" applyAlignment="1">
      <alignment horizontal="left" vertical="center" wrapText="1"/>
    </xf>
    <xf numFmtId="0" fontId="15" fillId="2" borderId="51" xfId="1" applyFont="1" applyFill="1" applyBorder="1" applyAlignment="1">
      <alignment horizontal="center" vertical="center"/>
    </xf>
    <xf numFmtId="0" fontId="27" fillId="9" borderId="23" xfId="0" applyFont="1" applyFill="1" applyBorder="1" applyAlignment="1">
      <alignment horizontal="center" vertical="center"/>
    </xf>
    <xf numFmtId="0" fontId="15" fillId="2" borderId="51" xfId="0" applyFont="1" applyFill="1" applyBorder="1" applyAlignment="1">
      <alignment horizontal="center" vertical="center"/>
    </xf>
    <xf numFmtId="0" fontId="15" fillId="2" borderId="44" xfId="0" applyFont="1" applyFill="1" applyBorder="1" applyAlignment="1">
      <alignment horizontal="center" vertical="center"/>
    </xf>
    <xf numFmtId="0" fontId="14" fillId="2" borderId="21" xfId="0" applyFont="1" applyFill="1" applyBorder="1"/>
    <xf numFmtId="0" fontId="15" fillId="2" borderId="54" xfId="1" applyFont="1" applyFill="1" applyBorder="1" applyAlignment="1">
      <alignment horizontal="center" vertical="center"/>
    </xf>
    <xf numFmtId="0" fontId="27" fillId="11" borderId="54" xfId="0" applyFont="1" applyFill="1" applyBorder="1" applyAlignment="1">
      <alignment horizontal="center" vertical="center"/>
    </xf>
    <xf numFmtId="0" fontId="15" fillId="2" borderId="54" xfId="0" applyFont="1" applyFill="1" applyBorder="1" applyAlignment="1">
      <alignment horizontal="center" vertical="center"/>
    </xf>
    <xf numFmtId="0" fontId="15" fillId="2" borderId="55" xfId="0" applyFont="1" applyFill="1" applyBorder="1" applyAlignment="1">
      <alignment horizontal="center" vertical="center"/>
    </xf>
    <xf numFmtId="0" fontId="15" fillId="10" borderId="24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left" vertical="center"/>
    </xf>
    <xf numFmtId="0" fontId="15" fillId="10" borderId="50" xfId="0" applyFont="1" applyFill="1" applyBorder="1" applyAlignment="1">
      <alignment horizontal="center" vertical="center"/>
    </xf>
    <xf numFmtId="0" fontId="15" fillId="7" borderId="27" xfId="1" applyFont="1" applyFill="1" applyBorder="1" applyAlignment="1">
      <alignment horizontal="center" vertical="center"/>
    </xf>
    <xf numFmtId="0" fontId="53" fillId="9" borderId="42" xfId="0" applyFont="1" applyFill="1" applyBorder="1" applyAlignment="1">
      <alignment horizontal="center" vertical="center"/>
    </xf>
    <xf numFmtId="0" fontId="15" fillId="7" borderId="27" xfId="0" applyFont="1" applyFill="1" applyBorder="1" applyAlignment="1">
      <alignment horizontal="center" vertical="center"/>
    </xf>
    <xf numFmtId="0" fontId="15" fillId="7" borderId="40" xfId="0" applyFont="1" applyFill="1" applyBorder="1" applyAlignment="1">
      <alignment horizontal="center" vertical="center"/>
    </xf>
    <xf numFmtId="0" fontId="15" fillId="0" borderId="24" xfId="0" applyFont="1" applyBorder="1" applyAlignment="1">
      <alignment horizontal="center" vertical="center"/>
    </xf>
    <xf numFmtId="0" fontId="15" fillId="0" borderId="42" xfId="0" applyFont="1" applyBorder="1" applyAlignment="1">
      <alignment horizontal="left" vertical="center"/>
    </xf>
    <xf numFmtId="0" fontId="15" fillId="0" borderId="27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7" borderId="50" xfId="0" applyFont="1" applyFill="1" applyBorder="1" applyAlignment="1">
      <alignment horizontal="center" vertical="center"/>
    </xf>
    <xf numFmtId="0" fontId="53" fillId="9" borderId="8" xfId="0" applyFont="1" applyFill="1" applyBorder="1" applyAlignment="1">
      <alignment horizontal="center" vertical="center"/>
    </xf>
    <xf numFmtId="0" fontId="15" fillId="2" borderId="50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vertical="center"/>
    </xf>
    <xf numFmtId="0" fontId="15" fillId="2" borderId="0" xfId="0" applyFont="1" applyFill="1" applyAlignment="1">
      <alignment horizontal="center" vertical="center"/>
    </xf>
    <xf numFmtId="0" fontId="53" fillId="9" borderId="23" xfId="0" applyFont="1" applyFill="1" applyBorder="1" applyAlignment="1">
      <alignment horizontal="center" vertical="center"/>
    </xf>
    <xf numFmtId="0" fontId="15" fillId="2" borderId="16" xfId="0" applyFont="1" applyFill="1" applyBorder="1" applyAlignment="1">
      <alignment horizontal="left" vertical="center"/>
    </xf>
    <xf numFmtId="0" fontId="6" fillId="3" borderId="8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/>
    </xf>
    <xf numFmtId="0" fontId="15" fillId="2" borderId="52" xfId="0" applyFont="1" applyFill="1" applyBorder="1" applyAlignment="1">
      <alignment horizontal="left" vertical="center"/>
    </xf>
    <xf numFmtId="0" fontId="6" fillId="3" borderId="23" xfId="0" applyFont="1" applyFill="1" applyBorder="1" applyAlignment="1">
      <alignment horizontal="center" vertical="center"/>
    </xf>
    <xf numFmtId="0" fontId="15" fillId="2" borderId="21" xfId="0" applyFont="1" applyFill="1" applyBorder="1"/>
    <xf numFmtId="0" fontId="48" fillId="11" borderId="54" xfId="0" applyFont="1" applyFill="1" applyBorder="1" applyAlignment="1">
      <alignment horizontal="center" vertical="center"/>
    </xf>
    <xf numFmtId="0" fontId="15" fillId="11" borderId="24" xfId="0" applyFont="1" applyFill="1" applyBorder="1" applyAlignment="1">
      <alignment horizontal="center" vertical="center"/>
    </xf>
    <xf numFmtId="0" fontId="15" fillId="11" borderId="42" xfId="0" applyFont="1" applyFill="1" applyBorder="1" applyAlignment="1">
      <alignment vertical="center"/>
    </xf>
    <xf numFmtId="0" fontId="15" fillId="11" borderId="42" xfId="0" applyFont="1" applyFill="1" applyBorder="1" applyAlignment="1">
      <alignment horizontal="center" vertical="center"/>
    </xf>
    <xf numFmtId="0" fontId="15" fillId="11" borderId="5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vertical="center"/>
    </xf>
    <xf numFmtId="0" fontId="15" fillId="11" borderId="8" xfId="0" applyFont="1" applyFill="1" applyBorder="1" applyAlignment="1">
      <alignment horizontal="center" vertical="center"/>
    </xf>
    <xf numFmtId="0" fontId="14" fillId="2" borderId="48" xfId="0" applyFont="1" applyFill="1" applyBorder="1" applyAlignment="1">
      <alignment horizontal="center" vertical="center"/>
    </xf>
    <xf numFmtId="0" fontId="27" fillId="2" borderId="45" xfId="0" applyFont="1" applyFill="1" applyBorder="1" applyAlignment="1">
      <alignment vertical="center"/>
    </xf>
    <xf numFmtId="0" fontId="33" fillId="2" borderId="45" xfId="1" applyFont="1" applyFill="1" applyBorder="1" applyAlignment="1">
      <alignment horizontal="center" vertical="center"/>
    </xf>
    <xf numFmtId="0" fontId="48" fillId="11" borderId="45" xfId="0" applyFont="1" applyFill="1" applyBorder="1" applyAlignment="1">
      <alignment horizontal="center" vertical="center"/>
    </xf>
    <xf numFmtId="0" fontId="33" fillId="2" borderId="49" xfId="0" applyFont="1" applyFill="1" applyBorder="1" applyAlignment="1">
      <alignment horizontal="center" vertical="center"/>
    </xf>
    <xf numFmtId="0" fontId="53" fillId="2" borderId="8" xfId="0" applyFont="1" applyFill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0" fontId="15" fillId="2" borderId="8" xfId="1" applyFont="1" applyFill="1" applyBorder="1" applyAlignment="1">
      <alignment horizontal="center" vertical="center"/>
    </xf>
    <xf numFmtId="0" fontId="33" fillId="2" borderId="6" xfId="0" applyFont="1" applyFill="1" applyBorder="1" applyAlignment="1">
      <alignment horizontal="center"/>
    </xf>
    <xf numFmtId="0" fontId="33" fillId="2" borderId="8" xfId="1" applyFont="1" applyFill="1" applyBorder="1" applyAlignment="1">
      <alignment horizontal="left" vertical="center" indent="1"/>
    </xf>
    <xf numFmtId="0" fontId="53" fillId="11" borderId="8" xfId="0" applyFont="1" applyFill="1" applyBorder="1" applyAlignment="1">
      <alignment horizontal="center" vertical="center"/>
    </xf>
    <xf numFmtId="0" fontId="27" fillId="12" borderId="41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horizontal="left" vertical="center" wrapText="1"/>
    </xf>
    <xf numFmtId="0" fontId="15" fillId="7" borderId="24" xfId="0" applyFont="1" applyFill="1" applyBorder="1" applyAlignment="1">
      <alignment horizontal="center" vertical="center"/>
    </xf>
    <xf numFmtId="0" fontId="15" fillId="7" borderId="42" xfId="0" applyFont="1" applyFill="1" applyBorder="1" applyAlignment="1">
      <alignment horizontal="left" vertical="center"/>
    </xf>
    <xf numFmtId="0" fontId="53" fillId="12" borderId="42" xfId="0" applyFont="1" applyFill="1" applyBorder="1" applyAlignment="1">
      <alignment horizontal="center" vertical="center"/>
    </xf>
    <xf numFmtId="0" fontId="53" fillId="12" borderId="8" xfId="0" applyFont="1" applyFill="1" applyBorder="1" applyAlignment="1">
      <alignment horizontal="center" vertical="center"/>
    </xf>
    <xf numFmtId="0" fontId="53" fillId="12" borderId="23" xfId="0" applyFont="1" applyFill="1" applyBorder="1" applyAlignment="1">
      <alignment horizontal="center" vertical="center"/>
    </xf>
    <xf numFmtId="0" fontId="15" fillId="2" borderId="11" xfId="0" applyFont="1" applyFill="1" applyBorder="1" applyAlignment="1">
      <alignment horizontal="center"/>
    </xf>
    <xf numFmtId="0" fontId="15" fillId="2" borderId="47" xfId="0" applyFont="1" applyFill="1" applyBorder="1" applyAlignment="1">
      <alignment horizontal="left" vertical="center"/>
    </xf>
    <xf numFmtId="0" fontId="15" fillId="2" borderId="12" xfId="0" applyFont="1" applyFill="1" applyBorder="1"/>
    <xf numFmtId="0" fontId="27" fillId="13" borderId="27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/>
    </xf>
    <xf numFmtId="0" fontId="18" fillId="6" borderId="39" xfId="0" applyFont="1" applyFill="1" applyBorder="1" applyAlignment="1">
      <alignment horizontal="left" vertical="center"/>
    </xf>
    <xf numFmtId="0" fontId="45" fillId="6" borderId="33" xfId="0" applyFont="1" applyFill="1" applyBorder="1"/>
    <xf numFmtId="0" fontId="18" fillId="6" borderId="37" xfId="0" applyFont="1" applyFill="1" applyBorder="1" applyAlignment="1">
      <alignment horizontal="left" vertical="center" wrapText="1"/>
    </xf>
    <xf numFmtId="0" fontId="26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41" fillId="2" borderId="3" xfId="0" applyFont="1" applyFill="1" applyBorder="1" applyAlignment="1">
      <alignment horizontal="center"/>
    </xf>
    <xf numFmtId="0" fontId="41" fillId="2" borderId="4" xfId="0" applyFont="1" applyFill="1" applyBorder="1" applyAlignment="1">
      <alignment horizontal="center"/>
    </xf>
    <xf numFmtId="0" fontId="41" fillId="2" borderId="9" xfId="0" applyFont="1" applyFill="1" applyBorder="1" applyAlignment="1">
      <alignment horizontal="center"/>
    </xf>
    <xf numFmtId="0" fontId="41" fillId="2" borderId="0" xfId="0" applyFont="1" applyFill="1" applyAlignment="1">
      <alignment horizontal="center"/>
    </xf>
    <xf numFmtId="0" fontId="41" fillId="2" borderId="14" xfId="0" applyFont="1" applyFill="1" applyBorder="1" applyAlignment="1">
      <alignment horizontal="center"/>
    </xf>
    <xf numFmtId="0" fontId="41" fillId="2" borderId="12" xfId="0" applyFont="1" applyFill="1" applyBorder="1" applyAlignment="1">
      <alignment horizont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50" fillId="4" borderId="21" xfId="0" applyFont="1" applyFill="1" applyBorder="1" applyAlignment="1">
      <alignment horizontal="center" vertical="center"/>
    </xf>
    <xf numFmtId="0" fontId="50" fillId="4" borderId="22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51" fillId="4" borderId="20" xfId="0" applyFont="1" applyFill="1" applyBorder="1" applyAlignment="1">
      <alignment horizontal="center" vertical="center" wrapText="1"/>
    </xf>
    <xf numFmtId="0" fontId="52" fillId="4" borderId="21" xfId="0" applyFont="1" applyFill="1" applyBorder="1" applyAlignment="1">
      <alignment horizontal="center" vertical="center" wrapText="1"/>
    </xf>
    <xf numFmtId="0" fontId="52" fillId="4" borderId="22" xfId="0" applyFont="1" applyFill="1" applyBorder="1" applyAlignment="1">
      <alignment horizontal="center" vertical="center" wrapText="1"/>
    </xf>
    <xf numFmtId="0" fontId="18" fillId="6" borderId="2" xfId="0" applyFont="1" applyFill="1" applyBorder="1" applyAlignment="1">
      <alignment horizontal="left" vertical="center"/>
    </xf>
    <xf numFmtId="0" fontId="18" fillId="6" borderId="39" xfId="0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left" vertical="center"/>
    </xf>
    <xf numFmtId="0" fontId="45" fillId="6" borderId="7" xfId="0" applyFont="1" applyFill="1" applyBorder="1"/>
    <xf numFmtId="0" fontId="45" fillId="6" borderId="33" xfId="0" applyFont="1" applyFill="1" applyBorder="1"/>
    <xf numFmtId="0" fontId="45" fillId="6" borderId="29" xfId="0" applyFont="1" applyFill="1" applyBorder="1"/>
    <xf numFmtId="0" fontId="18" fillId="6" borderId="13" xfId="0" applyFont="1" applyFill="1" applyBorder="1" applyAlignment="1">
      <alignment horizontal="left" vertical="center" wrapText="1"/>
    </xf>
    <xf numFmtId="0" fontId="18" fillId="6" borderId="37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>
      <alignment horizontal="left" vertical="center" wrapText="1"/>
    </xf>
    <xf numFmtId="14" fontId="6" fillId="6" borderId="57" xfId="0" applyNumberFormat="1" applyFont="1" applyFill="1" applyBorder="1" applyAlignment="1">
      <alignment horizontal="center" vertical="center"/>
    </xf>
    <xf numFmtId="14" fontId="6" fillId="6" borderId="4" xfId="0" applyNumberFormat="1" applyFont="1" applyFill="1" applyBorder="1" applyAlignment="1">
      <alignment horizontal="center" vertical="center"/>
    </xf>
    <xf numFmtId="14" fontId="6" fillId="6" borderId="5" xfId="0" applyNumberFormat="1" applyFont="1" applyFill="1" applyBorder="1" applyAlignment="1">
      <alignment horizontal="center" vertical="center"/>
    </xf>
    <xf numFmtId="14" fontId="6" fillId="6" borderId="44" xfId="0" applyNumberFormat="1" applyFont="1" applyFill="1" applyBorder="1" applyAlignment="1">
      <alignment horizontal="center" vertical="center"/>
    </xf>
    <xf numFmtId="14" fontId="6" fillId="6" borderId="0" xfId="0" applyNumberFormat="1" applyFont="1" applyFill="1" applyAlignment="1">
      <alignment horizontal="center" vertical="center"/>
    </xf>
    <xf numFmtId="14" fontId="6" fillId="6" borderId="10" xfId="0" applyNumberFormat="1" applyFont="1" applyFill="1" applyBorder="1" applyAlignment="1">
      <alignment horizontal="center" vertical="center"/>
    </xf>
    <xf numFmtId="14" fontId="6" fillId="6" borderId="49" xfId="0" applyNumberFormat="1" applyFont="1" applyFill="1" applyBorder="1" applyAlignment="1">
      <alignment horizontal="center" vertical="center"/>
    </xf>
    <xf numFmtId="14" fontId="6" fillId="6" borderId="12" xfId="0" applyNumberFormat="1" applyFont="1" applyFill="1" applyBorder="1" applyAlignment="1">
      <alignment horizontal="center" vertical="center"/>
    </xf>
    <xf numFmtId="14" fontId="6" fillId="6" borderId="15" xfId="0" applyNumberFormat="1" applyFont="1" applyFill="1" applyBorder="1" applyAlignment="1">
      <alignment horizontal="center" vertical="center"/>
    </xf>
    <xf numFmtId="0" fontId="18" fillId="6" borderId="34" xfId="0" applyFont="1" applyFill="1" applyBorder="1" applyAlignment="1">
      <alignment horizontal="left" vertical="center"/>
    </xf>
    <xf numFmtId="0" fontId="18" fillId="6" borderId="35" xfId="0" applyFont="1" applyFill="1" applyBorder="1" applyAlignment="1">
      <alignment horizontal="left" vertical="center"/>
    </xf>
    <xf numFmtId="0" fontId="18" fillId="6" borderId="33" xfId="0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left" vertical="center"/>
    </xf>
    <xf numFmtId="0" fontId="18" fillId="6" borderId="36" xfId="0" applyFont="1" applyFill="1" applyBorder="1" applyAlignment="1">
      <alignment horizontal="left" vertical="center"/>
    </xf>
    <xf numFmtId="0" fontId="18" fillId="6" borderId="37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left" vertical="center"/>
    </xf>
    <xf numFmtId="0" fontId="47" fillId="0" borderId="58" xfId="0" applyFont="1" applyBorder="1"/>
    <xf numFmtId="0" fontId="47" fillId="0" borderId="50" xfId="0" applyFont="1" applyBorder="1"/>
    <xf numFmtId="0" fontId="47" fillId="0" borderId="42" xfId="0" applyFont="1" applyBorder="1"/>
    <xf numFmtId="0" fontId="47" fillId="0" borderId="35" xfId="0" applyFont="1" applyBorder="1"/>
    <xf numFmtId="0" fontId="47" fillId="0" borderId="33" xfId="0" applyFont="1" applyBorder="1"/>
    <xf numFmtId="0" fontId="47" fillId="0" borderId="16" xfId="0" applyFont="1" applyBorder="1"/>
    <xf numFmtId="0" fontId="47" fillId="0" borderId="36" xfId="0" applyFont="1" applyBorder="1"/>
    <xf numFmtId="0" fontId="47" fillId="0" borderId="37" xfId="0" applyFont="1" applyBorder="1"/>
    <xf numFmtId="0" fontId="47" fillId="0" borderId="47" xfId="0" applyFont="1" applyBorder="1"/>
    <xf numFmtId="0" fontId="17" fillId="4" borderId="14" xfId="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6" fillId="4" borderId="15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15" fillId="6" borderId="28" xfId="0" applyFont="1" applyFill="1" applyBorder="1" applyAlignment="1">
      <alignment horizontal="center" vertical="center"/>
    </xf>
    <xf numFmtId="0" fontId="15" fillId="6" borderId="17" xfId="0" applyFont="1" applyFill="1" applyBorder="1" applyAlignment="1">
      <alignment horizontal="center" vertical="center"/>
    </xf>
    <xf numFmtId="0" fontId="15" fillId="6" borderId="26" xfId="0" applyFont="1" applyFill="1" applyBorder="1" applyAlignment="1">
      <alignment horizontal="center" vertical="center"/>
    </xf>
    <xf numFmtId="0" fontId="45" fillId="6" borderId="50" xfId="0" applyFont="1" applyFill="1" applyBorder="1"/>
    <xf numFmtId="0" fontId="54" fillId="7" borderId="6" xfId="0" applyFont="1" applyFill="1" applyBorder="1" applyAlignment="1">
      <alignment horizontal="center" vertical="center"/>
    </xf>
    <xf numFmtId="0" fontId="54" fillId="7" borderId="8" xfId="0" applyFont="1" applyFill="1" applyBorder="1" applyAlignment="1">
      <alignment vertical="center"/>
    </xf>
    <xf numFmtId="0" fontId="54" fillId="7" borderId="8" xfId="0" applyFont="1" applyFill="1" applyBorder="1" applyAlignment="1">
      <alignment vertical="center" wrapText="1"/>
    </xf>
    <xf numFmtId="0" fontId="54" fillId="7" borderId="8" xfId="0" applyFont="1" applyFill="1" applyBorder="1" applyAlignment="1">
      <alignment horizontal="center" vertical="center"/>
    </xf>
    <xf numFmtId="0" fontId="54" fillId="7" borderId="8" xfId="1" applyFont="1" applyFill="1" applyBorder="1" applyAlignment="1">
      <alignment horizontal="center" vertical="center"/>
    </xf>
    <xf numFmtId="0" fontId="55" fillId="9" borderId="8" xfId="0" applyFont="1" applyFill="1" applyBorder="1" applyAlignment="1">
      <alignment horizontal="center"/>
    </xf>
    <xf numFmtId="0" fontId="54" fillId="7" borderId="7" xfId="0" applyFont="1" applyFill="1" applyBorder="1" applyAlignment="1">
      <alignment horizontal="center" vertical="center"/>
    </xf>
    <xf numFmtId="0" fontId="55" fillId="9" borderId="27" xfId="0" applyFont="1" applyFill="1" applyBorder="1" applyAlignment="1">
      <alignment horizontal="center"/>
    </xf>
    <xf numFmtId="0" fontId="54" fillId="7" borderId="6" xfId="0" applyFont="1" applyFill="1" applyBorder="1" applyAlignment="1">
      <alignment horizontal="center"/>
    </xf>
    <xf numFmtId="0" fontId="54" fillId="7" borderId="16" xfId="0" applyFont="1" applyFill="1" applyBorder="1" applyAlignment="1">
      <alignment horizontal="center" vertical="center"/>
    </xf>
    <xf numFmtId="0" fontId="54" fillId="7" borderId="27" xfId="0" applyFont="1" applyFill="1" applyBorder="1" applyAlignment="1">
      <alignment vertical="center" wrapText="1"/>
    </xf>
    <xf numFmtId="0" fontId="54" fillId="10" borderId="27" xfId="0" applyFont="1" applyFill="1" applyBorder="1" applyAlignment="1">
      <alignment horizontal="center" vertical="center"/>
    </xf>
    <xf numFmtId="0" fontId="54" fillId="10" borderId="42" xfId="0" applyFont="1" applyFill="1" applyBorder="1" applyAlignment="1">
      <alignment horizontal="center" vertical="center"/>
    </xf>
    <xf numFmtId="0" fontId="54" fillId="10" borderId="8" xfId="0" applyFont="1" applyFill="1" applyBorder="1" applyAlignment="1">
      <alignment horizontal="center" vertical="center"/>
    </xf>
    <xf numFmtId="0" fontId="54" fillId="10" borderId="16" xfId="0" applyFont="1" applyFill="1" applyBorder="1" applyAlignment="1">
      <alignment horizontal="center" vertical="center"/>
    </xf>
    <xf numFmtId="0" fontId="55" fillId="3" borderId="8" xfId="0" applyFont="1" applyFill="1" applyBorder="1" applyAlignment="1">
      <alignment horizontal="center" vertical="center"/>
    </xf>
    <xf numFmtId="0" fontId="55" fillId="9" borderId="27" xfId="0" applyFont="1" applyFill="1" applyBorder="1" applyAlignment="1">
      <alignment horizontal="center" vertical="center"/>
    </xf>
    <xf numFmtId="0" fontId="54" fillId="7" borderId="7" xfId="0" applyFont="1" applyFill="1" applyBorder="1" applyAlignment="1">
      <alignment vertical="center" wrapText="1"/>
    </xf>
    <xf numFmtId="0" fontId="54" fillId="10" borderId="38" xfId="0" applyFont="1" applyFill="1" applyBorder="1" applyAlignment="1">
      <alignment horizontal="center"/>
    </xf>
    <xf numFmtId="0" fontId="54" fillId="10" borderId="23" xfId="0" applyFont="1" applyFill="1" applyBorder="1" applyAlignment="1">
      <alignment vertical="center"/>
    </xf>
    <xf numFmtId="0" fontId="54" fillId="10" borderId="23" xfId="0" applyFont="1" applyFill="1" applyBorder="1" applyAlignment="1">
      <alignment vertical="center" wrapText="1"/>
    </xf>
    <xf numFmtId="0" fontId="54" fillId="7" borderId="8" xfId="0" applyFont="1" applyFill="1" applyBorder="1" applyAlignment="1">
      <alignment horizontal="left" vertical="center"/>
    </xf>
    <xf numFmtId="0" fontId="54" fillId="7" borderId="8" xfId="0" applyFont="1" applyFill="1" applyBorder="1" applyAlignment="1">
      <alignment horizontal="left" vertical="center" wrapText="1"/>
    </xf>
    <xf numFmtId="0" fontId="54" fillId="7" borderId="11" xfId="0" applyFont="1" applyFill="1" applyBorder="1" applyAlignment="1">
      <alignment horizontal="center"/>
    </xf>
    <xf numFmtId="0" fontId="54" fillId="7" borderId="41" xfId="0" applyFont="1" applyFill="1" applyBorder="1" applyAlignment="1">
      <alignment horizontal="left" vertical="center" wrapText="1"/>
    </xf>
    <xf numFmtId="0" fontId="54" fillId="7" borderId="41" xfId="0" applyFont="1" applyFill="1" applyBorder="1" applyAlignment="1">
      <alignment horizontal="center" vertical="center"/>
    </xf>
    <xf numFmtId="0" fontId="54" fillId="7" borderId="47" xfId="0" applyFont="1" applyFill="1" applyBorder="1" applyAlignment="1">
      <alignment horizontal="center" vertical="center"/>
    </xf>
    <xf numFmtId="0" fontId="54" fillId="7" borderId="41" xfId="1" applyFont="1" applyFill="1" applyBorder="1" applyAlignment="1">
      <alignment horizontal="center" vertical="center"/>
    </xf>
    <xf numFmtId="0" fontId="55" fillId="9" borderId="41" xfId="0" applyFont="1" applyFill="1" applyBorder="1" applyAlignment="1">
      <alignment horizontal="center" vertical="center"/>
    </xf>
    <xf numFmtId="0" fontId="54" fillId="7" borderId="13" xfId="0" applyFont="1" applyFill="1" applyBorder="1" applyAlignment="1">
      <alignment horizontal="center" vertical="center"/>
    </xf>
    <xf numFmtId="0" fontId="54" fillId="0" borderId="48" xfId="0" applyFont="1" applyBorder="1" applyAlignment="1">
      <alignment horizontal="center" vertical="center"/>
    </xf>
    <xf numFmtId="0" fontId="54" fillId="0" borderId="45" xfId="0" applyFont="1" applyBorder="1" applyAlignment="1">
      <alignment vertical="center"/>
    </xf>
    <xf numFmtId="0" fontId="54" fillId="0" borderId="49" xfId="0" applyFont="1" applyBorder="1" applyAlignment="1">
      <alignment vertical="center" wrapText="1"/>
    </xf>
    <xf numFmtId="0" fontId="54" fillId="2" borderId="49" xfId="0" applyFont="1" applyFill="1" applyBorder="1" applyAlignment="1">
      <alignment horizontal="center" vertical="center"/>
    </xf>
    <xf numFmtId="0" fontId="54" fillId="2" borderId="45" xfId="1" applyFont="1" applyFill="1" applyBorder="1" applyAlignment="1">
      <alignment horizontal="center" vertical="center"/>
    </xf>
    <xf numFmtId="0" fontId="55" fillId="11" borderId="45" xfId="0" applyFont="1" applyFill="1" applyBorder="1" applyAlignment="1">
      <alignment horizontal="center" vertical="center"/>
    </xf>
    <xf numFmtId="0" fontId="54" fillId="2" borderId="45" xfId="0" applyFont="1" applyFill="1" applyBorder="1" applyAlignment="1">
      <alignment horizontal="center" vertical="center"/>
    </xf>
    <xf numFmtId="0" fontId="54" fillId="2" borderId="24" xfId="0" applyFont="1" applyFill="1" applyBorder="1" applyAlignment="1">
      <alignment horizontal="center" vertical="center"/>
    </xf>
    <xf numFmtId="0" fontId="54" fillId="2" borderId="27" xfId="0" applyFont="1" applyFill="1" applyBorder="1" applyAlignment="1">
      <alignment vertical="center"/>
    </xf>
    <xf numFmtId="0" fontId="54" fillId="2" borderId="27" xfId="0" applyFont="1" applyFill="1" applyBorder="1" applyAlignment="1">
      <alignment vertical="center" wrapText="1"/>
    </xf>
    <xf numFmtId="0" fontId="54" fillId="2" borderId="27" xfId="0" applyFont="1" applyFill="1" applyBorder="1" applyAlignment="1">
      <alignment horizontal="center" vertical="center"/>
    </xf>
    <xf numFmtId="0" fontId="54" fillId="2" borderId="27" xfId="1" applyFont="1" applyFill="1" applyBorder="1" applyAlignment="1">
      <alignment horizontal="center" vertical="center"/>
    </xf>
    <xf numFmtId="0" fontId="54" fillId="2" borderId="40" xfId="0" applyFont="1" applyFill="1" applyBorder="1" applyAlignment="1">
      <alignment horizontal="center" vertical="center"/>
    </xf>
    <xf numFmtId="0" fontId="54" fillId="2" borderId="6" xfId="0" applyFont="1" applyFill="1" applyBorder="1" applyAlignment="1">
      <alignment horizontal="center" vertical="center"/>
    </xf>
    <xf numFmtId="0" fontId="54" fillId="2" borderId="8" xfId="0" applyFont="1" applyFill="1" applyBorder="1" applyAlignment="1">
      <alignment vertical="center"/>
    </xf>
    <xf numFmtId="0" fontId="54" fillId="2" borderId="8" xfId="0" applyFont="1" applyFill="1" applyBorder="1" applyAlignment="1">
      <alignment vertical="center" wrapText="1"/>
    </xf>
    <xf numFmtId="0" fontId="54" fillId="2" borderId="8" xfId="0" applyFont="1" applyFill="1" applyBorder="1" applyAlignment="1">
      <alignment horizontal="center" vertical="center"/>
    </xf>
    <xf numFmtId="0" fontId="54" fillId="2" borderId="6" xfId="0" applyFont="1" applyFill="1" applyBorder="1" applyAlignment="1">
      <alignment horizontal="center"/>
    </xf>
    <xf numFmtId="0" fontId="55" fillId="9" borderId="8" xfId="0" applyFont="1" applyFill="1" applyBorder="1" applyAlignment="1">
      <alignment horizontal="center" vertical="center"/>
    </xf>
    <xf numFmtId="0" fontId="54" fillId="2" borderId="7" xfId="0" applyFont="1" applyFill="1" applyBorder="1" applyAlignment="1">
      <alignment vertical="center" wrapText="1"/>
    </xf>
    <xf numFmtId="0" fontId="54" fillId="11" borderId="7" xfId="0" applyFont="1" applyFill="1" applyBorder="1" applyAlignment="1">
      <alignment horizontal="center" vertical="center"/>
    </xf>
    <xf numFmtId="0" fontId="54" fillId="2" borderId="8" xfId="0" applyFont="1" applyFill="1" applyBorder="1"/>
    <xf numFmtId="0" fontId="54" fillId="2" borderId="8" xfId="0" applyFont="1" applyFill="1" applyBorder="1" applyAlignment="1">
      <alignment wrapText="1"/>
    </xf>
    <xf numFmtId="0" fontId="57" fillId="2" borderId="8" xfId="0" applyFont="1" applyFill="1" applyBorder="1" applyAlignment="1">
      <alignment horizontal="center" vertical="center"/>
    </xf>
    <xf numFmtId="0" fontId="57" fillId="2" borderId="16" xfId="0" applyFont="1" applyFill="1" applyBorder="1" applyAlignment="1">
      <alignment horizontal="center" vertical="center"/>
    </xf>
    <xf numFmtId="0" fontId="54" fillId="2" borderId="8" xfId="0" applyFont="1" applyFill="1" applyBorder="1" applyAlignment="1">
      <alignment horizontal="left" vertical="center"/>
    </xf>
    <xf numFmtId="0" fontId="54" fillId="2" borderId="8" xfId="0" applyFont="1" applyFill="1" applyBorder="1" applyAlignment="1">
      <alignment horizontal="left" vertical="center" wrapText="1"/>
    </xf>
    <xf numFmtId="0" fontId="54" fillId="2" borderId="16" xfId="0" applyFont="1" applyFill="1" applyBorder="1" applyAlignment="1">
      <alignment horizontal="center" vertical="center"/>
    </xf>
    <xf numFmtId="0" fontId="54" fillId="2" borderId="27" xfId="0" applyFont="1" applyFill="1" applyBorder="1" applyAlignment="1">
      <alignment horizontal="left" vertical="center" wrapText="1"/>
    </xf>
    <xf numFmtId="0" fontId="54" fillId="2" borderId="42" xfId="0" applyFont="1" applyFill="1" applyBorder="1" applyAlignment="1">
      <alignment horizontal="center" vertical="center"/>
    </xf>
    <xf numFmtId="0" fontId="54" fillId="11" borderId="6" xfId="0" applyFont="1" applyFill="1" applyBorder="1" applyAlignment="1">
      <alignment horizontal="center"/>
    </xf>
    <xf numFmtId="0" fontId="54" fillId="11" borderId="16" xfId="0" applyFont="1" applyFill="1" applyBorder="1" applyAlignment="1">
      <alignment horizontal="left" vertical="center"/>
    </xf>
    <xf numFmtId="0" fontId="54" fillId="11" borderId="16" xfId="0" applyFont="1" applyFill="1" applyBorder="1" applyAlignment="1">
      <alignment horizontal="left" vertical="center" wrapText="1"/>
    </xf>
    <xf numFmtId="0" fontId="54" fillId="11" borderId="38" xfId="0" applyFont="1" applyFill="1" applyBorder="1" applyAlignment="1">
      <alignment horizontal="center"/>
    </xf>
    <xf numFmtId="0" fontId="54" fillId="11" borderId="52" xfId="0" applyFont="1" applyFill="1" applyBorder="1" applyAlignment="1">
      <alignment horizontal="left" vertical="center" wrapText="1"/>
    </xf>
    <xf numFmtId="0" fontId="54" fillId="2" borderId="23" xfId="0" applyFont="1" applyFill="1" applyBorder="1" applyAlignment="1">
      <alignment horizontal="center" vertical="center"/>
    </xf>
    <xf numFmtId="0" fontId="54" fillId="2" borderId="51" xfId="1" applyFont="1" applyFill="1" applyBorder="1" applyAlignment="1">
      <alignment horizontal="center" vertical="center"/>
    </xf>
    <xf numFmtId="0" fontId="55" fillId="9" borderId="23" xfId="0" applyFont="1" applyFill="1" applyBorder="1" applyAlignment="1">
      <alignment horizontal="center" vertical="center"/>
    </xf>
    <xf numFmtId="0" fontId="54" fillId="2" borderId="51" xfId="0" applyFont="1" applyFill="1" applyBorder="1" applyAlignment="1">
      <alignment horizontal="center" vertical="center"/>
    </xf>
    <xf numFmtId="0" fontId="54" fillId="2" borderId="44" xfId="0" applyFont="1" applyFill="1" applyBorder="1" applyAlignment="1">
      <alignment horizontal="center" vertical="center"/>
    </xf>
    <xf numFmtId="0" fontId="55" fillId="2" borderId="20" xfId="0" applyFont="1" applyFill="1" applyBorder="1" applyAlignment="1">
      <alignment vertical="center"/>
    </xf>
    <xf numFmtId="0" fontId="58" fillId="2" borderId="21" xfId="0" applyFont="1" applyFill="1" applyBorder="1"/>
    <xf numFmtId="0" fontId="58" fillId="2" borderId="21" xfId="0" applyFont="1" applyFill="1" applyBorder="1" applyAlignment="1">
      <alignment wrapText="1"/>
    </xf>
    <xf numFmtId="0" fontId="57" fillId="2" borderId="54" xfId="0" applyFont="1" applyFill="1" applyBorder="1" applyAlignment="1">
      <alignment horizontal="center" vertical="center"/>
    </xf>
    <xf numFmtId="0" fontId="54" fillId="2" borderId="54" xfId="1" applyFont="1" applyFill="1" applyBorder="1" applyAlignment="1">
      <alignment horizontal="center" vertical="center"/>
    </xf>
    <xf numFmtId="0" fontId="55" fillId="11" borderId="54" xfId="0" applyFont="1" applyFill="1" applyBorder="1" applyAlignment="1">
      <alignment horizontal="center" vertical="center"/>
    </xf>
    <xf numFmtId="0" fontId="54" fillId="2" borderId="54" xfId="0" applyFont="1" applyFill="1" applyBorder="1" applyAlignment="1">
      <alignment horizontal="center" vertical="center"/>
    </xf>
    <xf numFmtId="0" fontId="54" fillId="2" borderId="55" xfId="0" applyFont="1" applyFill="1" applyBorder="1" applyAlignment="1">
      <alignment horizontal="center" vertical="center"/>
    </xf>
    <xf numFmtId="0" fontId="54" fillId="10" borderId="24" xfId="0" applyFont="1" applyFill="1" applyBorder="1" applyAlignment="1">
      <alignment horizontal="center" vertical="center"/>
    </xf>
    <xf numFmtId="0" fontId="54" fillId="10" borderId="42" xfId="0" applyFont="1" applyFill="1" applyBorder="1" applyAlignment="1">
      <alignment horizontal="left" vertical="center"/>
    </xf>
    <xf numFmtId="0" fontId="54" fillId="10" borderId="42" xfId="0" applyFont="1" applyFill="1" applyBorder="1" applyAlignment="1">
      <alignment horizontal="left" vertical="center" wrapText="1"/>
    </xf>
    <xf numFmtId="0" fontId="54" fillId="10" borderId="50" xfId="0" applyFont="1" applyFill="1" applyBorder="1" applyAlignment="1">
      <alignment horizontal="center" vertical="center"/>
    </xf>
    <xf numFmtId="0" fontId="54" fillId="7" borderId="27" xfId="1" applyFont="1" applyFill="1" applyBorder="1" applyAlignment="1">
      <alignment horizontal="center" vertical="center"/>
    </xf>
    <xf numFmtId="0" fontId="59" fillId="9" borderId="42" xfId="0" applyFont="1" applyFill="1" applyBorder="1" applyAlignment="1">
      <alignment horizontal="center" vertical="center"/>
    </xf>
    <xf numFmtId="0" fontId="54" fillId="7" borderId="27" xfId="0" applyFont="1" applyFill="1" applyBorder="1" applyAlignment="1">
      <alignment horizontal="center" vertical="center"/>
    </xf>
    <xf numFmtId="0" fontId="54" fillId="7" borderId="40" xfId="0" applyFont="1" applyFill="1" applyBorder="1" applyAlignment="1">
      <alignment horizontal="center" vertical="center"/>
    </xf>
    <xf numFmtId="0" fontId="54" fillId="0" borderId="24" xfId="0" applyFont="1" applyBorder="1" applyAlignment="1">
      <alignment horizontal="center" vertical="center"/>
    </xf>
    <xf numFmtId="0" fontId="54" fillId="0" borderId="42" xfId="0" applyFont="1" applyBorder="1" applyAlignment="1">
      <alignment horizontal="left" vertical="center"/>
    </xf>
    <xf numFmtId="0" fontId="54" fillId="0" borderId="42" xfId="0" applyFont="1" applyBorder="1" applyAlignment="1">
      <alignment horizontal="left" vertical="center" wrapText="1"/>
    </xf>
    <xf numFmtId="0" fontId="54" fillId="0" borderId="27" xfId="0" applyFont="1" applyBorder="1" applyAlignment="1">
      <alignment horizontal="center" vertical="center"/>
    </xf>
    <xf numFmtId="0" fontId="54" fillId="0" borderId="50" xfId="0" applyFont="1" applyBorder="1" applyAlignment="1">
      <alignment horizontal="center" vertical="center"/>
    </xf>
    <xf numFmtId="0" fontId="54" fillId="7" borderId="50" xfId="0" applyFont="1" applyFill="1" applyBorder="1" applyAlignment="1">
      <alignment horizontal="center" vertical="center"/>
    </xf>
    <xf numFmtId="0" fontId="59" fillId="9" borderId="8" xfId="0" applyFont="1" applyFill="1" applyBorder="1" applyAlignment="1">
      <alignment horizontal="center" vertical="center"/>
    </xf>
    <xf numFmtId="0" fontId="54" fillId="2" borderId="50" xfId="0" applyFont="1" applyFill="1" applyBorder="1" applyAlignment="1">
      <alignment horizontal="center" vertical="center"/>
    </xf>
    <xf numFmtId="0" fontId="54" fillId="2" borderId="38" xfId="0" applyFont="1" applyFill="1" applyBorder="1" applyAlignment="1">
      <alignment horizontal="center" vertical="center"/>
    </xf>
    <xf numFmtId="0" fontId="54" fillId="2" borderId="23" xfId="0" applyFont="1" applyFill="1" applyBorder="1" applyAlignment="1">
      <alignment vertical="center"/>
    </xf>
    <xf numFmtId="0" fontId="54" fillId="2" borderId="51" xfId="0" applyFont="1" applyFill="1" applyBorder="1" applyAlignment="1">
      <alignment vertical="center" wrapText="1"/>
    </xf>
    <xf numFmtId="0" fontId="54" fillId="2" borderId="0" xfId="0" applyFont="1" applyFill="1" applyAlignment="1">
      <alignment horizontal="center" vertical="center"/>
    </xf>
    <xf numFmtId="0" fontId="59" fillId="9" borderId="23" xfId="0" applyFont="1" applyFill="1" applyBorder="1" applyAlignment="1">
      <alignment horizontal="center" vertical="center"/>
    </xf>
    <xf numFmtId="0" fontId="54" fillId="2" borderId="16" xfId="0" applyFont="1" applyFill="1" applyBorder="1" applyAlignment="1">
      <alignment horizontal="left" vertical="center"/>
    </xf>
    <xf numFmtId="0" fontId="54" fillId="2" borderId="16" xfId="0" applyFont="1" applyFill="1" applyBorder="1" applyAlignment="1">
      <alignment horizontal="left" vertical="center" wrapText="1"/>
    </xf>
    <xf numFmtId="0" fontId="54" fillId="2" borderId="7" xfId="0" applyFont="1" applyFill="1" applyBorder="1" applyAlignment="1">
      <alignment horizontal="center" vertical="center"/>
    </xf>
    <xf numFmtId="0" fontId="60" fillId="3" borderId="8" xfId="0" applyFont="1" applyFill="1" applyBorder="1" applyAlignment="1">
      <alignment horizontal="center" vertical="center"/>
    </xf>
    <xf numFmtId="0" fontId="54" fillId="2" borderId="38" xfId="0" applyFont="1" applyFill="1" applyBorder="1" applyAlignment="1">
      <alignment horizontal="center"/>
    </xf>
    <xf numFmtId="0" fontId="54" fillId="2" borderId="52" xfId="0" applyFont="1" applyFill="1" applyBorder="1" applyAlignment="1">
      <alignment horizontal="left" vertical="center"/>
    </xf>
    <xf numFmtId="0" fontId="54" fillId="2" borderId="52" xfId="0" applyFont="1" applyFill="1" applyBorder="1" applyAlignment="1">
      <alignment horizontal="left" vertical="center" wrapText="1"/>
    </xf>
    <xf numFmtId="0" fontId="54" fillId="2" borderId="59" xfId="0" applyFont="1" applyFill="1" applyBorder="1" applyAlignment="1">
      <alignment horizontal="center" vertical="center"/>
    </xf>
    <xf numFmtId="0" fontId="60" fillId="3" borderId="23" xfId="0" applyFont="1" applyFill="1" applyBorder="1" applyAlignment="1">
      <alignment horizontal="center" vertical="center"/>
    </xf>
    <xf numFmtId="0" fontId="60" fillId="2" borderId="20" xfId="0" applyFont="1" applyFill="1" applyBorder="1" applyAlignment="1">
      <alignment vertical="center"/>
    </xf>
    <xf numFmtId="0" fontId="54" fillId="2" borderId="21" xfId="0" applyFont="1" applyFill="1" applyBorder="1"/>
    <xf numFmtId="0" fontId="54" fillId="2" borderId="21" xfId="0" applyFont="1" applyFill="1" applyBorder="1" applyAlignment="1">
      <alignment wrapText="1"/>
    </xf>
    <xf numFmtId="0" fontId="61" fillId="11" borderId="54" xfId="0" applyFont="1" applyFill="1" applyBorder="1" applyAlignment="1">
      <alignment horizontal="center" vertical="center"/>
    </xf>
    <xf numFmtId="0" fontId="54" fillId="11" borderId="24" xfId="0" applyFont="1" applyFill="1" applyBorder="1" applyAlignment="1">
      <alignment horizontal="center" vertical="center"/>
    </xf>
    <xf numFmtId="0" fontId="54" fillId="11" borderId="42" xfId="0" applyFont="1" applyFill="1" applyBorder="1" applyAlignment="1">
      <alignment vertical="center"/>
    </xf>
    <xf numFmtId="0" fontId="54" fillId="11" borderId="42" xfId="0" applyFont="1" applyFill="1" applyBorder="1" applyAlignment="1">
      <alignment vertical="center" wrapText="1"/>
    </xf>
    <xf numFmtId="0" fontId="54" fillId="11" borderId="42" xfId="0" applyFont="1" applyFill="1" applyBorder="1" applyAlignment="1">
      <alignment horizontal="center" vertical="center"/>
    </xf>
    <xf numFmtId="0" fontId="54" fillId="11" borderId="50" xfId="0" applyFont="1" applyFill="1" applyBorder="1" applyAlignment="1">
      <alignment horizontal="center" vertical="center"/>
    </xf>
    <xf numFmtId="0" fontId="54" fillId="11" borderId="6" xfId="0" applyFont="1" applyFill="1" applyBorder="1" applyAlignment="1">
      <alignment horizontal="center" vertical="center"/>
    </xf>
    <xf numFmtId="0" fontId="54" fillId="11" borderId="8" xfId="0" applyFont="1" applyFill="1" applyBorder="1" applyAlignment="1">
      <alignment vertical="center"/>
    </xf>
    <xf numFmtId="0" fontId="54" fillId="11" borderId="8" xfId="0" applyFont="1" applyFill="1" applyBorder="1" applyAlignment="1">
      <alignment vertical="center" wrapText="1"/>
    </xf>
    <xf numFmtId="0" fontId="54" fillId="11" borderId="8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/>
        </a:p>
        <a:p>
          <a:endParaRPr lang="en-GB" sz="1100"/>
        </a:p>
        <a:p>
          <a:endParaRPr lang="en-GB" sz="1100"/>
        </a:p>
      </xdr:txBody>
    </xdr:sp>
    <xdr:clientData/>
  </xdr:twoCellAnchor>
  <xdr:twoCellAnchor editAs="oneCell">
    <xdr:from>
      <xdr:col>4</xdr:col>
      <xdr:colOff>555625</xdr:colOff>
      <xdr:row>1</xdr:row>
      <xdr:rowOff>13229</xdr:rowOff>
    </xdr:from>
    <xdr:to>
      <xdr:col>7</xdr:col>
      <xdr:colOff>106044</xdr:colOff>
      <xdr:row>3</xdr:row>
      <xdr:rowOff>52490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3589866</xdr:colOff>
      <xdr:row>10</xdr:row>
      <xdr:rowOff>6864</xdr:rowOff>
    </xdr:from>
    <xdr:to>
      <xdr:col>7</xdr:col>
      <xdr:colOff>1168400</xdr:colOff>
      <xdr:row>35</xdr:row>
      <xdr:rowOff>60870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C747EB2-00E9-D2CB-1F8D-4B39556E2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54133" y="2614597"/>
          <a:ext cx="9211734" cy="513400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B2800-856D-4646-9BE1-F16A4250339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E2E6C-435E-4BC5-9C39-CC27F1AAB257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6F9DB-B8B2-430B-B363-73AFCF82AD02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C7095-33F2-4277-8F14-9A095D41934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0D907-90A1-4CEF-BDE7-48C4D2F5A7D7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665BD-6B4C-4B1D-84B7-02318769F20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83774-FA38-46D4-8752-94E8881764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9FCC3-1CF6-40BD-B2C3-CBD5B77B6F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A697-8F53-4C31-951C-E34CFD7BA6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5813A-96D1-4007-831C-805B47211F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AF78D-B2E9-40A6-AC8C-4EBCA876CA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E018E-0451-456A-81D0-8DF28ABE5A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7BC8E-C9E7-4C13-8020-5DC1B8C4711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F53D3-4D95-4852-BBAC-3E920928EFB2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53102-D136-47C4-9871-FF13387A3EB8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D5135-16EC-4DCB-9747-FA35C07C52C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AE3E5-23FF-4028-BF52-EEE4D2643423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C68C7-AF19-4259-B3D0-C8F77E27205F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8A2A7-209F-44A0-B3D3-5DAA7EF96C1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AFFFB-48F2-45FB-85E2-4E2A4917B59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ED2E1-964D-4BD2-A530-B2654CFACC4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3BD7B-75B8-4D1B-B8FC-ABBFD081A1E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3E10D-C8D3-4B82-A7FF-92ED1DCF1B4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B69F0-9405-46A9-A508-02AAD9D4792B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04DF-3A64-44B7-8000-29CBA4C6D64B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A2866-E0BC-4820-899E-27327C639F4E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2005-96F9-4AF6-81C5-8BEB67AE9B4A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ED62B-F23E-4EEF-8C9A-362939B3E94C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A8571-36FF-4750-8040-336012755F3A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FCBC9-AC87-4872-8160-E13C62EF9ED4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5D998-EFC7-4174-B76D-53EDF3BD2093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44568-6430-452A-9272-4F51A4F01DCD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D91DC-CF47-4867-8D84-180E6931A1DC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CF2CD-97D4-4A9B-B15E-C0E5FE32FC19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D0CDC-A0BD-4699-8E10-3AF5F898C6B7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C394C-6CA7-44DF-B509-120D6166568C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E6DBC-3A03-4DB9-886F-46F840A42DA3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AE077-6A19-45CE-A637-EF86C66EC525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2649B-A604-4CE5-888E-97388AD70156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26AA4-5763-4F1D-A372-1B2A993F2872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10802-31F1-4462-8997-595E2B0DC4C2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7AA35-CD53-4772-8D8D-0A34401D88D5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F7E57-1BE2-490A-A1B2-C319293FFB2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6A747-2C8C-46C5-98D9-797E6DE1A914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05F97-F288-412D-8E61-36D28CD4A55D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857AC-864D-4200-A4F8-B2DBE796CCB5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59724-027F-4159-A642-D63B5019F95F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2E8C3-ADCE-4ACF-8F1A-4A01E30928A5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3ABA0-E84F-4F60-A798-5E9F7380B00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A7047-AF8C-4D80-81C5-EDDF226171EF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8FC31-9ACE-4100-B99F-DDD24C4FBD1C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A159E-2D89-4E18-B0A6-7B8078F90479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258B7-BE7A-44F8-9D91-9D59D285948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8550A-9CEA-427B-9905-7E0AE6BEFD47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5DA8-CE6B-4A4E-9D84-02D3B94D49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12F6B-4BD6-4314-94F2-9F944529EF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761B5-53A9-45DC-AEDB-55A97A93BD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DAD79-1305-4286-80E7-94B527AF55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B377D-105F-4875-979D-B1FBB3F42D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6340A-9D16-4DB6-8BC7-E137304456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F9E09-5211-4F51-B55B-AC21EA07A00B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0FEDC-CAD8-4D32-B98E-4B0096DE3A4F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52835-F459-4BD1-A429-3C103F2B401A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4B2AB-1D2A-4AEF-9DBC-AE92E89CD499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3FFA5-760A-4E55-9E8F-A770450D35E2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CC239-7858-4942-AFDC-4D9C2387A2E1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63B57-D747-472B-8DB1-5C20F823CC91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51754-2F91-46D1-A33A-359C7FCB9150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CD100-2091-46E5-9A9F-56B1C21AB736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59E49-C97D-437A-BCC1-926E98A8ADD2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3C9B7-017C-4A4F-BC49-C1E8690744A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4B25B-EBEA-4404-B25E-CB41E69B02D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90937-96DF-4BCC-A5E0-D05CCCE66CA4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B6F19-788B-4891-90B9-96464B67B1E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8F5AF-1EB9-4304-9CEE-370A6CDA9309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AF707-6A7D-4ADA-AEFE-12F224A6EF5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37851-1F78-49EE-9EF5-D8531B48B52B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0CC46-9C9A-4740-8E3C-1A3458578A1D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B4278-C6D6-4FCD-94A7-134ADC98AA50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A1971-8D1F-433D-80D9-3B09E4398298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A12A7-CF96-4BCD-988A-F1B326C8B0F7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3941F-8BE8-4D24-AA82-CDEEDFAB3F9D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86114-7FB5-4930-A7B0-938F948052DF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233BA-359D-4920-A014-53D7325342CF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42D56-56BA-4136-A5FB-B102262284EE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CB43A-C88F-413A-8FA8-B6059B329CD2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335E2-8E0A-4079-88A0-770A89509F4B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EEC7-658C-4E19-9E1B-20F461061139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F552E-3753-480C-8DAB-8507E5E587D3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6C1B-6B87-4226-BC9C-554238D8AD80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B59C1-D6FB-4304-B84E-A759B43BBBA4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F621-EED5-45BD-A7C9-DBBCED42A38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70005-3362-478A-80A2-1BA1FCACA762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98E16-E955-4CFE-96BA-73B0D19FF94A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3F74A-7D26-4EED-AAD4-7907364BAF82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BAAAA-6A00-46B9-9CD0-6F5C4A923680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CC46-5E9B-4FDC-BB1A-EB2AB7FF5BC5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F1CB6-9C85-4B76-9576-CB8C995A610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F9420-CF7F-48EA-A21D-66B9872961C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0D2E2-445D-4AE3-B48D-2E550FB1F8CE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D858E-2E01-4E46-9078-3135FA0F292E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2715E-1AB7-49A1-B7F9-4EB5F8687193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CAB19-2496-4317-AC55-07683323DB8A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07A78-02B6-434E-949D-1856C39791FC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1DD26-6628-4729-ADA7-5AEB02D84665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BDA27-43C1-4E14-8C74-A8A9BB87D3D5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61FA4-ADCE-433A-B5F6-7FBCEC0282E8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217E1-F58A-4CFD-B386-F7A56884AACE}"/>
            </a:ext>
          </a:extLst>
        </xdr:cNvPr>
        <xdr:cNvSpPr>
          <a:spLocks noChangeAspect="1" noChangeArrowheads="1"/>
        </xdr:cNvSpPr>
      </xdr:nvSpPr>
      <xdr:spPr bwMode="auto">
        <a:xfrm>
          <a:off x="20281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F496F-62E7-49D2-A97B-E3305683811F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273EB-5168-4BAF-80E1-1DDE496133AB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BD7F7-21A6-4D8D-937B-E631F111BAF1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B72FE-9F95-4680-965D-2DF8125A15B2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10306-B422-403B-80C8-8D0C25F0D193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52F77-40AA-4BBB-9A12-68288DFC905A}"/>
            </a:ext>
          </a:extLst>
        </xdr:cNvPr>
        <xdr:cNvSpPr>
          <a:spLocks noChangeAspect="1" noChangeArrowheads="1"/>
        </xdr:cNvSpPr>
      </xdr:nvSpPr>
      <xdr:spPr bwMode="auto">
        <a:xfrm>
          <a:off x="18656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15ABB-088B-423C-A0F4-6E00A91AAF96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6C56E-FD95-48AE-969C-CA8F82488314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73E20-C9A9-410D-9C80-3CF3152CB4B0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DCDD5-D8A3-4D94-9AC7-94FB74FF005E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0E894-BF72-4A52-8A16-EE396FE31F6E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E0EDA-E784-43B3-9E89-FBA0FB2174B9}"/>
            </a:ext>
          </a:extLst>
        </xdr:cNvPr>
        <xdr:cNvSpPr>
          <a:spLocks noChangeAspect="1" noChangeArrowheads="1"/>
        </xdr:cNvSpPr>
      </xdr:nvSpPr>
      <xdr:spPr bwMode="auto">
        <a:xfrm>
          <a:off x="194691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E1B08-CE07-4A02-9276-7670F23E9B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9F381-B492-4DFE-A1A9-9C2D8DC56F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4328E-E481-4A7F-AE0D-D74FBEF25A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0ACE4-71F6-4C57-A839-F57E4C2C25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8F3C8-CDBE-4ECE-8D69-CD11F43451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313E3-DA01-48A7-8051-BC9F9171C6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5F5C5-C9AA-41BA-A89C-3311DCAD6B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15ACC-9F56-4DE2-B7EB-9EA31AA317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BE000-3BFE-44F1-974A-129801A653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83A25-CA04-4933-8756-91DE7795A1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325C-B2DF-4BD5-93BD-059B061177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DBE36-6177-4D42-B792-5F41C6887A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7E578-E163-43D6-B74B-8DE0AB711F9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44178-63D2-4507-9DC0-182D77AE12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37FF8-D6A9-4433-904B-EC149DE364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3B613-D73C-4FB9-8F90-8B4BBD5CD7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A6C494-89C4-4FF6-B5A4-28CA1B51A3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30D4C-91BF-470A-837E-CDFC2CE37F1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767B1-E173-42B2-9110-DE062E57A21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8EC26-4EE6-41D3-80E5-8763EC6B4C3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DB036-26FC-484D-9276-63BC1A86242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3CF2A-AA7A-46EF-9A93-73F565150B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0A247-D4C4-4612-A691-E709712BB74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ECF19-DE67-4155-9E41-C1029AD868C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A0016-12A0-45DF-8AA5-F62687669B4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93DFB-FC7A-41F5-9E4B-2CC05825873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04ACE-1606-4F41-AF6F-39D542639B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8DA2E-E6D4-41F8-95C6-8469BA71B69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D3803-8B1F-44C1-9DFB-A89896EFDA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A7DCB-88FE-43BE-B0F4-21B6A9CAA1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82BC4-B979-4F16-8A71-2BD1C18B28D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E1B16-171E-4376-A5DA-AE73A96BD1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C8417-7B44-458A-9864-AA06F35944C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BB0E8-A9C1-4F21-A830-7DC83AEC5F8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10199-14D5-4786-9772-3541676466B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C0085-AF59-48A5-AC04-88F83A8BC8A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D9CBC-8ADD-4A5A-A102-AC26C97CEB9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06777-EDEF-4882-8FCD-4F4BB9A469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C28F9-FC45-40CE-8B24-CCF5E246944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2F7EE-2A01-4735-B971-3CAD759C617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148B1-2A1C-41A3-B8B1-F82B54304E2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CB75D-2C60-470C-B816-60211606D9C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281EC-B03D-4179-B36E-6116973575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1C9E7-5AA0-49D0-B99E-5BCCD8426D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CD22A-E06E-4A8B-8854-2E0565C93F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A7D6D-E23E-458D-AF25-9CDF1B6508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D69AD-850C-425B-BDCA-ECEA6DDB86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137C1-EA94-404E-A45D-64284832A8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3F27-A1D8-488E-96E7-BD022B6221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90066-CAF6-494F-AD78-A8D1657363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6CBE0-B511-4703-9304-E10778C861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02E06-9EBB-42C0-81E4-BF30D3E69F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E7A89-B68B-4931-A8C3-CDD83517B0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AB89D-4A91-4EFE-92ED-CF409A3C8A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C64C3-E117-47E4-9674-0194FD15B9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4C3F8-F53D-496A-938D-866BB3B27F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E5C94-A6AD-4CE9-AEAA-1936380215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E96ED-F9D2-41F1-B8DC-5874059ACF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305A8-32A2-4168-9D05-68BC938630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876D8-C306-411C-AC55-E6411160FC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78938-AF6B-46D2-A4FE-6B12DAD558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9C2F3-1047-434C-BCFC-A9E501D305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EBE9C-77F6-4DF1-99A2-8FDCB80905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B378E-100F-4B35-BBA3-06459FE2AD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5939D-4269-4217-97F1-ED31B09FB0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BF308-2A81-4135-92F3-6943896D73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A605-B49E-457E-AE5E-30615102FA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96E32-2AA1-438C-A1E5-25BE502AAB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F4DE6-1886-4798-ABD5-0B28F4FD01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6EE34-73FF-4ED8-95CF-5EE70AEB89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2475A-F9C1-4C7A-A936-C08207548A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9B63B-58AB-440A-A065-78C1C4E2CA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F0F20-B5E0-4069-AE3F-AC8827C6D0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3624D-373B-4AE8-904E-0EDBD2C858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956C5-60A4-4F46-9043-C654BA85F9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18A8-8F74-4E37-AF22-391E86A0D7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7C01F-3348-43A2-8B3C-47F7DD943A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2C6D0-612B-4386-92A6-63B26878C1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905A0-1AF1-4EA7-A189-5C71B911BB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44EFF-3A4C-4A8F-B220-2B55E810DC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26CAD-F34D-45AD-99B0-A0C8E7CD81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88E1B-A5D7-43A7-B21C-4A016F060F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99FC0-8B79-4C11-9F96-E2357627BC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67993-5B10-4AE6-A70D-4B78653E37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D289D-F610-4B19-AC8D-5BB97E4345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652FF-5AA9-442E-9D92-5DA07FE042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99EE5-6CD7-414B-8FC4-CCDA795331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3778B-00FE-45DB-8F74-03E517FD4E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B7A4A-B4B9-4965-B29D-A65E8F4367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7CBF3-3D83-48D3-95C2-A7C97ABD6F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0F6FE-10C3-4862-BA9A-46E8423848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2FAB7-3D09-467F-B6DD-12BDAF9DC2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B4A5B-DEA9-4821-8C11-FBAEFA389E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6AF48-D699-42B1-87F8-7CD0B1C74A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E3B93-A5C9-4708-8231-35274BF960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16BA3-3E9B-43E2-8132-AC00B19617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1AC93-EB46-4FCF-9DB3-4F61CCA8EC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F0FF9-7B50-4013-BF88-31A03A0BA2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A5FD0-EDA0-44C2-9265-EEC68CC875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7F558-F276-4F8F-BF4A-7E8B1818DE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CCD46-5F90-4CAC-A25C-5EA5DFF6CF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CCA7F-697D-4B11-AAA2-D2732DAB9B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7DF8A-2B0D-4AD5-AA19-376032BEFA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A0B80-DD3C-40D5-9766-E6809E00A8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E8152-BE62-4239-804C-723DB01CBF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C633F-ABFD-46E6-A1AC-D636105698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12B4A-F8CF-4D04-AB2E-7F9B584B37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38A78-2AF5-4A62-94AA-324813FCC1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8E5C3-DA74-47D4-96C1-0E36DE7859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D4809-0C5B-4D79-A7D6-DD0B05294D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30497-6A0E-47AF-A21C-AE52086B5E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C9045-C63E-4575-ACDE-299834BF3F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9EA45-B5D4-4BEC-8BF4-E86AEBF6E3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C3F3A-04EC-468A-84A5-8A653EAB20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812C5-848B-4AE9-8BCC-F01104B990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37897-CF59-4C9A-B89B-CC8B5773CD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87EF-481A-426F-9EEB-BE11B786517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DD228-4589-459F-920E-E192FD0910D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C919A-1885-40B5-BFFF-DEB070A45D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9ECD6-0341-40F7-B203-E569921B31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8BD3D-C3B3-4D4B-9C55-B0F2376E8F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D6107-49A6-4656-AE37-263A3FE6B2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ED9D3-02EC-4B78-B89C-1AD5B92EB0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D3361-FB4F-4572-AEB5-3C9666875A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8293A-D794-4006-8D77-F119B60686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778C7-BFBF-4602-8FEB-7DE15B925C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4FABB-7481-4B56-B728-06816A8245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C39C6-8EEB-4C45-BF34-EEDAB2595D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28715-4463-4FF9-8733-5A1C610225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5DF01-CB10-4BD2-AB05-CB1C182163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BE074-1E4F-4F15-8581-379295A2D1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2786E-CAD7-40A6-8CB4-F441CEC602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9452C-8292-45C4-83ED-FACDFDCF13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AB072-7185-489F-8CCE-3E33018683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E533F-0E5C-4F9C-8C5A-C9BFA86D28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9F02C-8F0A-4587-9487-BE03B20CEE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CE330-4C5B-4180-99D3-0BB4D5FD6C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42FAC-FE66-468F-AE3F-24AB516FA1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87081-ED30-4F77-B971-E4BAFAFEA6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7C8B3-DB4B-4A84-9A23-EF43C5658D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D5A36-C6DB-4200-B7A9-46D46545CA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56661-FFCF-422C-9209-D3D4D2FF62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55DC5-9B89-4A6B-BFB2-55772DF289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F31AE-4BE5-4AA7-950D-7C334EB8EB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012B6-CCE6-4AE6-A8B3-CA2F71BE5F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B1374-FC8D-497A-9646-1F99A5541A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4F0D5-D9C1-45DA-8285-7587BCB803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BCF79-7DB2-4881-AAD8-99B725E55F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448FE-21A5-4C30-8C26-B21D6801D3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FA6FF-C09F-4A55-AC76-385534C665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A5AC9-A6CD-4E9E-97A6-21C335B9BE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349E1-E570-4A2D-B94D-992F99DD97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5C7B-6AD7-4DFD-9E5A-122995B411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2CF24-46A2-4D05-9E3F-0882C616D0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89C597-2FCD-45AA-8FB3-15D3007E3E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D98F3-D2DD-4137-8101-423594C457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C4B5-5140-4C84-9289-F7E8095CD2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4490A-6F5A-4133-8757-350849D2BE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3E18-E71A-4E3D-A716-157875DAF5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B593A-CDDC-4C6D-A314-EDE5CF898F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9E882-3072-4A39-BBE4-C84BE96630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9E08E-3A27-4138-9BF8-AF04B787BD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E1D03-4A1A-475C-BD4F-B82C9CE9D5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D830E-3E8D-42B7-A687-B3D833C0E8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70625-2F8E-49D5-BEDB-ED5E57DB7B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F9639-DF1A-4E21-86A3-E689717DEC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FC38F-F140-4331-96CB-08F8DFA3A3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2143-ED6C-4411-A848-9856F4952A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37C27-3939-47FD-87ED-C87F8EABB5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04737-2B6D-40D2-BE2F-F8CFCDECA5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A4A49-CCA6-4530-A66E-C8F6F123F1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39D52-7D35-49DF-A4BB-CA84B35ABA0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5CFCA-D379-4A5B-BDED-CFC9A5A773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84CDE-0030-4530-9ED1-E965FD2B86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AF2CE-C8A6-46A9-B451-56833087882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47B66-C0A9-4531-A301-4BA588A5F0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73C55-D6AF-4602-B878-282A4C5E91F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36870-A646-47C1-B658-EC453560F29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C5BA6-1BBA-4EA4-B137-AE3871BEA35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D84D6-B941-4876-8A95-432A688AF85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60333-EC21-4BE2-97AC-0F0ECD79E39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51D1E-E5AD-4964-A719-64D085C2EB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F6EE7-82B6-4A6B-8080-7382D39A1E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71E53-3F58-4777-BFC4-0969229107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FCA28-E9E3-453C-BBD7-FAC1BEF9A0D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01FF6-680A-4BFC-ACE4-1C33CD36557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E1A04-444E-4F2C-A7FF-2684564601D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8DCEE-FC3D-4BBD-AB92-A3CB81F7019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3A07E-0FB3-4FC0-AA11-3B0E024B9E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3D7B5-2CB1-4802-87C3-958283CC174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037F4-88BF-4D66-8887-3BD5859B71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7DD72-B632-475D-9FC5-148E3F3034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A0001-9665-497C-838C-5D112AD188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CAD39-3162-4167-948E-2C3564E394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6843C-FA7B-44B2-9AEC-1E848DF9991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41AB4-E384-44E1-8A17-E2A3509D674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4E737-A64A-4E74-8B28-119AE1EE2D6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7C689-AF5D-4E94-A2CC-F2DE2D1E58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FFEB7-FC5F-4B67-B851-6D4C00DA88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C750E-0C25-4220-ABA5-374A7CB6A6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FAD60-4096-4699-B580-8B8318E7F1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CEA32-8F28-49B8-8BC9-BFCBC9EFFF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64C27-1FE6-4366-88DF-DF03BDDC90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A3871-C45B-48E6-A9F8-85640A4B98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0D8E4-A5D0-4112-B9F8-BCB2B25C72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43BEA-2F46-4F44-93EB-DC1B59F6A9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63C82-8CE7-46F1-89C4-63BB7E747B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ACA59-EB58-405E-B50D-EA8C179147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F33C3-8548-4DBB-A62B-C298A99097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0B782-14C9-4C9F-9A2F-3B9E594C87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820AF-8F3C-471F-9DD0-0E4D4C9D6A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0500C-5D36-46F1-AA7F-0925603B43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1F684-547E-46DC-89D9-56FB9537CA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041F6-1DF3-4720-904D-700E2E8CDF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41BD0-4206-431B-A0D9-F120587A64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DA295-6FD6-45D0-96F4-AD38A8DC90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9E97-E26E-4BDD-B642-F5D3C409CD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24D83-9433-4410-BDEA-47E0D403E7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4639F-A259-4D44-9A43-3B2BB49AAF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F3455-11F6-4EB5-AC83-0CC476A5E9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88F9A-8C04-41DD-9C0B-63BBF0C118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7617-28C8-4C10-8F5D-064D27DF36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4DCDF-AE8D-43E6-B4E9-BC76DA5935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D1E70-921E-4465-A8E7-305C60960A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781E4-AF70-48F9-BD42-8F838B06BD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35B7-B476-40ED-9763-B8D552AFCC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661D3-F2C2-4599-887B-67D0B9650B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DECF7-5D6E-4526-90E3-7AF255DF9B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7AE26-C579-462E-AED8-BDE93B13244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3AC4A-E00E-4400-BF40-2C6195A22B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C4950-3029-49FD-A4A9-1D6B2DBE4AD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A9594-D97F-4551-B279-4D67600A5D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4DDE6-CCD0-4D84-8BB7-0537541643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20F6E-BBB5-49B0-9BF0-C753D96DD3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F8E68-8A06-4912-976C-C61086D91C1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23EDB-4ECA-4E3D-AAB6-F373C53934D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961C9-E513-4F8D-9542-FEC16E447B4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DB997-1225-41EA-A504-81703508F7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564BB-7CDC-4250-AAF9-FF13E35B20C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3893-351F-43D0-89F4-52B916DEA7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8D52C-D77B-4FBF-8465-6377167C6CE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E53CB-2453-4ACA-AAA4-D1EA44317C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84519-9F64-4C55-8ED1-628E3C3275F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14C59-81C4-4262-A9C6-8FF9205A17D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60C9-AD92-47C3-90AB-8C7B1ADEB6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DE3E8-7CE5-4099-9204-C7D3C421A9F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2914F-C4DF-4C67-A66C-701776BCBA5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28E70-10F2-4949-8D78-3C14B65DB5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09D3-1D26-4658-AB86-5FA75D04580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659D5-D3C6-4B96-B305-55B1314DF5D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2F3DA-8D12-4434-943A-0B92067DCA8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A5C50-EC16-45A2-B8BA-E88A4DA389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E1C1C-BFED-43D5-A077-715BC2DC3A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DA55B-D415-4E83-9E27-C4635C188C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0CE6A-01E3-41BB-A689-662A0962CF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F127C-3447-4F99-98C4-F0F2F0F66B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94159-99BF-4FFA-88DB-10C0FE7087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13C8B-6FCC-4648-9015-B6C271D157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A75CA-9C42-4EBE-B984-ACA85C6083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DD7CD-CE23-4A65-A59E-CDDF1DC693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E25D7-A317-493C-B7BD-DF5FE97F640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7ED22-07DC-4FBF-BB96-198EB47660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D70CA-5EFF-49A5-9687-93D1B0F934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22897-26BD-40AD-99D4-44466E2AA8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CF08D-7E1E-4673-A911-0AEE151321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EC304-EE20-4BFA-9EC2-BCC4C4172D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33C3-57D5-421C-A234-0029445CBA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33D4D-FB0C-4315-A4FA-10684785B2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0DEF8-CF0A-41D5-9CD5-BE8B73DAC9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CEDFC-06A7-4817-967E-83F986D58A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1B8ED-BF1E-4292-8D04-F87C3F6ED7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8E66D-2BB5-4FA9-A2B3-3EF753DCFB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E3C80-9792-47DF-AA3E-FDD4A319D4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8E91A-3C0C-479C-A1D2-B4E1F52609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455D7-8670-4A5F-BA54-928E36F881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7D8AE-942A-4507-8E77-A336FCD6C2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E588-0460-414E-AF96-2FA478F0FD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A77A3-8AB6-462E-A23A-3990045B66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053C9-DB50-432C-879D-438DBF096C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675E2-2B80-4194-A8C8-6EF0BF454A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8486C-2DD3-4428-8225-AE95BDAFA8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33D28-9446-4E61-AE7D-B43CC23CDA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7ADC8-76A4-4EE3-AF6A-1FC3EE25F8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DAFDB-3F35-4685-ABDD-0AFAC40FBC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F76F4-9A8A-4E85-93A1-DEE37172BD2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96B27-A468-4AE4-AD96-077B33AFBBF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6142-1656-4AFF-B6C8-98837D0E27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607B-C650-45CE-8015-2A5342DDED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83420-3E65-42D9-A307-8FCBEE8FB3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AB0AA-EFF8-496A-A0C8-8FD43964432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4211F-FAE7-491D-B36A-4A688D2C39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61FC1-F440-48BE-835E-31388D57DC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E6FC6-10A2-4650-A533-2651AD2C32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095D5-D350-4A14-A5C3-748C6DD6E39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2CD59-3A0A-40D6-A446-2B39869C46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9EEC9-93CD-4E62-BE6B-B384BB099E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A3A50-AB10-4C78-89F3-812F6279A4E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50E23-2439-4D1B-9106-90F3A534CAB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C1034-4EF8-4F2E-989A-FEB6329AFA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1AADA-49FB-405F-AEAF-9AF3D06C1B9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964C-BB1C-4F69-ABAA-8F9698F1FC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8CC9C-7648-4BEA-958E-F0A9917F4A1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B279B-970C-44A8-9F85-CA07C6A104A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9D840-92BF-4D32-875A-59FE62C85B7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4A954-38B3-4216-A085-2EE5D4B4D4F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D5D05-A8C2-42A2-B874-4663706D11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E859-BFB3-43C2-AB7D-96DCA9B49D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BB7BD-B180-40F9-871D-F6CF438D31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FA9D0-0F1A-492B-A307-7CE1A1047E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29D14-82B4-46AA-96C6-25D19DBFF6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87CBB-75DC-46DC-BFC4-F7506358E0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E3F6-F680-4A7F-8879-63999C7882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C19FF-D9AC-417D-90B1-8A8AA9C406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BAEE-B17B-416D-9CC6-14756F5EC0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29CD7-E077-40C0-85F4-01D9ECFE52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E362A-0A2D-43F3-A17D-76E70C7B760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F571-DDC7-4D86-9CBF-61F74FA4C9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6047A-AAEE-46F5-9BF2-8C172FE878D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8E97B-98ED-4931-9253-AACF66C359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31D82-2F22-4CBC-BC65-DA2BC2D2A4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582E7-78C2-439C-8B08-43F3F7722E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B7F95-EDA6-48C5-9758-5909EE8EA0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1364A-2869-44BE-97DF-530C56C10E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6A5BF-EAE5-46EA-9FA6-C1A761AF06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FB760-8CAB-40B5-AD78-8CC771F530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B16E1-E7B7-4683-85C2-D67BB097FC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A8E8D-0DCB-431F-80B0-82F38C9576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31596-DD3E-4C77-890F-0AB354F9DF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9B37B-BDCF-4D6D-82E3-FCFF5B2EA9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4234-BED9-49D2-BDB3-93EB62635B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CC467-04F0-4CD0-960D-177791F3B1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30FCA-010D-416B-AA8A-44D22D2EEB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92047-27E7-4463-81DC-BAD0740CC1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7F87A-33C3-4078-8AAB-9B2B2F2C3D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CE17E-01EA-41D8-AC4E-B119AF3A40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46F47-6F39-4C47-A070-F391654940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A4430-20CC-427D-9BA5-8B8DA33B1FF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530E8-3268-4B4B-BAF1-610B386D6D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EBEFA-4FCB-438A-91A1-D56B87F5E3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70C7-AD59-4F06-A3E0-A82332E2FE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99A78-F7B5-4715-ADFD-9C2AE170AB5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83232-9579-41AC-93B5-E24B9759C85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F73A3-37AA-4F6E-840A-FB6610135B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E6C9C-508D-49B0-B59E-FFF4ED1EBC7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98558-A453-49D7-AB4F-515FD85DB8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9F6A7-1451-478E-B663-04398C1189B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75915-D69D-4F09-81B0-3A1982BDC23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F8EE3E-11FC-4D5A-A9A7-CD84DF32B94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7320D-B356-402C-B227-6C862D09105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E8BC6-3081-43AD-BA19-F3E7C0378B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3E009-3F3C-4BCE-9C77-EF95BE99008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1B1C4-DF8A-4260-A8FE-C0F86797493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3E350-9EBD-4A18-8070-9332E6D8FC7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CDA03-72C3-4199-BBA9-975BD760824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4E27A-4DA6-494D-901C-AD27FC0126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39154-7BA7-4526-8484-FDF64419DFA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BE237-6E35-447B-9388-CC3B88F8C5E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2A8FE-E4E0-4EC8-970F-6DA00349D3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C2E40-7E38-4C1A-B958-BDCE1B740C3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E6201-5F14-4D51-9C4E-F403F5E842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A650F-6986-4C61-8CD0-36716D4376A1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D4F9D-F335-41CC-ACFC-77B145C10738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8C236-B596-4E22-AB4E-0D2DF5F2E2D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9033-C151-4277-8524-2C76ADD23AF3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73803-C2A0-4CA8-B119-BF25F280A0BC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FEB74-E952-405E-831D-515E73CAC8D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70127-B4A8-4584-9C47-29923805E3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BDAD-2F68-4A80-905A-DAC9715BE5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344ED-EDE6-4EA2-8062-E9CD2D5B3C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34765-D227-4BF8-AEA2-DD6E9CF567A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9D8D4-3BBC-4554-9E21-42693CF9F5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1C0F3-FB66-40FC-97D5-F7CEDE5F6B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F9554-B459-4B24-A4D9-0D1915EF9B1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B9823-756C-4F4C-9455-0E08FB585EDB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70B3F-C557-479E-B1D4-5206F12BB2E4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E7E74-A92C-4640-A2D9-E813E558BC65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2C4A5-CD94-43D0-B3A0-BD3D11AD545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85EC-54C7-4E41-8082-9D3A6533F6C4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A9BC2-C0CA-4AA0-B1B4-CC4BB8F9ACCC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D05A6-A54D-4DEA-ACC8-5C9D8196DA1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12A6B-98A5-4EF9-83BF-EF2E591A2138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6A045-8A8C-449C-9A28-15799DD7B18C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C1B2B-05A5-48B4-A5E8-BC18DFD45AB5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2EEF4-C145-4D1B-91FB-D31B4741644E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998B4-0258-4BF0-87A0-3AABA8D7A8A0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CFDC6-945B-42BC-A821-5624E89BCDED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495FA-7280-45C7-BCB3-784B1F9FB198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D5A2F-ECA1-4373-98C0-5E4154AA2BB8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007C8-E51C-4404-93B0-6A95E413F1DB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5C00D-A523-4283-AFDF-6BBA16B806C0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C2579-44F4-4A81-8E47-20EF53A74D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773EA-24E5-458F-B3AF-B00D3B6A6F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028E4-E13D-4FA9-911A-DF125AD6DC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ADF18-2A2E-4D58-850F-006534DC8C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BC72-CDDD-4144-A5F3-4E701A8E60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8E0D2-71EE-462F-A45F-7CDACC6DB1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58E79-94F5-4C21-BFC4-FB3D0D6A1885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AB0FC-7936-411B-A6F8-490D4AE927F4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0AE2E-A8A8-47BA-AF57-E6350EDC021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CDFB1-2484-4F58-BC1D-201B3D99E79E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DC786-ECEA-437F-B2E8-264219AB95EF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51702-113B-4E81-9123-339670D784B1}"/>
            </a:ext>
          </a:extLst>
        </xdr:cNvPr>
        <xdr:cNvSpPr>
          <a:spLocks noChangeAspect="1" noChangeArrowheads="1"/>
        </xdr:cNvSpPr>
      </xdr:nvSpPr>
      <xdr:spPr bwMode="auto">
        <a:xfrm>
          <a:off x="9550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8C993-3DED-4261-90EC-35EF21C88496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D99A0A-5B60-4FB8-81FE-E33219F2794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F5F0B-276F-4F73-992B-7D207DD527DA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83EFE-2570-4EFC-BB25-216DE2E29860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9A621-5A94-434D-BE04-7C0D971C60F4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74BB5-0EE1-4B4A-8418-AB33E201C47B}"/>
            </a:ext>
          </a:extLst>
        </xdr:cNvPr>
        <xdr:cNvSpPr>
          <a:spLocks noChangeAspect="1" noChangeArrowheads="1"/>
        </xdr:cNvSpPr>
      </xdr:nvSpPr>
      <xdr:spPr bwMode="auto">
        <a:xfrm>
          <a:off x="109093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470E-956D-4263-859A-62BDE494EA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04EE-65B2-4208-8E11-15036C1791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493EF-3317-4E77-9236-566AAE1E91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3D903-C825-4CEF-864D-E1FE472AE0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5885E-EBBA-4234-AAE7-8DEB8A05E1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11FF8-CB21-40F0-A98F-2195791FC0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CA2B3-687E-481F-80CE-4929A80D7A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3FB65-F865-4B38-83A5-1CFE4BAB4D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26265-8AE7-46CC-A2AF-C74A781ABC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C9A7B-2ECC-43A9-A538-A208CE54D0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5294-3EBA-4876-8271-E1BECC1745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C6FF-D8D0-48DC-9F07-39A44084C11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84341-2DBD-4978-9C9F-F9665BE573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FA70C-4A7B-45A0-B1FF-932CD831FF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35492-840D-4572-857B-6FEE7C3274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7A345-5D8F-4E47-82D7-68C7AA8FA4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5E7B8-AEFA-4EDD-A5B2-A43DEA6DB6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68BBD-B483-462B-8EB4-DC0A8B9E28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FDEF5-A587-4F1F-A954-D2CB353D8D7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BA232-5790-42AB-BB72-740D2ECFDA6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6C8AD-7394-4F8D-9C8C-4CCC9B4A7B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61C50-FB45-4B22-99FD-4B0A0EAAA54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4B191-7450-4330-91DF-2D85B75CD0D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50C19-EF5C-4233-8156-AEBCE75465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0FF91-DB5E-4D0A-BFF9-698D6CC43F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5FE06-6066-4496-AC35-731D703D027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5FA8A-B294-4A8A-B28C-288C8706A2B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2670D-9135-4DF6-9CF1-A5227B3AC58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65294-1B05-4FAA-AD3F-3463AD025C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3B333-3B9C-4E2E-B12A-FF68795DD2E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3A96-7025-4D2B-A4EF-2873BD0661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B84C8-0E9D-475E-930C-698734BF321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24904-BC2B-4336-AAD8-39E6E7DC19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FFCDB-C242-4C10-97FF-12C78CFDD92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44219-3A53-4A8D-875F-3A32A84B4C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68520-5FD2-4292-A1C1-E3438289E4A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F06E-FA04-46A6-82BF-5D74A3B919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63761-6947-43C3-891A-44E8B9C951F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49DE5-949D-4B03-892F-60D504145D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8C3D9-A8E7-40C7-91E7-D79A395EA31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24ADE-EBB2-4D59-8CB7-CB73D70FC3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1E6BA-8966-4CFE-BFB0-F0698352B76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C8C6E-7033-4444-9723-8ADF494D67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11282-4CCB-49F5-BD10-8864767D87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17C60-3BC4-4B0C-B95C-48D3E31F32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E3219-E696-4D17-BB59-CC58A262A5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67C8-F607-48CA-8441-1AFD539497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C2414-B8DC-4589-BE98-7B3E55ADDE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D811A-1E81-49B5-ACC2-302CB83725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E8CFF-4389-46E5-BF8B-2834088879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01CAC-9D8E-44C9-96DF-8BD52BFE28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D87EE-56A7-4AF1-9636-18472F0EE1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3BBF8-1363-468B-99A3-2057D8EA22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8DBB6-49A4-421C-8155-D3EE71B3AD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E42BC-447A-4F91-8EA3-DDF8E35958A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3E6F2-913F-46D0-BA43-0F6D2022D9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40892-1ABB-4FE6-9A1C-84DBE8090C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68C54-E7DA-4CD0-8C91-E0E5F5924E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287EC-8F6F-4D3C-ACFF-5530405B56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53554-FDD4-49E8-89B3-408A06BDE9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546C2-A8BD-4018-A4D1-73091F3BE9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963E1-07EE-4283-BDEF-F8E9030EF1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AADBA-D4A8-4AD4-AB9F-78C3CFEB2C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07CD1-B23B-4A16-8CB4-DA9EF211E6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68EA6-8CE8-49FA-A217-6D7CC7751E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2E699-AD35-4A34-BBE2-F6E56D15D2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5D79B-A967-47A0-B323-0A37FA9C67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79285-5208-4564-96A7-C0AFAAB2D2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FAE3-A034-444A-8B90-DD85EDB65B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A9B58-DD4F-4440-A007-09B625D4C6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C2904-1E19-4951-B703-31F1FE46E3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6B6A2-51C1-4E09-AA53-8EFC9AE27E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BFF5B-547B-477E-B5C5-0A17DF1BA5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8DA52-6FE0-41A9-B2F5-EA71C57485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F1F4E-DF2A-480A-9B65-86495D1E91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68EC5-D168-4C2C-B02B-1F57398CF46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9E3EC-8EBE-422D-94A6-6A5F626A31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1BFC6-E180-4AE9-BDD8-3AC3C66915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7B9BF-FE9D-4E42-8877-1212BBF2D8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C33D4-210A-4FCB-82AE-34E3A7227A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E26CA-389E-4B7F-A201-41B3F4707A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BF4A9-89E9-42D1-A7CD-012462A4BD9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D959-ACC3-477A-8E69-DE845163EA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B35FC-F025-46B6-9875-6553D1A8D9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87B24-6F20-476C-9F95-57CBEB6EDC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B49F5-5FF3-4959-B2AC-44F6356894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5E6DF-2557-418E-9BD7-D8B6B05A60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9D8E0-9624-4FEC-ADAA-321C9FD87C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68D7-58C6-4EB1-9E89-3506B7C9F9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EC06A-BCB3-4B47-86D4-4050B0CE8C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B4DE4-20F5-4A7F-990C-0D9A947C44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B7E8E-FFE9-47ED-B63F-927E7DF38DD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D6F18-2FBA-4F0B-A895-2200641888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C94FC-2D80-40E9-BC15-E9C175EFC4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A03FA-B590-4A04-97D4-FE85CFCEDF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F40E5-25D9-4D22-83DF-E5562AC23C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0C165-7658-49A6-8BBA-125E54E7CB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8C83A-0804-41F4-B55F-2538A5EE0D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79DCC-E3AB-4C42-AE65-A6E6B2ABE8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330CD-A4D8-40C5-B54D-75330E2425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86795-2B46-47E3-BB54-7C8C45D03C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F6D03-4FB9-41A4-9DC7-9F869CDA61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4C95-2287-47C3-B781-1C7042681E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41B08-6EE2-4258-853F-0F7C160FB5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3180D-A79E-47B0-B4BF-ECD90650E9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1CB40-B012-4913-80E5-0F64909078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67411-88F5-433E-B499-6CCB8F2C06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93275-33B8-4647-9739-70F4696438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F48AE-2398-4546-A342-6B589DA94A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3785D-86ED-4B82-AFFA-2CBB622F8C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2FF6B-15F1-4790-9B42-CCF3AA17AC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B2798-2E0D-45B4-BF63-E976F935DE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DB499-2FBF-49B6-B703-8DD53D59AE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D78E5-1EA2-4A04-ADF5-675EBC5C52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DA10C-704D-41FB-BCC8-4215343A6D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202E6-025D-4050-9811-2139971CDF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7538E-7796-4064-B469-64523AA249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A0AEE-01FF-4166-9910-7D2C88D146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E6817-84E1-405F-9D42-BB94293810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2263A-1EFB-4EA5-B31A-37E3A284A9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81E86-6D61-4E3D-9AA1-9664A40C6F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315E3-7441-43BC-B3B8-8105C875A0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1D825-8FDD-4A56-A544-F8FAB4BB71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12F20-D083-49E1-837F-BC10977A4C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9902C-4D2D-460A-B560-617BB1B119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F1B40-727F-470D-A968-64E51F4945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CD07E-7F7D-42BA-96BF-A068E5C10A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02320-5AD5-4951-9814-7FC5429E03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F5E4A-12AA-4875-A655-C984F5DC24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BC6F4-FC71-4007-82C5-7D113BE8E5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060BA-5D88-4A7A-A54E-0945553777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DD4CA-AB31-4D84-9394-8273EEE7BE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A84B8-563E-4B1A-8742-4E9D4376DF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838A9-20E1-41E3-8BE0-0FD2C54DF1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77712-33BF-4D94-9145-82391203B7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97389-3500-48D3-8549-3498AEA4E0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907D2-C1D8-49C7-88B6-5654B85539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BCA64-3E9F-4D85-A92E-D5A7B599B2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012EB-A965-4AD7-8D45-B46ACFD432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4D47E-A3FF-4F79-A608-1056CC0768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907F7-8E81-4FC6-B099-477FA13E1F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B2F4B-4B95-4C66-986D-EFB4B57226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FEA77-6344-4CE6-A524-96929E2C9B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1A8D6-B116-440B-8AE3-51440C7FFE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3C4FB-7511-4C40-8C36-5889E76E8C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FDD08-0BD0-433B-B2A3-C034F2C0B9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3C99D-EA03-4DE9-AAAE-47049FDE2C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7011B-054F-4D8B-A3F4-B180245A4E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8F6C5-1180-4090-9C26-D8F0DBFE3E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B9FFF-2134-4EAF-A241-521DD6700D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95D1F-A16F-4005-BA64-84B35529DA5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02C70-10D6-4EE9-94E4-8A4BBD632E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84B42-1E84-4FDF-B40E-048721A728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339C6-1BC7-44E9-B4B2-3E2B4AA71D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D355C-6B5A-424C-B009-A796FEC800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ECD4A-D948-4B49-97C5-C94BE7A37D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06469-CC12-43B8-B329-F4E677AD72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BCDDC-E43E-4931-B87C-26DF3347DE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9C74F-92DA-4967-B591-DE28AD102A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44CB8-18F6-4C75-B1EC-273DBEA6BF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C7B53-E166-41BC-9B36-748ED3D8F0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3CB58-7388-4A86-A458-9198EE7C67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940C9-F692-4130-898D-87E8D8DCDC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305E5-2838-4CAC-AFCA-1BA8CD2771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08537-FBF4-4DD2-A101-C754F365F9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7C38-10BC-4D6E-BA7F-DADB94947E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1C518-3D26-4A95-BCEF-674B0518E8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12CF4-9FA9-4F54-89A6-90E5FB3DA8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8CFA0-EA09-4974-9B41-5322C8D605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60CBA-ED70-44F1-95FE-13D22BB452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E7350-6FD7-430B-92C9-2F1DD7A2FB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BE89F-7562-4BB5-9316-91C0E419BA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4425F-4EE1-4FDB-AF27-8BCAEC3515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AC8CD-B069-42FB-ACFC-DE90958E26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10788-6B27-4C9F-97D2-2B92C95A319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1B415-BE4A-4DFE-AACA-BD92D2881B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384D8-6E34-415C-B26F-DF00BD6E536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C416B-461D-40D9-AC38-3FAA3D8C13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76906-D8F8-4ECC-9E69-1F720C76575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C3656-6021-4485-92B8-98778F6B66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798D3-E63E-40E7-A79A-19B78095CA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9CF2B-AD76-4858-A3D9-B10E452FAF8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B7D04-14D5-4699-94F5-2BF2734BDAF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391A5-1707-4F3B-AE6B-B6EE36AA36B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F82A1-4234-4837-A4A4-0A52187158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F1350-6956-442D-8B54-0AB72D6FBEB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315DB-AA7F-43DC-9D76-3EB6DB8ECB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69922-C7F2-4DA1-B3F2-060C2075474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C83F8-6CF9-4BFC-BE94-1BB3FD96D8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45BBB-0FC7-4918-94E2-E0F191A180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EB47B-56D3-478F-BA29-B9C57469942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433C4-9FA5-4FE1-ABEF-C420C2EC7E2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97688-6F55-4A49-B32C-BE815713377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BCEA5-91AB-410B-82B5-E46304346CD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09B59-58C2-4F96-ABCD-598735404A1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3260E-F92C-44BD-8766-158B89F396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85AF2-AED0-482B-9C3E-00BEF6106A2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F55DD-089D-41C4-B7FC-86FB2AF2A3C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CAA91-FE94-49AC-A910-34DAF41577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250C8-F078-450E-8D33-DFB9D26C6C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1A699-5FAA-4419-B5EF-CB50DCFD263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028DA-5E6A-40F9-846F-19A1687D159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C8DB4-1FF6-4417-9AD8-A129836B9D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9652F-86FC-4ACE-BC50-A598DDB9E6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B9496-4C44-413B-AB64-B05F35E646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905B4-8513-420C-B588-214D6D066B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41308-3A3B-4477-9F5B-C193BE62FA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3A627-F093-479A-80A5-D5956C52EC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79D73-9841-41F2-A2FD-E5B424844C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41FF2-1F5E-440A-A9B0-3C66BC91CA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DC1B4-29A4-42A8-A8C5-C09194A679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69B8E-56BE-4DA8-9FAC-B5C4653AAD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F1DE7-05A7-46C0-9B5B-348B6E2AC4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599B8-D85A-40BE-AF6A-B8A922921E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2C41A-FB51-482C-82D6-745223D96ED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E3E2A-3BBB-496F-940C-E1617F80DC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9208B-3C8C-41CD-B690-72EA86C5CB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E289B-5AEA-40B6-A1A4-D61FE7149D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6A6DE-49C7-41E8-80E5-F7CA59178F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02A74-1228-4EA1-94EF-9D916162A5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BBF7A-7A6F-437D-8BB1-E92A9779E4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6DD81-60FB-406E-B135-FDC107E7F0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835D7-3E7E-4661-9153-D2711BA262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B320A-FEE9-41DC-9F78-9D9D0EC2F9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B1C6B-ACCA-4167-B772-F32133EF6E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F12C8-82C8-40F2-8134-FC912852DE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A6FB6-8ED6-43E0-94D9-274050D421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A50B3-92D0-4978-97E9-7D488281BD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EB0C7-A715-4B69-9385-4480AEF7CB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D0385-B4CD-497F-8CBD-1BA6ECE10CF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7A1F0-8EF4-4EFC-9374-89DD905C62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D4CA-0BBC-48AB-B727-9FEC254BB02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F23AB-617C-4C44-B614-F634FE1CCC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EDCC9-FEC7-481F-B09F-5DF8EA5822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A3CAB-D888-42A4-8BD1-2F8B0454EFB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60AD1-0368-4C2E-9113-EB8E486BBE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04B64-3765-4836-85FF-B843B929557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A845C-C1CB-4812-8D99-E89EE188368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A6860-2353-48A1-8E1A-F5B3B6A6468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3F958-5CBF-4011-BBFF-F4912A84412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EADA1-5799-4EA2-B31A-63CC7E3389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E7E08-28C0-4082-BA60-6B5E393AEE7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6DA89-F509-4207-9553-61BD12D56D5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8EA18-3CE7-4521-8A7C-F69D062A71D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0FCF-678F-4E8B-AB89-9F9B78E7CD9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155DE-4D1F-45D0-B5FF-311CE3FDB33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F5921-298C-4345-BC26-10E3EDD1349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9E820-B2E7-45E6-8A97-78553454FFD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50C49-66A0-4518-BA1C-5FA255AD53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7D3CD-66FC-47F3-8E5F-60F73F4308D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0B64F-D122-4C66-BAA1-7335B9028C6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C6351-1301-4229-A34F-44B5D3BD3A0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358F3-82BA-4242-B8FA-44F48E1CE9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CA73C-608A-4873-8DCC-09810924EE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8DF85-432F-49BD-9F7B-443F192F80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FCC99-A9CD-426A-82DA-CEC8F41600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4285-DD94-448E-BE1C-018B25AC815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55464-08A1-4AC5-9EC8-45BDC52F0B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A5767-6A13-4E88-AF49-A5369FC845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4CD2D-77DF-45C0-B169-F060795549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91651-DB5F-4814-89A1-6738DB8D9E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09E59-E6D5-42B4-9CFA-33DE4830E8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0EB366-E878-4D3A-95B7-0F418EE2D4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197E2-4DB7-4851-82FC-EE583BA2DF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00E4A-2BC0-4544-B672-04C41421DB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59D58-3594-410D-B19F-B2CAA3D115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783A0-0753-4A33-8973-9CB4CA10D5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E684-2573-4926-AE86-3FB53A8BBF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A80287-ECF3-4889-95F7-AEF1CB0DD9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B3931-3497-4106-8AC9-87C8F4F40A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97D59-DAB9-4777-B8A0-AF643414B4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DF8F3-61FC-4C08-A28A-6E40748C3C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5C659-DBD5-4DB2-807C-D77AC1A2FA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01DBB-27AD-45D6-9977-07E566024F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593A5-3DD3-440E-90D5-905C18B191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869E0-13DD-4243-A3BE-5F6DE1DABE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EF8C0-8F8C-43E3-859D-98252712EF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8F67C-94E5-42D2-956D-095B722E56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BFD99-CF79-46D0-B626-90B64D5F36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83BE8-C57F-43A2-A4C6-05D12A706E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3C875-1660-4DFB-80AE-334A9FE7FA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39E6F-EEDF-4130-B9B1-D53BE87D8D0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7B38-2257-4205-A905-FCA2E7E7B24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E9380-5302-4711-B2C1-09FFBF6940D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6B685-AC31-4341-ABC4-2E3B0A00934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61675-80EA-4B54-ACED-C747B0AF06B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978C0-2212-46BB-8415-A0347A0CE8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D4B90-0E55-4938-8CD7-418AFF1E31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268B8-666C-4BA2-A884-DDC67DE7318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98164-EF9C-4E6C-BBCF-832675D32F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10ECA-42D0-4141-9CB5-FF8C7864CC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3DE13-3344-4E8F-9688-5268CC4886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ED698-614D-451B-8CF2-DC87B54C87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E9916-95F2-468A-BF9A-AF417EAF91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D4A18-655A-4DA8-83F0-8EFA7FE75D9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FD870-94A0-4915-92C8-3C617D93D9D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36AE0-20A2-4541-AC24-C0A04B9DF8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BF41B-0B4F-4698-8777-4B6B5BB723A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0729F-AA86-43C0-859F-7EDFE75A9F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FA8B3-4DBF-4860-BF9D-69BDA23ED2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00881-0354-4D74-B5BD-040F4D198B1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3A862-1E55-4F56-A2B6-8AA23E2808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4F6CF-23B3-48CA-9DC9-1907B0BC844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7AE42-6180-4A89-964F-3B0D277D46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E104F-C749-49FE-9F00-BB851D1B5E8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C9282-B61F-4B71-8A18-1487B14861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8A34-6ED2-4271-80BC-6FC08CE7BF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EA91E-7573-47FF-A422-CF0F93F16B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C359A-16C9-4C05-9DCA-0C55CB29A1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F2875-5AB4-499A-A8E2-32919AE7AC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B18-0696-4477-8033-189BC4D9C1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04CFA-C153-4461-8C29-01ADE8205F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ECA217-C33E-4CA8-B6D5-2557C35F2F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F237C-48C3-41DC-BC0E-DA91EC0CD3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8733A-A077-4DFE-8DD4-5762A75163B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47FED-40EF-4986-B3F3-7BBA657B95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E7409-6E58-4687-927A-696D495C70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B61CC-8C20-4490-9AE9-FDB1EBA3BE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95EA2-6166-4B26-87C4-E6DDAC3FDC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0F520-47E7-43F7-9C8D-DCAF0A560D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12272-0EAB-464C-9C92-8BC03B70E9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D8BC4-6870-457D-B921-462E355FF7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98BCB-9B6B-41F3-A6AF-02B969A9A26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F72D1-7553-44E4-B2DF-AD21DB95F0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E63EC-9475-40DF-A83C-8C646BEE23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E9244-055D-4751-914A-907B5CA359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E2E21-B5E3-4944-8C01-CFF280F38E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641BE-2A2E-4174-A0B1-2C95B9D5BB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3A0D0-CB79-4181-974F-994E1AFF7D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763FB-EA34-4EB8-9DBB-AFFFF94E83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CD9C9-B2FF-4F87-BB11-C87B0B7ECE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AF14C-FCD0-4D14-A5EA-375203666A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41C4D-9241-4AFC-8CC0-687063247B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B7FF5-DE11-4579-B9E4-99FFDF5F63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FC3F0-04A4-486C-A9D4-3F51333AD3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BC21C-2621-4E20-8638-F062420D72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3E519-B87A-45B3-B967-5977223C2D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89C4E-44CA-42D0-947E-F961E1D368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2BDFA-FF88-4660-AA24-B1E1B577675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54162-D7DD-43F1-A1F2-DB4D0F9174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D7276-A04B-49EA-8406-D00F8CB825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A5D14-95C1-4EDF-80FD-1FFD2BDAC7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CE084-B852-41D1-BC2D-203ACC5A91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C7A70-60A9-4FD3-866A-2F1D617405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208D-EFA3-44BC-BA94-3F3901CC6D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05CCC-0B00-417B-ACE3-A3738B9B09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AD3A2-79A7-4923-B8AC-5EB2002C21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F3E7A-00B5-4DE1-B705-031AE23E2C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F7AD0-D659-4E8B-A647-0215485BFF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F505F-5F44-4ADC-9A0C-69A4BE6BC39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546DE-AB6F-461C-919E-8F9DD793A6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D1C0B-BA22-4EED-AA51-78B7728BB1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6A325-086D-4A66-8EBD-2903500DE6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683F5-AE9E-4766-B9BA-CE3CBBC0D0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054F2-C07E-435D-ACF5-A2B1A1922D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27674-83AF-4BCF-A008-80E9632F50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88AA6-DF13-4BA8-A9B3-C503025052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2F22-8D14-47BB-8E40-F2C0CAB90D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86FF8-AB0B-4EFA-9174-938EC11B88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B821A-C487-4499-A447-54577AF829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D6687-CFCD-4B56-847C-B7D82A500F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E4AA0-1C53-44FD-A27C-B15F92E488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E806A-7600-4599-AC5C-2EBFB17474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121E9-D70C-471F-9A01-C9BBA20131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B951F-1A80-4FCB-96EC-13D60F1FEF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D7140-514C-4404-BA87-3A94E24C5E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4903F-E20F-46F1-8B00-C0F60E9CFC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B8DC3-EAE4-4590-9910-2BC1519EBE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2D335-67B8-4D58-B8EC-E3408E217C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BDCCA5-3338-4AAA-ADF8-E1FB61BE14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2C0A7-76FA-4E15-97AA-ACBBE9674B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B9E21-286B-4377-AAC2-D08C3E863F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EA73B-7C46-4553-B763-34AB3264D3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92A9D-9047-485E-B647-3C99DCF012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7634B-8136-4751-A0EB-A438A87D9B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275C5-CCA3-426D-A151-2B14E53F40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48210-FCDE-47C1-BA0F-E83F8AEE4A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7046E-0223-4970-B8A9-C9E0016A40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3DB23-DE13-4C0B-9600-CFA65D38E5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3C42-D324-4998-9601-B364162B32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5A117-23C6-4E5C-805F-49772294E6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187C7-07BE-45E0-A4F2-75E035F06C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C3E5C-AC23-4E2E-BCAD-A0EEA09C87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125C0-0B34-4BD4-9AD3-FDDAEE07B2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25A07-8275-4B0F-96E5-142251A420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BA403-2E95-4DEB-B990-64B2C91A1A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BE22A-9B0A-4FCB-85E2-0027FF47E8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DB994-4137-4719-AC2C-7A17B34DC5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5B22D-1565-4B7D-8720-3DC974E072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22E1B-8C67-43DD-A128-A706DD0E9F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979C5-69D0-4A78-8397-7C15808E6B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B29D0-D63A-4219-B6CF-C0D00F0EC2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6B0EE-ABBA-43F8-85B9-5FCEA38DA3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2FB46-C4BE-4E62-8B78-A335E9D688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41711-9648-412D-B21B-CD375EC02E5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C73E2-2598-4FBE-AD46-CCD952C863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7886D-9481-495E-91BD-8E0493D578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D4843-DA20-4683-8842-485816EC0E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4400E-9CFD-4F7E-B704-F2580904D2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C49A7-B6B9-4E96-9EBE-DE7E95A40C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A5215-9BFF-4BC7-8889-A5F211CE66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A656C-A384-4622-A010-0E12CBB4A9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D1C54A-C754-4CA4-A493-738D4A3F22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5CD6A-6B59-489A-B6C3-0C3AF7A9FE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BF16D-1482-4C2C-B329-7C9002262C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CAE98-A3A6-4D07-88F7-BD8691DA72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285E6-F0BB-4F49-99CC-1158136B06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5F9D7-62CF-4242-9FC2-1A18A4821C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419A6-3A67-4F42-9541-40B5F959CE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2625E-D6E7-4C38-BABA-B3B5AF6B4D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E9CA1-9B74-4CBF-9C15-828713F58B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8B4A5-4041-42EF-AAF7-7174DDA860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52EBE-6E0B-4B62-B50E-0ED44F3349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BABB7-39BF-4BC9-B7EA-9428E57F9E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B0927-70CB-41EF-A029-D25C9AB5FA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EF9CC-B24A-4EA0-B6DF-47B46D182E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217A8-5FFB-40AD-B6DC-15C9466ECE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664FC-84DD-4FE4-B6CD-A9209C706F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589ED-527A-440A-B004-98B9EE122A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1C504-F5DC-4A8F-BB16-A6D0548FE9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71C7E-6BCA-42AD-B503-C8F24B7DA0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ED6E8-010E-4709-BAB5-A692F5F328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CAB50-5457-41CD-97EA-45C99A4D0F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22974-D95C-4878-A4A2-958E05E572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63311-E55E-4EFA-9282-4E06DEDD14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F0F5F-10AD-4F88-9A33-4F2A672AB2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B773C-34B7-41A2-BC85-AA1A00A2DC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FDA9D-E856-4C41-814E-6916C38E36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1E547-A52E-4CAD-9241-34FC5899AB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35FBD-A5A4-40E8-87B9-D5194D91BB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5AD76-54C6-49C4-B157-BFB69DB7FC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0627F-7E26-46F3-B20D-E229590FFD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5ACFB-F600-4749-BE86-DC2A68BC49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6F6CC-03ED-45E9-86DB-9BDA67D13E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B18F6-F24F-4DE9-B585-96BE445F20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A4E43-0FB1-4D07-9B97-72636502E0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7B97B-C788-4750-B1E5-1B8A8FDC43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CD6B4-8CDF-4E27-8F65-3C36F64AE4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4DC0F-61DB-4E1A-9E80-6F5AD4C8103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65CD4-CE84-4ACA-8492-D935C8D72D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2FDDA-4352-456E-86A6-8D1C5703680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4A5E9-985F-47E7-966E-C7CB8E957FE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AD58C-D88F-4CC3-8712-82B00E94BF9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F51AB-4BEA-4831-B4AA-642C60DF52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4E740-681F-44C4-AA18-4C586974A44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F9E4E-7745-4D79-B5CE-6BDE846C2A1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0C123-E8C9-472E-8E74-6226EC995E4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3F609-93EB-455B-A153-3FE4179F724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C96A3-9DD3-4A63-99CD-7D531CD5E1A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4A02A-39FF-455B-A806-8D5F7682DF2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2936A-BA53-470A-93F0-07A90CCE356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4CDB-6C84-467F-B217-4EBBC59BF2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3FF69-E2F3-45DD-BB4D-8C538D76A7D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53AA9-8DCA-4398-913E-9BF08D3575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C97B7-5883-44EC-AC9A-A52C626A76D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E207D-80AF-4567-9B25-95F09EEAD9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5834C-389B-47BB-B0EA-4AF860628B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558C5-C5A4-4863-BA1C-4593B30354E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78FF6-2B44-4BD0-9376-78FBCC01B1E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A2BF0-D2EA-49DE-9AC5-52CC77260E9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61CB2-6AC7-489C-AFF1-9D2EBC22DB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DFC12-16B3-417C-A04A-F0B0B956383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B254-B1C3-42DE-BC28-8945E80137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EF3D0-043D-45DC-A135-2D472C058C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07212-DC3D-4169-80AA-E6458B623D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914DC-ED15-49AD-9B86-1E86E333A9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82AF1-0B3C-4910-9CAD-4C7F1F447F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4C41B-E46F-4764-82B7-2CE1856486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47CB7-F13F-431D-9542-50A0B63D87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7E508-D40E-41B4-A704-A1BE32E39C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94372-FD88-409F-86A6-26707B5031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11E0D-6BA7-493C-9F0C-ACDB6B7F6DD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2E408-824A-4890-ACFB-92A3D7674B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BD9F7-117E-4E9E-B191-E6E9555FBF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B6E31-FBCB-4984-B46E-B08AED06CA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4CFC5-486F-45AD-BA20-B0629ADBD4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9B1DB-537A-4EAA-9A07-A5FA68DCCD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0222E-3E11-4A1A-8C61-267BAC93B5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23C68-DC5E-4342-9853-D80E67FB03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5ECE5-70ED-468C-9681-89614B11C4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86409-D99E-4EAA-87EB-65F9EA9258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4F2AA-1541-4335-9F85-286D99BF43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9DE1C-7105-4FCF-9AC8-9D79879E77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0D0C8-C0B4-423B-8A0A-93F61F9FD8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66ECF-8D2C-4FE4-951C-D0C33AFDD87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9AE7B-479C-4142-B679-3A479EE807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4129E-89A9-4C31-823E-87EE5A3DD4E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B369D-518B-4D75-BCD9-2CAD68488C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FF7B9-DF88-4FD5-AC3A-D07A20D087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93702-3A99-4937-BF43-FF481C555A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E95FE-7D32-4FDA-A07A-C2BCF2C53F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50723-B09F-461A-9BB1-4ACE78D5A4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06157-BDC1-4561-A6FF-5869D1886F0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96D33-3DBE-4A18-BB02-5BA604545A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48442-DFA2-4598-9B01-002B633EF9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95FBC-3DE9-48E4-B419-9290B91221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EE985-D2C4-4C84-A635-A9FD40957F4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AE6A4-E0BD-488E-803C-177E9FD2DB0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C2800-BBD6-43E7-BC6B-FA47FF9C2D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CE38-BAC3-4F47-BA2D-C4F62E3A8C3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2EFF1-9C30-4CBA-9BFC-AF1852BDCDF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77DE3-39D8-48A4-9D69-236699F9BCF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E663E-DBD1-4C7C-A23D-4EA3254A4F0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E61D-4F1C-46A2-8074-AA4E75523F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C3FCE-7921-4FEA-B0E8-5747DDC68F9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E6471-454F-45D2-9D13-3F7D1D95C1F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02DBC-9458-4B2F-9E50-3ED85A039D8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2CE5A-4176-44D5-A97D-52D90970419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ABB55-96FC-4985-85CC-4BE9E98D52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715BD-2222-4233-9B10-B4EF549FC52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23A83-9E13-4308-AB9B-5361E9CD1CF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5263A-D5A7-4692-9A31-FACD8083EAB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AC1BC-22D1-4884-AE11-72E83C02DF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FD8CA-152B-49BC-A18B-615669361CB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1E035-441C-4468-9D49-B26EB09176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64CF9-6538-44D8-AB36-27D37F1763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C58C8-9E80-495B-ABF3-19F24BE545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2B8E9-E6BC-4DCC-8CF5-9AD88054FF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DD0E8-F00F-4C39-987B-E2D986854C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7C290-6AD1-4274-A579-1AEB6A78040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951FF-0A80-46CB-995B-48FA169E15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3266-A78B-4BC2-9F11-242E852E34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706A0-A996-4880-A6E0-C75DD46B68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D1174-9C96-40F0-9800-EAAC37380F0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9076A-C6CA-4FAD-8296-679CF0FF69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146FA-A5FE-4183-886F-CAF61DA0E0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1F40-7B1E-49CD-9687-1BE5C1CFCD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D80A7-CFB5-4468-B9FB-1595015551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4A306-DBD7-4220-93AD-E531F93BD79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AC96-E0A2-4F33-8951-03D335C099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6B5-3627-4911-80B9-B751002DF0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62B0D-C056-4E4D-AC2B-C66B419358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A2EE-8BE3-431B-95DE-7B43FA9478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B8AFF-219E-40C0-BDE2-70906DFBFB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219AD-71AD-4AA8-B4AE-9B26B6F598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3D4C3-0A79-4B88-B188-CE4C91D326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B5FC1-6DA8-4F3C-881A-6DA38921E5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BB267-675E-41DA-9595-E497ECE5D9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7E437-68C7-4A63-8A00-A5B89C6FCE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474DB-B709-404E-A589-E147CBA413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95C4A-7757-4471-AF87-72E8E31B77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158F5-B5FF-4CC1-8DF0-27DE1463AA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3401C-E0CD-4BA2-8A43-4F389F7971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4DB5C-3B63-4212-B2B2-53BA24115B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6A91A-2654-44D9-8081-2094E85BB4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B8D55-6655-4D96-9240-63D8B72D34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1307C-D460-4AB4-B52B-DBD1796B0D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87EC2-5195-4745-908A-D035D4332BB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52B0B-B7FC-4BBC-9704-C45F3730FF7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9CB80-E899-4B13-B69E-0EC02C703EC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4A133-1C2F-4416-A1AC-C173DA937ED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F3C21-6669-4DB3-9A01-E17AE3C434D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9CBA2-ADF9-434E-88C5-E229077A206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B0956-CE03-455A-91F7-879952F549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6067C-3CC2-4A6A-8840-C983863609D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A739A-57A6-43D4-921F-09AE589766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B0416-F75A-4E70-9A4A-CAFDF313F4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888DA-36B0-4D67-B5EC-20B4344B946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0F43D-1A93-4190-AD56-4D65E0D1677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7446D-1B75-4C10-A7F9-3919D8D5497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EB021-70AC-4791-AE4F-55F16934A0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DEE9C-0759-40AA-B978-237CDC60AE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90C94-95EB-46D9-A5D5-FFA4ADEED53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57234-68D9-4D04-B14A-C10EF6CC84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8172E-7249-4E94-8BD6-B4AD3FBDEF7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0F029-D9F0-4EB8-9CDD-BA6C24AD8E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362BB-4E27-4359-826A-F078AA46D99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E1CA4-4BDB-4BE5-B69F-1AD61BD7C46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D09D1-7D1A-46DB-B426-124B68AD6A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96521-C848-4C9C-9B5A-F78A75D9ECA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077BA-8946-4A35-95D5-DA48B8BA73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7555C-E09A-42B8-9C97-0BF909A9AD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C702C-637F-4D56-91EB-9762D713B5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9840F-B4EF-4A47-883F-36C771F965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D76AD-6470-4839-AF82-314267C4AB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55142-6FA0-40E7-9D3F-0A0F3F6E6D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5667E-5F26-42ED-B965-B82497D1FA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A1082-6C18-450B-A6E8-B9EB4D5B36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86FE1-1690-4C04-AFD6-BFF1538F3B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D5BF1-A329-4D37-BAF8-B487CFA469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F9CD7-1917-4FB3-9757-77E5B60355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2C68E-7163-414B-B0A2-7938281833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0EE6A-7DF4-44DB-A73A-88A2DCDCC7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921DD-C375-4CAD-97B1-A10F26116C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794EE-CC61-46C0-AD60-3EAC9C5090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39F8A-ECF5-4754-98EE-EAD43013A9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2D640-73AD-4697-893B-3CF228FB29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46715-4A1D-4AC6-8FB3-223115E2BA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B03EC-A489-4213-8A3A-3A082A638E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192EF-3E3D-4E39-9691-BD5D11C41A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66E90-9459-4510-95E8-A873706101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676F2-1EF7-4D6D-AC25-AF72AC8227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7EF83-755C-4516-97C8-88ECB96EE8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D8142-E219-4A09-9825-4622027B55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CFF60-BF99-4019-A166-A0C72F29C4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1CABC-F2CF-42F3-AA2F-D2711D6F8A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F53A9-AE8B-42D6-9343-145B74F77D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C3C22-A469-4CA5-8AD7-1D9DDA570C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BA708-5350-4B12-ADB7-A005164BD0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BB2B2-F5AA-41C0-8057-F5147BA2870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4316F-A78D-4212-B3D9-396324E7AB8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6C31-809D-4F2A-A466-DD2B8F4951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ECF74-BB7B-4304-B34B-F58540FDAE1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DD9B6-D278-4DD5-861A-4025A1986E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8E6FA-477C-4307-85F1-4584A6848D5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0B8D8-85FA-43FB-80F6-6DB2168BE4E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62C6E-232B-48A2-B5EF-6AF578196E3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57B1D-E423-47FD-9AA0-12CCB669AF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92D87-8E23-44EF-B721-210486469F5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F38CE-170C-4FEB-B124-6ED2CD7588A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1436E-D7C1-45F9-8033-FA3A76C487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7318F-583E-46BD-9C56-B1870A9250A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8FE3E-46A7-4296-9455-C1208E5AFF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477DB-71A4-41C1-B2C9-2F188223D0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4C7C9-751C-45B8-AB3D-81B9464AF27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79129-6CCA-4487-B3A7-6EC8D5006E6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D6FE9-B415-4AEA-AB2D-7A6E3A1F8C7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E86E5-907D-442D-8B54-61FE60D5FF2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DF41F-6AB9-4CBF-8F07-CE7A91F5DA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48F2-5A32-400D-9EFB-74852A00350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F8702-9584-4ECC-AD9D-35BCDB0985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120452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FBE03-F964-410F-9977-D26E074B69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61FAC-ECB2-4ECC-918A-07286F0610C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116642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E817C-3626-4588-A41F-BBDC5CD1E4A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19AD9-6B01-4449-B484-C2FA5E79E4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F60D3-2230-4AA4-872B-E41EC9272B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8068C-7925-4739-8823-8780F7E931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67462-FC33-41A5-9FFB-A9FB7489AA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2B080-9EF2-472C-957F-057A22DBD8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178F3-A7E4-4D62-89D8-F99C1EA219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4DA66-EBE3-4BF3-8B1F-705A7B6E93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77FDC-6159-4C8D-A241-4A14B3C9D3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D9D09-C275-4D0E-BCA8-645851C104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96F37-8667-4B21-AF87-CE9BF6CF6A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C67AE-8F15-46ED-BF6C-769009046D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6A0E0-64EF-49CD-8611-CD5E78566E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F674A-6831-4C56-BBD8-6437572BF3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E216F-53C2-49D5-B840-F53C2B6B86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21BA2-9C8B-4C22-B853-70B3DB32B1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65A27-B338-4D92-870A-394DD6FC4A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C3C02-99B7-4F0B-A375-4C152E3B3F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555CE-F8EB-463D-B824-C704CD0C6E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8FD80-7CCC-496A-8A4F-5BB08CE7A7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D542B-668F-42CE-B54D-F854B9A5A3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F6796-6A05-41B2-95DA-1086A2C856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D7B8A-4E9F-4330-BB6E-35B0CFC955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0D0A0-1FB8-41DC-8EC5-85CEA75F7A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00686-D64E-497D-B9EE-CCB3DA1E48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6EE0B-E927-4697-922F-A6E6779C65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F2D32-8DF8-4898-89A6-FF3715382D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6CE9E-C348-4232-94F4-CE90F904FC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4CADC-D9C1-4E08-AE0C-D38003AE44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E2514-1E99-475A-8A13-7C2F5CEDEC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65407-52A3-4816-AFFB-79B676BBB9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F3278-6E32-476F-8766-8C38B3F64A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F041-4AB8-4A2C-B140-591515F97D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EBEE7-BEB0-4256-BCA3-96EDAFB24B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C556E-1701-413D-8D74-687F2A3FDB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A6BCD-525C-49F3-A054-E938047602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2D2F5-9B04-47CE-9151-9937E28737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F0EF1-27FB-4505-A8A8-644237BE3B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4F9C8-76DF-4196-A8A2-1D9A41698C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5FF510-6748-40CB-9CEA-9A2408297D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9C9D9-4979-44F0-8BCC-78BD17BE93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63544-BD79-4512-B859-773E0D504E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7C87B-892F-40A8-92C5-6E6AFCE298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624D-0BD6-4F86-AF3F-84FDA0185F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E4430-EC70-4DD3-8DF3-552813734D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8141E-1A69-438F-9164-0E40311A69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680F6-6C6C-4873-A200-A8483D86E8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CF3CC-3934-46C7-816B-B5FE8B3ABE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AD141-F186-40E4-9B4E-62A07D516A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36880-EAF6-43B4-BB7B-88906F269E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5527-EF58-4E46-ABB3-263C7C7928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B2A68-FAB5-42F9-9E5A-8E539B935E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5550A-60A4-43F3-9286-CE35823DE1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3A2E0-658B-4D59-A082-4BA9623997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78096-D001-47C0-A925-50EAD6E91F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7EE6A-EEC5-47A6-9C2B-D013837730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130BC-7769-475E-B45C-389F612AFD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AEE9A-AB00-40F8-A440-D66C33AFB5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CE3DA-BF74-48BD-ACC7-669115057FD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82196-6416-4821-9751-69F215155C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7D049-CCD4-4EBF-B0E7-3B1E7F53E5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ABFD8-E650-4F49-BA63-6B4F0383191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A3375-7420-4BC8-B009-380365A353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6F84A-D810-427F-9F72-21B6A4F1254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84746-08A1-4BE8-B8BE-55D8870F0DB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9A593-CBAE-467B-BDA2-3EAE6DD1EE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95E65-6BFC-4774-B116-E6D257B182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992FE-4C5B-4790-B971-63198E0CAF9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20DC2-3677-495B-A570-CE2E48F3B29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4DAE7-B151-42BD-BCD8-B052844E4B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C70F8-8F26-45E0-96B3-69FAB306F4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E396B-1B2A-4CD4-A061-149633670B0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78A38-7F72-4883-BB0A-238AE109119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44009-7418-4925-ADC2-4DE759EEA2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67980-561B-4D48-A5A4-1D89A433F2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EA975-C1F2-49A5-8F40-CEEEAD34F7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84E6A-8C53-48E9-946A-BC670E2A68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B7278-75AF-4D8C-893A-B7C6441037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BB77-1FE6-4196-9BBB-37032A7CF8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54902-416B-4075-81F9-9F573FF13D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270EE-98C3-4121-B014-1ED69629F50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D1B66-EF61-44C5-AD5C-2DB67D6B63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DFFFD-C72C-4DB2-A833-45FB3756F3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93EFD-7E75-4A48-9A6E-1FFEEECD3C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5C933-F97B-491D-A506-FAEDA023F25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DCEA9-B170-4FFA-BC7F-F28C8B20A2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C5673-EF98-4E0F-9038-936D362E1A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C4B46-8349-4E1A-A6B6-5D3B4614CA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BEE74-5078-4BFB-A3F7-79D9B20CEE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C913B-5310-4858-A853-F13F0AB1BF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A05E8-CF78-4EC2-9902-5817BDB014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C53D-20DA-4CFC-8E38-2421E9CF831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57AE3-D867-4DE6-AC03-BC14D73AF9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A3280-DE8B-497F-A1A4-3432CDBBFCC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F0051-FC2E-41E6-88FC-32A5E8D3739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23E60-E520-4D53-9614-B7A327CA2C5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ECBC1-5859-430E-90C0-BBDD7ED2273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D556D-50A6-42BC-BB73-BC2091A3066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E109B-DAC5-4EAE-A0CF-E1D8D3C4551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B39A3-2633-4327-AC97-8DD31D1349C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E6AF-F5E9-4A13-BEC8-944E3F9F320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821F4-ED25-497F-B6A3-6215293C9E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77A36-D1C2-4DF6-AF89-C8E4C717BE7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D2BC9-17B4-4BDA-8D48-BB9AD401DC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F64A-55CF-4172-959C-F63AFD6158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A8A81-FAC3-4DCB-971B-7E01F0F932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B3A54-0113-4200-B12F-53043C2994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E888D-ABB4-441D-882D-BF276C335C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D5A89-5DD8-40F3-9DB4-FE4D7E9400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CB958-B03C-4884-A908-9E852286A9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1809D-3D47-4E90-9821-E8F7406F12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3E564-C2A8-4FDE-8331-93123A5201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E247B-6BFD-4F2C-B611-64E75ED467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0606-1ADB-40BA-8569-D66F43B5AA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83D39-B9A1-446D-A798-75BE5C9487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C40-A525-4FE2-B108-561AA43CAF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15F17-D42F-4B5F-9E74-0CF0ED5F1C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C57BF-C324-4A84-A53C-80DEFF8735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E9C08-6DAF-4F84-8D81-13EA15012A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B384-36FD-452B-AB53-4A8D7AF7BD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E7CDA-7F8B-4CEB-B41C-875256680D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19567-E382-49CD-A137-EE19BBC10F2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20783-128D-4CAB-BC82-495918419B2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D6F45-591D-4759-8582-CACC7D12006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EBE9D-70CB-4F82-B12E-47D55E97EFE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88C27-6094-4241-9728-8D2AD9416F3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44432-0C49-464A-9147-AF58702DD17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A16D7-33D2-49F7-B12C-34065A0FE49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08930-3B8D-4629-ADEC-A86530DCC36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D0E08-511B-4779-84B5-AF18F9B7DE2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55DF6-1929-49E5-9645-1100EC950A7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1EA6D-4D72-4A7C-B170-809AFAEDBB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E75E4-7D69-499F-A574-F5634743585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D511A-0AF2-4303-ACDF-81BBF87988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24DDA-6171-4647-A99A-8B954403CA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E7D92-AC9F-4012-8630-7A010D8392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0088B-3BC0-456B-8E56-81AFB21485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115EE-AC03-4110-868A-C7763ED248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97194-750F-486A-8E02-5E63C7E91A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3C21C-1CF6-457B-A0EF-48745B4431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F4E50-BA91-4FC6-B989-D71D37B323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0C2AD-415C-4A47-8FEE-C241D86808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BFDD1-2677-4482-8366-ABBC7C6A93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6CC02-0876-4C3C-A89C-E6AABA7046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DE73A-1F48-4CE7-8434-228224292E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30630-32CA-4CEA-9B19-F1DB990B11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D63DF-1560-43BC-856C-CD85C234A3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2F54-ACA6-4AAF-BDC2-DB2726FA73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AD990-4FC7-4836-8D6F-EA4B5E599A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B926C-85C7-48EA-80AF-D4AE20F575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BC31C-F5E0-4112-8835-31E4AFCA73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7C364-584C-4E50-8E60-741B112D26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92AF9-5917-4B65-B709-0DED48009C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C1E01-54EE-4095-9F4A-86512B0079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F4CF2-9CBB-4E0E-86E5-12BB2CA21F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9B342-FDC6-40A1-9E37-533709B7B6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DE186-5D81-4E0F-8368-B9C2BEA05D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69F9A-3FE1-448A-BCCC-91930C5244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8D532-7BA4-413E-95C0-79F720A356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526D0-C828-4A5D-8DA4-D6A6613231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E4256-E4C6-4A5C-B6F6-B3315FB375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D3091-F511-4CEA-9715-FCE1B40E6F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AF876-C10D-4A7B-9AAA-10201FA617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C2151-5180-454A-9223-BCB69C4C86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D0A67-A3F4-4788-9985-0CD77DEA5C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69087-B016-497A-A0C2-922C870D38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D1839-D427-4F16-8565-32DC26B011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A3EC4-0792-472E-A909-B1B2999C9D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CCA21-C417-4178-99D8-FC20FF854E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AC381-187B-4404-A965-1511BECBE4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93DB4-4AB6-465E-AE01-8CAF0842A8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9AA64-E0EC-4965-B610-5D029D8A95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4D2CB-8396-4CAD-A0E5-54F7B70687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F0751-B96A-4D13-BDE6-514EA23BAC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7A59B-87A5-4F2E-AE84-8A6100AE72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8B551-8891-41E2-8D0D-4A5F414F08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63138-EAA7-4608-ADEF-E16D5E78EB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78B53-4C0A-4D2F-BC21-6FF4C8B6F1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6D3E3-1396-4E7E-B006-7731F597FD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15979-1C9E-4DE2-90FB-E207C5BBBE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52470-8913-4BAE-ADB8-1B927E79F50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03C9A-9EA5-48DF-9315-A7BF3BC32F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57F1F-7C37-4FE2-9D1E-53E0D27602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5FA3B-6FEA-4157-90DD-17795862D0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71FC1-FE79-4970-8EA5-664AA0E845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187C0-E78E-42EE-9786-8A9BD23BD9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154B3-DEDB-4A48-A92F-597B7311C6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2F712-E3FA-4316-BEBB-0C7430E7A59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74584-695C-4C51-BC23-8F9FC8278E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A9508-D84A-4BC7-8A34-47950CE51C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A8C33-1E4F-405E-B55F-29CE840B6A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7053E-C61B-49D4-9A4B-996FBEEB98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EAAD2-1D45-4240-A05D-A807D2D2A0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52959-49FD-4183-BA11-C1E30052AA6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80FDB-B363-499B-BE27-E156B674BA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537D6-D1EA-457B-859B-D5AC564387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8C83B-A36B-4ECD-B15C-A457FFCE66C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B7B8C-DEB3-4135-8A23-80A31A8C5B6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DC114-19F8-4AE1-B803-417B9C86612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0358B-215C-4FCE-A8F7-D6AA6141C0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58D16-AE21-4E30-8AE5-1D5456EEF6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77E5B-90DC-4B14-87E5-1125773FE8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61A49-1A7C-4005-A729-19BC5C40457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95A3-CE5E-4EE4-8529-B522EB3907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2E929-4438-4F31-8095-8F705D34F7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14C1C-A4A2-4DF2-AE90-C1B1082CEB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27FF2-DA1E-4345-9199-DD47663793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023BE-2D46-4414-AA6E-F707DA3D09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AD82D-A767-4B5F-B2EF-9FE49EEB34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98289-4CB5-45F5-BAF4-06179B9495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6645B-2456-4E74-9F58-C8052AC4C6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FB696-7B78-411C-BB09-7E293B82C8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59F68-2DB9-49B9-9BDA-375D25B5A2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6F4A0-C504-4E6B-A144-7D1E444713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FB849-B69E-4E8D-B957-3C98016B17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36278-8EC8-47DC-8F96-C12CDB9E07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CF9DB-61F4-4798-8F57-8F65338EBB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90995-6AAA-4218-A91F-3EF4861CCB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6C3BD-AAC9-4192-948D-ABD350336A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7010E-86CD-4A0F-B275-FEABF3703C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4DBC1-0C71-4F89-A5BB-1860CC3A68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C125F-A97A-44B6-B23B-F4A0B977D7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E8CBE-97A8-47F8-B42C-F049E0F557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CFCE4-6BF4-4722-BDCF-3103BC9DA4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B448D-24F3-4C82-B264-513325B208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C011F-C0B0-4839-9F43-A247B8BA55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77AA-3406-4129-B897-FED5574F81C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70ED8-8EAE-4E5E-97D6-7DBDA71BC0A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617D2-5261-4108-A907-0D41B51313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D1B13-D1C4-4141-8351-77D44B2998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AA55A-EE34-4DE1-9662-69C6215EEE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FE7F3-B851-48DE-833D-5E4525FA1C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35FED-40AE-44B1-B413-FD57A4E10C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F3AA9-9A93-4330-8137-D88F26E6538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B76A-DA1C-4C10-9687-CDC59B4DFD4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57E6B-FDCB-407A-B03C-3BCF88834E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44EED-8D9C-47B9-9355-9B0AF4CE2F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66414-9E6B-4E65-875C-9543D4AC31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CB37-FE68-4112-8CD4-F7B79DE5A73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A7012-D859-4825-AF0B-CAE3664048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B0598-BE63-4848-8F1D-CF27451450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6B1A7-98E4-4307-9465-E6950E4622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7C7BA-03CC-4E63-A041-2F95B1A71A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DA5A5-A01F-4B20-A13C-7EC163ED54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A704F-9139-4727-9CE6-A5049B2C7E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1520E-5AC5-481C-97F0-07AF9B5146D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F347-EF05-441A-8349-FAA151CEDB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BD561-D5FA-4F1C-AC2F-1353190B77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C09A-07A3-4392-BFF3-941E50DBB7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7FC92-46E8-48BF-B64A-6DF46189FA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16A9E-1384-4B46-A6F3-73DE814A01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2A061-45E3-49FF-9C6D-28FE81624A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AA6EC-1E99-4058-AD01-3B58035457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A4BB-12BC-46C7-95A8-D9BA84B1D1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6661A-2C12-405C-945D-939D3A9D127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D8592-D057-49A6-AD36-152C8EFCBBA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A26FD-D3A8-4562-ACAD-5C3A28435A7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A9EE4-94FA-41AD-8FA4-E085A20326B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D5BFE-72C7-41C3-99BC-C6D65F4928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1E6DD-D783-48AD-864C-9FB420FBF0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DAEDD-4F2C-4906-A1D6-2FF0196BB17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27DF0-E105-4DDE-964F-2227B12F7C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97071-5A4C-425D-BDD7-AD5747385CE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47AB0-9A38-4C94-A380-D9441DCE5B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BBDCE-4CA5-4A37-B12F-9799645F35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E1022-33F7-41D0-86F6-FD8C052FB3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303EA-2F3E-4867-B0AD-44D8C96DC9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5A2BF-223F-4680-B28B-4F9BF181FB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8261-83D8-47FA-8A52-E7B7F4FB54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77178-B95C-4CBB-B80E-6F7A84C939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9F581-AE34-4907-BC5A-FB34E4A340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6A4B5-BAA9-470F-B8C5-57B5B52BC2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577A5-E329-4AEC-86A8-99339EF364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1A1B7-A94E-49EF-B9D2-62273DECE1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0550F-92DA-4118-B88E-39CACF7A2F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270E9-E3A3-4AC2-9A9D-2AC0AFF53B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85DA1-77C5-4C45-9664-A4CC9A13437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E9845-0F77-47C7-B150-B3037994CC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E340F-A574-4CF4-8F47-3AE3565C6F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B8308-5ED4-45E0-A164-311395A8A9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87BA4-972D-461B-9E00-92AEB992B9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DA063-DE86-49E6-A0B6-1746B7245F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14216-CAF4-425B-B9D0-A60FCFE21C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77939-E7B5-4723-A4E3-8BB832F7C9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575A1-A84B-4A4C-9D22-B4AC63C25D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A6046-01FA-46EF-B784-3BA34F333E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24AD9-CC2E-442B-A1CD-2D41B33F951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B8E3B-DAF3-460E-B7BC-2BEE6DBCEC5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334AD-6563-426D-8D75-3A37BFAA26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AF12-05FA-40C7-A261-7ABDFCCD145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BF204-8272-4338-9BA2-39C216C16D0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D12CC-92A0-48BE-A89C-BB004AD736C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0BA61-C0EA-4F1E-8BBB-1CFEA5A6372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DC8E8-4C02-41C2-B198-508DE77CCE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69BD4-632D-458A-AE96-F7C88D7B241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F73BF-18F8-4203-A31E-13A13EF667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2A749-B728-423C-B2C9-901E7B5601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CF1D1-AEB4-4A16-A546-D604F99126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828E4-5AFF-48D9-9282-5A4EBCFB85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4E18-1A40-4CFC-B72D-4EA47933BF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CD10C-E053-4412-8FEC-9A268537AE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A2A08-4148-43A5-94F4-A1AEA206F3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7DFA1-7065-49AD-A009-1B89A6CCEA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9B39-9284-4208-B98A-B80E418E12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F7EBD-5FDD-4F9F-846E-E3F03FB5DB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E12A7-E4D4-4B42-BC37-0DD1AF76C2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36F48-D2AE-4AC7-B51B-5F3E788469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87474-0DFE-4F94-8D5E-7E0C749A47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DB86D-2BE5-412A-AE60-6296F5B1A7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BD863-E6A2-44D3-99A7-E5FF589371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D382F-BEAC-4FB8-85E9-7DAB5FA8A1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D16DC-735E-4736-8A0D-BBA302F47C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914D1-A818-4017-9837-EDFA7BEB46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72ABD-0CC4-484C-8C91-910C7271BC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E484A-925F-4457-9150-F665D8A41E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8164F-FAA5-425B-B346-FDF2572F282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22F64-4407-4FBE-9B3D-0CA3558E97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EA060-D5FD-4585-966E-766C68A06D0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88E8E-0935-4CD9-8F22-5346212FCFA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F773D-1512-40E3-AC92-27AD5B28C6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68678-AD61-4C8E-B0F0-DF8AB7C153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89195-1F88-4B06-8077-B305DD26E1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D8234-E2F5-401B-A16E-82647074830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9AE86-0DB8-4C8F-BADB-618B2BF141F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86BD0-227E-4804-B855-69D0365592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E9462-CC9C-460F-8507-254203FDD7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D5617-BDFE-451C-8EFA-63CA604A79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6CF48-391A-405A-98C3-BE2CF61CF9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B92FB-4575-4847-B22D-94060F6F12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C2C7-839E-42F5-871B-E0E8E8AF5F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C4C02-CA23-4C6E-970A-E4F7FF8ED0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262AE-3E1C-4C1D-9080-9569355F6B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72389-9B3B-4002-AD44-A59AADABA3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43077-70AC-4AA3-965C-B1060412E3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35839-08E3-4DE7-BDE0-2724A3C172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88E2C-2DD4-48D0-87EC-96A4047FCC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AD205-421F-430E-AD21-F10E1E2A5C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0018F-39D7-4791-A6C6-9596C0E6E7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0233F-628A-4663-81EA-694C858DF5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C6FFC-08DB-47A0-8024-92C51EC3DC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7AF47-0D63-4692-85DE-F71EFEC4AB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EDFDC-797D-4947-AE70-7B4D432E99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94CB3-E49B-46A0-8B6B-53F3227ECE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88CA6-90E7-42DC-B39A-DB874F0E66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802C3-5A3B-4FD0-9644-23710320BB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D8FF9-F41E-4D0F-886E-0CEBD4A496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17228-4B6A-4769-8CAE-CB8FA2C94C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09AB1-BF04-4333-92B8-89A383ED49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EE305-F68F-499E-A0E8-FA4C733295A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D64DB-959B-4BE1-B877-ACD05D8051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18823-7AA5-49B2-9D2C-AA10C24F84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98D20-8DFE-4F92-84C1-E2F71B09D3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3C2A0-C61D-4550-AE7D-7BBF60E64B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F9A2B-C440-47D3-ACE1-404AEE6833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BD2A4-2764-4893-B773-01841E8AFC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6C5A5-5427-4C96-AE7F-3E367B65AD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A1BD6-78AD-4116-B186-021D96CF29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F304E-7F13-4D7B-825A-8D4C36B5F8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CFF83-9283-4CDC-8F10-2760335EDB7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E5764-23D7-45D7-B1AB-F64F24E6ED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5E7F1-2360-4EB5-99F3-BCA2BECF98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96C6C-78D3-4210-BB8F-CD41A037FB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83C76-E0F3-47FC-90A0-973A83D4D2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1A3C3-1A32-4240-9D8A-337A0E8829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14B8B-A217-46E8-B413-D47D63CE3F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9C49B-98BD-4F9F-A44C-7ADA31D27A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03838-6B07-46AA-8E12-858635DCFF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37285-9152-4764-A591-EFA79886E3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47D14-8240-4D6D-A82A-9238749B6A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3FC3A-80D7-401D-BEC4-7D7639F794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F236A-32D9-41C3-92FF-E5CF5C18B5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AB614-97F2-48BB-96BA-6FF9ED8378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9040D-FF16-44A5-98E1-9EB79F8B99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808E6-65E3-4923-993C-82830A8AEF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7C58B-0501-49A4-BAA9-08B4D97370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FC3D6-849A-4EBB-9380-C1A8D10C75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45645-FF58-4A9C-8B5B-9B7629D7B6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10B6C-549A-498F-932D-05E2DF2DA3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DE0B4-02B5-4889-B69D-B81A6F378D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E178D-0B1B-42E5-AB46-7019C2D845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BE5FF-EF4B-4E37-90F2-012575B97F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F8B77-264D-4276-B5E5-C04FBAACAD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1DEE0-42B4-41F7-93E9-DD4EC2338F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0DE4A-739A-4092-A010-6AA86D7684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46E76-F610-41B4-B346-FC61FB740B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EAC6D-A649-4664-B314-9FD56EA895B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CE770-361C-42D0-A278-75D5258284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E9DB4-8793-4304-A98B-0C0E4862ED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D0E9B-0EC8-4D3A-8416-244DADEFFC8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D9E5C-09A2-4E71-BE19-66069AAA867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D9C05-EF8B-4A2E-8420-49CAA3D3281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D3406-F3B6-412E-BF5E-71DC9717985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726AD-19ED-4DEB-BA75-22C0653B69D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C86DB-3D53-4D3C-BCE6-D45A9159AA6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B7FAB-CAD9-46FF-A92B-BC34ADB7EE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2F42D-67D1-4AC5-BC10-9577E661C11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EF5FE-DB6E-4069-874B-DE217D3E179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F5645-1D33-4CBD-8AE2-2C7630ED27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27905-37C2-4267-AE74-1F8ED31D15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FA166-4F43-4E9D-BDBC-811E3CA936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F7525-F263-45A0-81EA-FAF2EFF5E6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10DC4-2F6B-4CBC-9A66-F26A6F12EB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BE5D1-C19B-4359-8532-E05A2B18C6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D5AD1-90F1-4A23-A514-8E63F532B3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3399D-ACDB-49E2-A342-1336D68719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7E678-0936-4929-84E9-B53769B8175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DC0DC-5BCE-4092-A430-04D552FBD7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DCF42-97CF-4D9C-ABEE-BE926BD398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B4EC0-6CF3-443F-B30E-59992A67CC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18984-C076-4B6C-8BDC-6F32CF4D1B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DD903-2684-4210-B407-ED4177A7B4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921B1-26AC-4AB1-8C6C-472CD395C3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C20FC-5ED5-4E91-98EC-FB90BBA743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6F935-EA2D-48F1-8C2E-AAAA20DF22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2EC4-6002-49F8-BC71-A603E33934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948CC-D17C-47D1-8869-DB31CACAE64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E2A91-2973-499D-90B2-6944F4F5490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E0290-E579-4207-9931-DFC64DAB4B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312F3-1D6E-4381-813A-6EDCA709CB6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30424-BB25-499F-B010-957A72ED03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00E6D-B6E9-4093-9BDF-EA9242B7029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F584B-832B-4DF1-A8F3-DF590FE358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9C1A4-37A2-44B4-9903-C7D337AF8B0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B2D3-29A2-462A-93F1-71F287B91D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63A45-82CB-464B-BDBA-645FC1970A7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1CCD6-FE11-4915-AE9F-E6E27DD514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063B5-16ED-49FE-99A3-33406C0A68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CB653-61C0-4E34-893E-0D3109E8EC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DBD1A-0C32-457E-96E1-2498E06DA8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1E44-ACB4-4D5A-9A14-3DDD605ED8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A30866-0FCF-4850-8B94-799F1008E8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D72AD-80DB-47E6-A419-2A8E4F6F99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F3314-CEDD-4384-B128-B0B04E79FD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51EA-24C3-4EB0-A50C-E364BA9EBC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756D0-23C3-4E24-A7AF-7837483831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50663-851D-4333-97E6-DCC96884BA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3E133-1E6E-4D8F-A18F-0E1995F9E7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686B4-EAE1-434B-829F-559AAEA4603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4568F-D628-479F-8514-BC1149A903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8598E-D5D1-4F1D-97E7-6BA5B8FBAD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C35A-671A-42F8-B578-726D646439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B161E-2A8A-48F4-A3B7-BF235FB7E6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5548D-7766-4D8B-993F-1F8E7EE038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7207A-8011-4E3A-9258-D48ACE360F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D9215-A408-4D1F-A8E8-A60FD204E7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3FBBA-CCEA-4ABA-A471-F663CB075B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A7EB-B30D-43E6-B440-D598503E282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30C1F-94C5-4706-A4E0-73E14AAC63B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7533-84E3-4D4B-95A1-BC9A25A8B92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81B2E-41F6-4254-9717-494E0238BBC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7AB68-E0A1-4913-B07B-85DFE581CF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1C082-F5B7-4A74-8FEB-7CA69F1AFA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75C65-4D1B-492F-84ED-81391637274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F32AE-06C4-496F-9CC2-B7649817578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8A859-EBFE-42C6-9D64-4991C95E28C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86189-DEF3-4EC0-AC32-79B306A821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1D422-C15E-41E4-AE4E-8A6254A24E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23E1-896B-4226-A486-10B897895C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5BD6-5629-4201-902B-6C73C20A73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2CB8C-CA21-45AF-A37E-243334618B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6337F-83B5-4040-9337-5EAF0A8214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6C693-8220-47F1-972B-9A6682DAA6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CB7FA-744F-4E2C-B603-6FACA22E92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95650-6398-4BCB-A738-7D91D3A1A8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B4E74-CF33-46C4-A37F-427F918198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C3F92-80D7-4182-B808-949E7ECE17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1386F-5083-4C66-BEAD-073401C8B9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DE71D-6F0E-42BA-B545-D1013CE70E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30685-E45A-49BF-9E2A-543CC24A75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F8FAA-6262-4A79-8DAA-DADF899012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ACC76-49BB-4C80-99C2-3B03F9B705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1F833-04F4-41BD-B561-BDE4F4D76A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EA9F6-F330-416B-B081-ECD8666406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42171-F94D-4492-8BD6-FE21F92AED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1A078-6F12-4D52-A0A4-E4C1ED818D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2338C-7AAF-4FA5-8310-532D79EC80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6BC25-2E28-4AAC-A7C8-A597CCE0F7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49A6E-3947-4AF6-8059-FC5E5ECD53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693BC-989D-49CF-AD63-28AE8A4447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36382-DC95-4C30-B8A9-CE80F26DEB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36B19-2271-42A1-95D1-EE1535137B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B2EFD-1C9B-4082-BD3A-EF86239C02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92FB8-9C74-4A71-8CA8-67B950B221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C65B4-56E6-403F-B0E4-D464C17E76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BD99-CB33-494E-BEA5-AF5A89DC0A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7AB4F-3CA7-40FF-B748-38A1867597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B9210-4566-42D5-9AE5-351504B2E7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430E9-31A6-4004-8286-6CEBCCB224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D4C4E-26BF-4012-84CA-2D83F26A75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FFC01-577B-45B9-AA19-A3C9094730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9050D-8E5F-480F-ACB2-F214660746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BD10E-D22F-4F3B-8198-7BCA9C22AE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3F46F-1C61-44EC-8302-A0D8C866E8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18CCF-5147-4602-95FF-2DC571F04E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59FE0-7C47-4F61-BDA3-379A08614B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3F623-D373-4715-A100-BB04746651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D130C-31A3-40D2-8687-E15DFC8C7E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7FE83-0FF0-4EAA-B8F2-69A0BDCF66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5BDDC-3AE7-44F6-956A-13F0FEABA2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738D5-A232-42C8-B34D-DA04BFE280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B063E-13D0-421B-8BB8-4D872EB990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F3351-9411-4C68-BEF4-785D813AD6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C4E47-11F6-4C33-8311-8E2FA62DAC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A8338-8BD0-44FA-8A61-6A6B6DFFA6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17193-37D0-44D4-8B24-4FB9D073AA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C05EA-3D00-46E8-A247-54636B0528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0BFF2-8505-44F3-97E8-06D0646FBC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3EF96F-1D80-4E20-B685-194E05BD5F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6794F-AA51-45DF-A980-010590F34F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E43CE-6B58-4CC8-B2DD-74E2381F44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D27C8-CE3A-472A-9418-D50D1257D3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3B0F4-CCE6-4C00-A238-DFF9E5F27C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0449E-3CA2-4F7B-B21F-5F3C92BF99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9D87B-C36B-4DF5-8FF7-693DEED45A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7941B-679C-4C40-9668-E7D59463FC5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FAACE-781C-41E7-A0C0-69B1F1F542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FED5C-3954-4ADA-A1B3-04F8106608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C351B-92F7-4D88-8CB6-40908014EC9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EF527-AB59-47BE-A3A6-603A36BAF8C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A8921-3613-4E50-BB3E-6FF006668A4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6294C-7E7B-48E4-8E82-BF6014A569F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7E4EB-17A9-49A9-A42E-A2E565F6650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51B24-1802-4BBE-A972-F700DA706AF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C7872-E3CF-4BED-977F-54A579BD57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1B27C-1FD0-444F-B982-852506AB4DD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7671F-133D-478C-A113-84CEAE532F8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FCCD0-0D90-42C2-884A-F16F95ECA6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E468A-D925-4C4D-A9C6-BE90FE220F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FA7D4-F490-413F-86FC-0F14E263C56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1844D-1E5D-4C8C-92DF-D83017C4820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3E498-71FA-4A89-AD06-5A53D0B86A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CC872-69B3-4BBC-90A7-8C1E7F613D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2CFC7-0984-4848-AC5C-EA9EF1A51C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7A99F-BC9C-42E7-AFAE-180F842FB1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88647-4FA6-45A6-82A6-CC6181E997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2C31B-1323-49AE-BE53-0154AD63D7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C5CD2-6F65-4149-9033-4702B0C383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EE35B-6A3E-4894-A6E4-51F369AFB7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AC334-E6C5-4F47-889B-97FCD79FB3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62BA8-1253-46AC-BD3E-FB3A483C70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9F7E6-16FE-44E3-89E7-2B636F89B7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B45BD-6699-4FA9-945E-342E88DABA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15B33-54A9-42E6-847C-754A9EE998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8E570-FEE8-49E3-9500-2641A89ED5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7CFFB-C02F-43D4-9541-0FA3B94463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59033-B177-4636-A18A-2664D9DA55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4CE87-79F1-4559-89DB-FA788CF24E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A4146-0C39-444E-8174-F8E8B1D6FEB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2B932-4456-4FA0-A14C-3CC49C32A34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66D8E-B40E-4234-AE2A-597A0460BB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32F1D-7705-4DFE-85D3-1C5144E910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BE7C2-D271-48FC-8A2E-3BE58E1B11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4824E-A0D1-4B96-868A-3CA7F0F07C2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DBE8F-CB7B-4A72-B909-17369816426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6B891-8DC9-4346-B251-FA8FD637E6B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B71AD-90B1-4422-B8B1-F83FB48837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8787E-5691-4975-A983-48E1721E5B3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FBA2A-48EF-4019-A1E5-EA67A240307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2C295-C008-4726-93BC-44DE7A045D4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C05E-7E55-4FD1-8ACD-D0C013A2F9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C9FEF-12B3-416B-BD75-8D97F59888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58CA7-310F-4601-AC63-8F382870D7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7DD82-1123-4595-B8C5-98A00BB6C7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8860B-0A42-4248-865D-6D131E108E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F67AD-8FA5-40C5-BEAC-E8456FCB61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4386E-03FC-4657-AB76-E04B8F4087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62DCB-9ECD-437F-9495-D8C96B6D77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0DBC9-7C95-4706-9E0D-50AB144627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19F52-BA07-42B8-B481-CCDE9E060D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9DE5D-9B54-49B1-9777-2B991346FA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7234F-CAF2-4BAC-97B6-1F12986C2A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CB8B6-18EB-40AB-9D8D-0AF12EC355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A25C-3238-4A35-8B7C-28B3F50586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5DD5E-3359-4C3F-A438-A8BFD1D310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DAD13-7DA7-4246-B200-89755651D0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A3BFA-59B1-4A6A-BFD3-1F7C13065D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40E44-611E-44DA-8931-9344BCD1D6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94EC4-4DE4-42FC-852C-799EA60820E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CB0CD-B212-4730-92B2-E5461E2E81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80696-42B2-44EB-981F-F31D92DEFA7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05FD-3F7A-49FA-BAC9-92721A4D26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3AF2E-8D09-4F9A-89FD-4A70AF2332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CDE50-5F7B-478C-8AD3-05ABF00A0F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35FB0-0D91-44D5-9222-C712AECEFB7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05D78-F1D8-4967-8A1A-A135D9A667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CEAE7-D596-4DE5-941C-B1C78233BD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7C8FC-ADC3-49FA-B8DA-2BE62D637D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F7C0D-ED6B-4E97-877A-B46A8AD909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4242E-1DF6-4ECE-89A5-88F64A8B96D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84386-8ABB-4040-88E2-E6D19C1B21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0559E-E41A-40AC-9BD1-0E43A37589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5FCC6-1EE3-4FA5-969D-A6FDF20142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8C6A0-DB6B-4F7B-9527-D7BE551F69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3C492-0720-493E-A193-A1D7291E4F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0D46E-47AD-4AB6-B944-43B5C7686F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5A6BB-2C8C-46B4-88CC-7A206BDDAA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C6D4E-D912-4CB5-836D-1625CD316F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E939-1B64-4E3B-B2BB-1EABFE7145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A3F86-963A-484F-9DA5-A2DB34231C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43DD9-54E1-4C5B-AA08-250D74ED2E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C88CD-867F-4C1B-A1C9-E924810772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7B974-D0FB-4ACE-9EBB-C55118AC83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7718-C611-4DE8-993E-84C1C0E417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541C6-D96F-4BFC-B363-178294C891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C6712-3803-4F55-968B-1ED98614CF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C002E-FA4E-4F89-844B-84204011A8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F2E6-30E4-4463-A0D7-073DC0F894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252AD-93A6-41C3-B890-63AD75E716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A79C0-DDD0-46BC-AFCB-FC2D1EA9A5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6EF97-0FB5-4756-A1A2-D21AD5FEA4C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46F57-8AE1-4F75-82C8-B9D2C27E8C0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A9068-19C5-4A18-92E9-40260E309C2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99450-D23A-4BD9-A9D6-07C4923D503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24B52-3F9E-4064-AFC8-EFBE71C568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B68F6-5311-41BD-9414-BABC9011DF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6F31F-AE50-4290-A46D-E040D323856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88347-42ED-4FAB-8471-E35CA038673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03020-0118-4E10-AFD5-844E1DF2597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9069C-A722-47E2-AC52-900E99E55D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12</xdr:col>
      <xdr:colOff>308919</xdr:colOff>
      <xdr:row>11</xdr:row>
      <xdr:rowOff>154460</xdr:rowOff>
    </xdr:from>
    <xdr:ext cx="184731" cy="264431"/>
    <xdr:sp macro="" textlink="">
      <xdr:nvSpPr>
        <xdr:cNvPr id="1772" name="TextBox 1771">
          <a:extLst>
            <a:ext uri="{FF2B5EF4-FFF2-40B4-BE49-F238E27FC236}">
              <a16:creationId xmlns:a16="http://schemas.microsoft.com/office/drawing/2014/main" id="{0A30BB99-125D-4E4F-900D-8DE51B8C3E18}"/>
            </a:ext>
          </a:extLst>
        </xdr:cNvPr>
        <xdr:cNvSpPr txBox="1"/>
      </xdr:nvSpPr>
      <xdr:spPr>
        <a:xfrm>
          <a:off x="17339619" y="3259610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7</xdr:col>
      <xdr:colOff>1105913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B0DF5120-951D-4F3F-A614-D61DECA5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61954" y="421688"/>
          <a:ext cx="2024859" cy="444288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5DC82-2241-41F0-B3E7-7B4C49EA6E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111CD-4B5B-43BB-BBB4-9E88912A7F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A7143-D7FF-4916-B59C-09FD1E9FA9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908EF-E98D-4B03-ADAB-9CCFD26011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62B2D-1317-4CBD-920E-986F394660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BB60-5E7E-4C76-B62B-942C5913E8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D50F0-C408-4946-BC7E-B580EDE9E4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8B20D-EEF9-42F3-99FF-926DA0A8D3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98D8F-D3C1-418A-B089-0F1651C5221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0E06E-C834-4E34-B9B0-4E6F88AB05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6C694-DC90-498F-9083-1B97E7DC8B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6409C-6790-42E7-85FF-E3CC836A79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9828B-DA48-4B3E-ADE5-7EA8C7A993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D3D24-1882-49FC-B7AC-4D7D62737F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87230-8D5E-4CE1-AC19-4CFD2E0790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C0BEF-C23C-4B3B-9EF9-2C931DAC05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CFAC5-E19A-4003-8362-4A01D33803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CF995-B228-4024-80D9-E5AD020E4B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455AD-5183-487F-A4C4-4532DE1770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6C41-3472-403A-8B54-916607D771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4FBAD-ECF4-407D-B1BC-6FC5B3E1AC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08B05-AD04-4626-916F-57F3BA4BBF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A48F1-173A-4D3F-B239-9F1DF9EBB2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CD93E-B877-46DC-A4EF-411CE69809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2EB6-CA06-44BE-9C5E-ACAC3B3C92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B0D90-B6E5-41FD-B15E-D36FCA59D2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FA47B-22CD-4A0A-A188-0AB92C2513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6E936-C6C6-4669-9FF7-44ED132FD0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7E5B2-6CC6-4D39-939F-3208B8CBDA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930F5-318A-493F-B8CB-A751B2F2D9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5D1B4-7EC9-4612-A499-811DDB1D91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70856-EC0F-4324-AACA-66986B0341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F6488-54D1-4EF8-A338-9D8BDBC0BA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9A8D-F6BC-4236-AF32-BF3E21EF03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A289A-794E-4D6E-A7D1-542E5CFF74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47193-B8BD-41E2-BC61-84351605A2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59DBD-57C3-41FC-91CC-6EE6FE45D0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20DA1-489F-487E-9D0E-B49FE03446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040C6-BEB3-461E-AFA2-67380DA800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0D468-CD7B-4916-A56E-0FD14417A1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19C81-EF01-4F62-8ADD-69E19BAEFC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51B5E-08CA-4A84-B96D-6BB0815756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C778F-DDD5-47CE-8AE6-FFC84D2856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70460-DCBF-46F0-A75F-3AEB814EEE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01F0B-3FAC-4AFA-92D7-231D33A402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38469-B503-47AD-B19F-D661123CCB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DA147-4754-4764-85A1-C0445DA0A9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75666-6303-47E4-B2EF-D782B764B0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E1175-BCCF-4B2F-8C78-347D0D8C2F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A6148-D0A7-4ABE-A4A6-898829FE40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26047-1486-4D57-98C7-ED98C741A1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3634F-23BB-438D-8231-8962A5BA95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E79FE-57E5-4B95-8F1E-EA1C07D839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32B5B-4BDA-44B2-A64A-EE7CE6324D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DB7F1-E741-43DA-9CA1-629F1E6DE8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ED97C-951A-4C9D-9308-DCF2E40FEE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CD5E2-59E6-4FCD-B192-DD44E25763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2A011-9D59-4CAC-AD88-77D10EF74D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A0F96-4261-429A-B1FD-A313EC9488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03FD0-F16F-4C00-9F4A-185457E609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DD92A-BFBE-45BA-9FAD-FBE6CE5981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25F68-172C-4618-97C0-5B4758B634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503BD-7169-417C-9742-36D89D6554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FEF07-8AF3-48EE-9C2A-E2F3267F98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4EE5F-D3EA-4A42-8CFF-32EBEC67A5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04D4E-E6FF-4523-A6D0-695DC875A4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5EBAC-FAAE-46F2-87DC-6F688070D1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57588-D5F6-4E79-889F-B4D6892C61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A3398-5801-4AA1-ACED-5DDC3ED0CB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6C88F-2A45-4283-9C10-731471C3F0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1DED7-2322-4B07-A86B-E9EA25005A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DA8C3-247E-4766-9D51-23A232D035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E3B5C-ACE4-4314-8B03-E0EB281FB1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DFA9D-C055-4A4E-B07C-3C1C9CF398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41293-ADDF-4A26-A875-341FC32066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82FDE-E86A-4F07-970D-FD9F801707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8A489-4ED8-4E4C-A826-88C214DCDD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F98E0-3317-495E-92A7-7856FFF7FF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0C9C-21B2-4C7C-90C3-047DCA91F1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64BC5-6DE4-48CC-A6A1-58D7BEC34A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EAC09-7F31-438B-9329-6766294B15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A9A9A-C078-4EC8-8321-169B4CB00C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CE5D7-F83A-47E2-92A1-ABBAABF064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1E9FE-D8CD-4A5E-A0A6-442CC4972C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CEA9-201E-4C4D-BBA5-F36178B22B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ABC7D-59B2-4B7B-8ADF-6E7B999829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01FE0-40C8-4187-9C91-B2E8764C93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B2AFF-B0E7-457C-ADAE-F5EB67C5E9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F29EE-21DD-4D6D-853A-5264F377E0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1E295-3152-4874-8DE1-0AD64121C3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68C5C-4A5A-4F47-BA48-7FFEDA58B3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AE669-82D8-47E7-963F-1D1FBC28A0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C1D91-829C-4915-8CAC-4230B3E296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C3C69-8C4A-4DD7-9876-1C8DD73001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6CF46-7976-413F-8AB8-117D18C8B2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99A46-BBC6-44A0-B479-D299CE2C5A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F8C87-9885-47DA-A77B-C10EEC0FC4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A1629-A7E1-4BD1-A778-7C040E5CFA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BF7B8-BE8A-4E77-96A3-3A2CCBCE7D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4D829-1D5C-4E8F-8742-37C71896B1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32E72-E189-4560-84E0-0E171C217F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D995F-871A-4468-A1B5-4B57A6AACD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5B64B-D478-4B50-B26E-6DA91D92D2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B0519-721C-4CA4-B554-06919D4E23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2DBE0-1A3F-4992-B781-E1D6265561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FB27B-ACE2-40DF-AB4F-BC443932D8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E3861-0830-425C-BEFB-FFD95FB7BD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9B0AA-652C-4849-9B45-F342627D24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68AA7-9A81-4BA8-9145-29AFE1C638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65F65-BCC9-4214-9E72-E5476E71E0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5D428-E677-4419-B905-0A28529B38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17701-FBCD-4BCF-A69D-99041AC7BF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D8CB2-6FEE-4327-981E-BB3D225DE0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4C5E6-CA0E-470E-B66D-FD812A0F14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00368-03DE-4CE0-BB5B-965397ACEB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9E803-1076-4248-93FD-16458DADF9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FCC97-3070-4FD4-A454-035A2B4EF3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3AF1F-471C-484C-AB1D-54FCCFD307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2C089-4F07-4EF0-B5E7-21909A6677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07004-ED09-4671-8A70-D2F94A471A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3CDCA-EAF5-4389-8E1E-BBA0BD1A11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EC7B6-A039-4A62-A215-AA41739CEA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4A9F1-D304-45A7-B118-A6DE352AB1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3111B-4569-48C9-92D0-C31B45B331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6D344-4692-4FDE-9984-2D4D29E439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2F189-0F18-4699-B6FC-CA5CC7F564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CF427-76D7-45DD-A139-6E88333141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EF39-340B-4E3A-AAB3-3206703959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E36FA-7681-4968-B8F6-39B3FEC526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53494-1162-42D0-ABC1-6D8FCA7421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E9F91-B605-4189-87E3-7CFBE49674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BA91-DCC8-4D9A-AA40-55C773DEDB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1C0D0-8262-42E7-9CB4-BFCE333EDED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20024-A313-4321-BAD6-F93D15307C8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FE8A4-6819-4EEC-A44D-52D7822F4FB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32C7F-7D52-42B5-AAFA-E54C02132A2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3FEB9-5D28-431A-88B6-FB20DCB258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06F2-8CA0-4944-8D60-463FF0BE0A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26E6A-9DD0-450C-B8B2-4CAFFFB4F4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B22A4-B5BB-4765-9B22-D8261212AFD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F965C-3EF4-48E5-961C-CCBA3BC15C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C7376-AA0D-4028-99F7-E780D3166D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FA13-8A93-4845-91AA-544F294655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87F91-EAE6-4C69-9D29-99E2794FD7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2B25A-8187-42F7-A53B-188B72A5D0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2DFD9-039B-4848-8120-37EE8B915A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A5822-14A9-4D94-AE47-6780489427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6D952-9AE6-4CB4-9915-C40EA586A1E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05DB2-4619-4C72-B119-2DA7D85604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A6C7B-6A1F-4597-853A-41AF821033A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EB5E9-4F0E-4604-9F79-0D3E3202B9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184B-83A4-4104-9973-7F2E78BE548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845C5-60DD-4088-8C5C-E36BAB9772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2516F-52E1-4FA8-9261-6977237182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B3CF1-C0D1-4BE6-A8AD-C10D00F691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20F79-D72F-4C77-AD1B-19EBB4BE96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BCB0D-808A-4D7F-84FF-A627B244C8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F9195-4A5E-43C1-9C08-6B545FEC14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ABA83-7FA5-42FB-9752-F10153532D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732B4-EF36-4071-919F-A341456C8B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396C2-522D-47EA-B75A-2B3C9C2FCB3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F7B5C-C402-4D1E-9CD3-2028CEA9DA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5698D-E8BC-4CDF-A49F-A8BB7880F6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9711C-F288-4CEB-947F-7C86778AF3E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53FBB-050C-4FCD-AB1B-C59745DA8F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A789F-5873-476D-84A4-53D0387015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BF26-CFFA-4E8C-8371-9656445705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96A11-6045-4E05-9BB3-336561716D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AF414-90FA-47F6-AD30-C8DD8A63C5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44846-738D-4BCD-ACC1-F1CD614094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D65A0-15D6-4CB6-BFBD-E8F6B24BF2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E3DE-59F8-4E37-9DDE-92A2B680C3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98893-44BD-46AE-B99B-5C2C3728C9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7003-2D3A-4E54-A9A2-45C2D7EFD9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5D491-17B5-4FEB-8B89-0D176028DA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2614C-26C3-4F58-963B-95E9C739A4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32C0-B9B0-42BC-9E4F-FB19342BD7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17776-8A3B-4659-870F-4E3A7388B3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13221-5F70-4595-A8A7-E2B689465C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3EA45-E76E-4F46-B6E3-C79508D133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57EE7-FBF7-457D-92F5-0A1D459B89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62D58-8E45-44EA-93D8-8A588C5313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BF3C7-8D85-43DC-8F76-01D32B278A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26608-0DD2-433E-A29F-C54DFA186A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6EE4E-3DDA-4CCA-82A4-F70473D835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EFAF3-3A6E-4C41-8F6C-67FD25503C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E5E78-7D3B-4C41-A894-E1240F30A3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A6F83-2574-457D-A603-4C7290CEBEA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9618D-9203-4DDB-8E70-5624C91F6C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293AD-6B95-406F-9C21-2E2BF9CC01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CEB77-26C3-4406-83D4-14FA1B2A61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AA838-708B-480C-9A82-E8F3E6FCF5B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B4907-8733-4A5D-9B94-E86AC781CEF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DEA39-9AA1-4759-9501-38138DF1E09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25A03-B68F-4DE4-A39A-B699CD3EBD8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3BDCE-2686-4A45-BE99-B076255544F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8F45B-394E-47FD-A922-D4591BB93F6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435AF-8F6A-4558-AB09-C3015A9636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D390-5CC6-4944-9632-CB3F25756B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7738D-9FAD-4C83-8C51-718328871A0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597EC-F154-4712-BDEC-4E458AAC297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569F3-6108-4BF8-A99B-6749444C21F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1C1D4-1085-4DD5-8D24-DE12F59884D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20E2F-F0D7-435D-8BE6-52049F9A745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9223B-3FC5-4EAC-B1A6-31B9690012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083E9-D94D-4563-B9E4-4D6C17EBC60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9B802-5F88-4923-9641-3DE840AF89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51091-976D-413E-A7D1-2AB16E6EADF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2024E-587F-4BA8-9EA7-0C14B7FCB3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5C40C-F5C6-4538-828D-AE2FD6B5D3E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5AFCF-8048-46E5-818E-C215FFC3BE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F141E-4754-4AEC-8B2D-80A7CA5286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67895-3AEB-48E7-AB39-8A2BF5F96F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F5957-C5E0-47DA-80ED-48A80B7D13D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6A66A-2498-4742-A8CE-12222A70CA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99DD1-2A7C-4109-AC53-8CF75DD212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1FD22-C225-4A68-84C1-95CE29BCDC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3B5BB-A856-495F-B3DA-48553400E7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AD01A-2280-44F6-B31B-92512A5CDD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271B2-AA3C-4D22-A87F-B347B4C9BA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954E-6232-492A-A3A4-1B642EDA1C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91D27-5B97-457C-AF6E-4D4BBCE050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C346-F79F-4562-BD42-1D59999378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18A8A-A89A-4870-8895-82A2F0CD93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91201-7194-4A3A-9BB4-D948C5ECE0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487A7-4538-40AC-AD0F-E99FBD50BB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3FC3-B688-4E02-9E97-C2441C277D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64090-84A5-46A6-8F5D-D4D4E9DE2D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DA7CE-C4ED-42A1-9B2E-2A8A8CBE3A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2A18E-416C-4882-A223-44B4C737BB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88082-87F0-4D5C-844B-799C6AF77C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637D0-8A9D-46CD-BE08-2C2D7D8412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2DE04-08F7-4588-9FEC-A63FF28DB1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8B153-AE54-415A-9C4F-2BE99A4580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77DA-9257-42C5-8AF7-33D834F407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5B19B-0314-429A-BE16-D0BA36F159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8E62F-758C-47E0-9BD4-770B77BBA9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19C44-89F7-430E-B29D-516D4F322C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C473D-2534-45B5-A005-7E984245E9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D8FEF-711A-487A-A848-55B43069C7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2C8C5-8023-4634-BE1F-4C5F72FF73A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1951C-86D8-4674-88A7-EEF8411078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30CDA-17D6-4B34-8363-C7E8C8ADA4C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C80F0-33BF-4DE8-8178-75DEF520D7C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01A1C-0354-4C6C-A0AF-BD072C46B6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D6A1A-20F5-41DD-894B-8478FE11A3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9233-C2D6-4F8D-AA61-0C25D37B227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CD152-B9AC-4D75-A09D-D3F052E560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D6523-5D8F-436A-AE9B-FB1D2680E1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C213E-9336-400B-91A5-E9D046B48F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BF4A4-8357-4059-80CB-56B9C10523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F34FD-B561-43FC-82D3-BDDAC4E9951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56208-A5D4-49B4-8B7B-D9C6B27D99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76D75-0178-4339-A6E2-A76B5EA34DA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337DE-075F-4CDE-846A-55F8EA5524F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200CD-A8E3-40B9-AF7C-AA74123A0C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4531F-D8EF-4F21-A280-C20C9B36456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2F5E3-BC5A-417A-BE77-74B0CC63B5A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05D7B-BB01-4058-8369-368270A093C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E0481-EECF-43F5-8527-ACCE50DA67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E5F40-8A3E-46C5-8974-DF443CA05E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1AC45-CDA4-4F3D-96FB-7FEE3E6325E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D499A-3819-416D-8F1F-1BE4F5E2DAB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71D1-14B9-49EA-87AF-4078C08476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13CB3-98F1-4137-9ADB-165D9601A9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A914-35C4-40C7-ADB7-DA9F1BD430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E75C3-A27D-48C3-9A5A-40A936583B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82454-6EE1-4A56-A27C-6822B65BC2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CE74C-995D-4FEB-B595-226EDB7A0C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DBDD1-1C77-4E41-A123-BAFBB33DA0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CAC73-6840-49CC-9B6E-231F7EB25C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31EE0-0437-413B-A7B5-C251D977E5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A9D7F-E52F-4ACE-923A-DB82E03263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DD8EB-14E3-4CB3-A5D1-11538329BB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F3D16-C0A3-4594-80BE-E7107308F2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4252F-CB95-46A8-86A1-00629BF1FC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14F49-9EEC-4FA5-BBD0-1610FAA873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2A829-C116-47F0-8F0F-4FA9286A45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7DBC5-C7D4-491A-965D-03CFF72792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E2401-19E5-46F8-BDC9-3CE54B23A4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4AD08-B262-456D-822D-3434849429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3C685-AE7C-41A3-8312-A8D76A71C4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DA4A1-2660-4E36-B728-97ADCF5FCA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4E441-5387-4808-9F05-C115BE2051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07CA1-2A32-4504-9514-7B56512028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DB8C-3A41-400F-86E6-0B62F5EDE3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16FE-7CE3-4B7E-BA62-A7D28F1793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17052-C7C8-4577-A5A5-F577C61F85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F5160-69EA-4492-A101-2873AE2147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F9DED-67B7-4089-8903-7838898D74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2DB3D-83AB-4B8F-9FFA-03E0DB3420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E98AA-C060-44F8-92B1-214E289BC2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8F8F3-0844-48D3-9B74-F098AA561F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70734-A2F0-43B9-A6E6-FC86D0BEB6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EF3B3-4281-4E49-B545-8D57926719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494BB-F10C-4DD7-A2D9-36C9323CD3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BD125-5825-438E-9471-D5C0C594174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C424F-3FEF-4F13-8640-F5C9A690967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D953B-B762-4177-B923-82AD36D9653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16023-B98E-4484-8F9B-E7CB2F64C14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32803-6E83-4502-934F-FFB427545F6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57404-A350-417E-86D5-D9AFAC87D5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71E49-E49C-426E-99B0-E73A5D72A7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32BE6-43F4-4788-8075-EC0AC8543CE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AA45C-830A-488F-B718-B1CBDFF3DF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8F143-3B66-4DF7-86C5-27400D4553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7CA5B-799D-4F6F-AE85-F4BA20E73C4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F855E-8F8A-4F8D-AF07-8DD567D2AB4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ECE8E-65F3-4FFF-B325-BCB04ABD86A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8E99F-3DB6-4C3E-8529-1E639CF6EA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61D19-D787-468D-93AB-C6BBEBC922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9D4D8-54D6-4C5D-BBF9-D0792C4798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2F2F9-878C-48D0-90C2-5CE430413A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2B820-89C5-4407-B74B-12D6A7A9DF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72BCF-CA7C-4FE6-BA11-F8B90814FE7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08272-5A93-40DA-8792-6BB7A1EDF87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17884-619A-4E14-BEA1-A8EA754F9E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059A6-9DF5-4D38-91A4-8D2307C2AC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29F90-3832-4F2B-9E82-9B11E50906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619E2-D992-4775-A3C8-4ECBE1F24E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5ED9-9118-41D3-B656-BFBEA9668F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3C28F-FB3B-4050-9E94-CA948D6E42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12A51-40E3-4352-B11E-3D83D6CC7A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9471A-3013-4920-9309-635971DD56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16C76-0C4D-41F4-84C2-E53D688497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1D124-0461-4A27-A86F-0BE2E9661D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60E5F-0E13-4C64-A527-A7C8F675BF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D8D3E-E795-40BF-9A55-BC26442A0E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F580E-9EE1-427A-A7A9-9F7A657FC8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6F628-5BB0-4227-8B1F-F0C98ECBFA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E6EA8-3629-4264-88AA-FE4692AC91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CA2B4-7BCC-4888-B0CC-B7D72DD394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72A26-706B-45C0-8A77-35A110EE77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F1C23-D8B2-41B4-8377-0AC1DCFB1A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8AD0C-EC11-468C-BACC-0D29E5B8DC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38DA4-58E7-4231-88AB-5D58AB855D6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A4B59-2459-4824-A21E-3FF4D5ABFC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9FA11-F575-49B3-87F3-197E7F2E10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FB82-0DAB-45F4-B551-EE11A5E87DC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34ED5-A8B9-475B-907C-AD30896189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B5908-B278-4324-B004-C53A410FD55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E3B8C-8AE5-4151-85BE-F6ECFF1F0AE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17A72-66BD-424E-8393-9FDC1272CB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05074-4EB7-4B76-BAD5-BA3D533D99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5C22A-F827-4104-9AB4-FB4CF5DF48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4D4F9-1D6A-4CE6-BC58-0ACA7C451C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D0622-E6D3-4F2C-8A37-5DD82F7719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7F8DA-C33E-4670-939B-497218B54E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535B0-46C2-4BF6-80D3-2D1DE346392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811CC-537E-4A7E-AD52-039C1C12167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325F7-F3E4-4662-BB0B-641B2A13181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4A979-5981-471B-9D42-A071C0331A9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EC5D0-13CC-46F5-AF73-52F75EE1C1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4292D-58BC-4853-B0CF-2726D4A9A5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D5E5-1901-4CEE-BB0C-7928A43FC3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790F2-2BF8-442B-928E-B4ECD74B144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C94C6-C168-4E80-884B-9E23DD65D03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63BBE-3B81-4D12-8EE1-F925F3DB59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4E35D-E3B0-40AD-A724-A64F0A1CA0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EEEF2-AA8C-49A8-8F27-73DD5ED263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E5B00-ADDF-4909-9595-DA894D7138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CC5B-7DF3-4641-99C9-B8A94FE5DC6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878B7-EAF1-499E-A3A7-88A5642810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F79D9-0292-444D-97F4-75F64ABE021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80B60-CFC9-4309-AEEC-2F048D38A7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6AB04-300F-41B2-8E57-3C2006385D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44FA7-EE87-4930-9E01-3F5D86E794B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5385F-F6BB-45A6-BA4E-C8E38E7CAF9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7BE81-02C0-4284-8C52-D9E5D7A13D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191B2-E969-4509-A26F-AB3561AE40A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2AB4D-966C-41C8-8E30-27B26D476D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CB8C7-E676-4392-84E4-596FEC8D738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9FA2C-8285-4EB0-865C-D2C7693DAD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E5FB8-6EC6-486C-91B7-E5EEA59C7C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90A5D-AFE1-4B40-BA60-A0752AE9AA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7EBF4-D48E-4341-912E-9014DC0A5D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8DCF5-FBF2-4BD1-825C-D07E6E4476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FE002-690A-4E8E-BD85-234D865735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30B9F-EF58-4812-A672-96F7439EF7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6A4EA-B1A4-4774-B08F-1B9D8EFE5B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3E04C-2AA3-41B4-B333-B9ADB78E17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4EF12-2989-4EA8-A75C-12A19215FCD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0E73E-1CD8-4D50-8A05-8EF01A2C6F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6A81A-C01F-4DA4-A8C6-AB3F23448F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AD244-D0F6-4015-A796-8B84184631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1F787-CC65-49F6-9ACF-7AF9B1462E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88B15-0C65-474E-A400-ED3F883D45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6CD3D-9515-4241-B620-A7CE36AC00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57983-5935-40DE-BCC2-87181B7BD9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2CF0B-4132-4E4A-8A42-09E23E4ED7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E674C-6E79-476D-9A46-75BEC27F02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1D218-283C-43AB-A481-B3ECB42052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D9895-69E1-432F-9AC2-195375DA60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3D4A5-BBE0-4B64-8E05-14667984F6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6703C-6FAC-423C-A44E-40DE8A8265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1497-5BA6-40E0-B023-33DC229227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02E50-E239-4EAE-8C2A-C7B4773316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9076D-611C-4725-85A5-6699A6D434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AC46C-CBA8-4971-8B77-079708F430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E3CAE-BFE3-442C-BB7C-F67D76B561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46DEC-68FD-40A2-880B-8D61381587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D36D5-9758-41BC-B38E-445FDCF9E0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BDA38-C13A-4551-BDDA-BBD874E7F6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C3628-F398-410C-B209-6F9C525704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98619-FBF8-4353-B0E6-53DB1B435F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F4063-38A0-4CF7-93CF-E5166BEE0A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1525B-BCCF-4EC8-968A-40102B9114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F43E6-2AA5-4EA3-A582-E50CEFD19D5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59366-44A7-4BB7-A82B-A11CD3EACA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2BDA0-84F4-4DEC-AD7B-CA192246A5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3FDF9-1D6F-4AEA-BEB0-B44B20C730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F7795-1645-4815-9BA5-39B070E5D4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05A22-0004-427F-ADC0-B5FFF7FD3A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340EF-BDAC-4215-AA70-65E380188F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D968-A8A4-4A74-A352-E7E4D66734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E6E72-AA53-4F00-9213-8D57E6699C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9C86C-3EEB-42ED-931C-5F0F81F51B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C1A23-6B98-413C-8D58-18F1AC8195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FE847-E2F8-43B0-9460-39DC52214E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7DD2C-340F-4FD4-BFD3-00C0560349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53178-95C9-4808-8745-D22AB5CEC1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8AB5C-7CC1-4351-8837-E9B199C112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BBCA-6D29-4E38-B75F-392D48B2BF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E61E1-DD02-49D3-AA22-A5BA026881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A9583-3447-4130-8D44-CB7F9CB456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D110-AF06-4757-99B0-ADD258DF14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A428C-7791-4FB3-9D84-7EED15A08B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1FC07-73D4-458D-B429-D730F045B1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A38D-0357-4364-A09B-A5A78C666E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2F4BA-FAFA-4DB3-80FE-CAD1A7F7FE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CE0F0-977F-4D11-B2DD-521C07F9F3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AE5CF-3B25-4BE9-98BA-63AF4D3CCE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E5914-3409-4A39-A9CE-985A57AD27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378A-7C83-47FE-A18E-FDC9763136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27B64-2F20-426E-88D3-78AA46A6AB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7776B-D267-484E-915B-819E4D67E6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AB1C-C964-49CF-BC82-8F9DDF1367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DAD17-005C-4199-9C0F-234872614F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AD2C9-24CE-4CD1-B76D-2C63AEF68B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CBD4E-C709-4EB0-A05D-155654626A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63ABA-DC18-4C9C-9ED5-98130713AF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A1C1F-2391-41DF-AEB5-086530DB1B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D4B68-7F6D-424A-972B-68DBEE97D1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9A7B0-1042-47CF-AB85-B7DA7F636F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C6C35-645C-4E38-B4DD-F74AA55740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79215-ECE9-49FB-A745-5B77460E75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F42F0-9865-433C-BA58-0248B4C7E0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CCFEB-D54B-4FB0-B604-66313FF647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58C67-74CB-44DF-951D-473090389C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BEDEF-B10E-4A3B-977C-ADCA714CDC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3D2E6-1008-40EB-B429-88BD758289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C5C1B-4F0A-4626-9B1A-14BBA68E85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8CCAA-4616-4FCA-A77A-1FA9FC5855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A06EA-F6E1-4A63-88EC-930E6ABD7A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8F4A0-F1F4-4762-AC04-A9A3C103140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11F29-52F4-4832-B6EE-90D08C5EF12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C9F7-3B74-4971-A4A2-51852B2CB8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BD17B-44D2-4496-A8BF-ED340088AD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D3077-5A5D-4E6A-B8A5-08E0E29C73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77180-6716-488B-A84B-B563AE4E84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8623B-3C5F-4F62-8C14-80F2E763733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F915C-26CD-4618-92A6-0475407515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EBAB-7C06-4763-838B-645EE96C00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EE816-F101-4EEF-B58F-0A68D0B688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89B61-86F9-4249-B46E-25C8C816DB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0D581-AD45-4B77-B2B7-9C58D3A8C5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F5318-11FA-4DAD-B095-310C4D4E58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3F6F3-C0D0-40E2-8E38-2A3EF7A459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5A4A1-BE3E-40F5-8536-57B7406C62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6BC59-FA60-4E0C-B507-C070D9467B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59C74-84C2-4655-9ABC-72F88DE7F9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EA72-7CA7-4DC1-8B69-70302E5906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09064-4604-42E0-8996-FC2A7FB220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A6F00-2AE1-4389-B6FE-98612064C0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76CF1-2FF3-477B-90DD-F661ABBD39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B7254-1848-426D-B958-5208A0B809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5F644-FC0F-4568-A9BA-6DD8125DB0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7B8F7-916D-4B5A-A126-1BA110B05D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40DD7-E380-47FE-A24D-B225886CD15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AD3C5-6314-47DF-A7BA-6240D82541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FCFCA-88E2-41FA-B56D-0FBC38F3B1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BD094-A850-4C45-94DF-8CB6CE7EA9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222FF-DB70-46B2-836F-0A0A2CC698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562C9-3C09-489F-B6BA-EDB2628329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54D77-7537-4BEA-827C-BF9395B50E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51D22-011A-4C07-91E0-B7E1F35699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961B5-4DB0-4611-92CF-5D3B47D66E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BF6CB-9900-4BF4-858B-CE60206249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B367B-5742-40CA-A4C9-19322649AE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36025-D890-414B-B758-6C667C788F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8B9A2-72D0-429B-AF7F-BC6079C3D8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F0F57-5508-45DD-AB8C-703E517B8F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40151-33BC-41B7-B98C-213CEFCC41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8FC6C-7B5F-4001-B6B5-24074452C8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FAEFA-B9F9-405F-9ED4-56D9BFA8B4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E8372-E76E-47DF-B8D4-B9E0F9B293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50173-3262-41EB-91A9-1D63485B2B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B1A-323A-4E0E-A83E-4A26B2B968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DB4CC-31E7-413E-9058-081F9B68D3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02AA0-6FEB-4808-8FCD-8BC49ED9AC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9AA11-E89C-49DA-AA30-A9697326DF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A023C-072C-4722-BF56-F5CB1161EC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1FD97-CF56-4172-9284-9D051D7460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A342D-93AB-406B-95C6-CA25879E6F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B0EF3-8AD8-4885-9D8D-95F09C4B350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99475-F04D-4A44-A194-3263FE85578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21589-A914-4159-BD3B-E86EF91C2D0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4F540-1F31-4F79-B4F5-5CFB5E9A579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93378-F5E3-40C1-8622-AD3D53D0831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00968-812C-471C-931C-2A7F4CC8D4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08398-76A5-42B0-A88F-34763DD7705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97435-8466-4DC8-BECD-9C9AF078E89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14DD9-B7E7-493A-9193-4D45645288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F9406-80DB-40E9-9F49-5D043DFCA4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1EEA5-621B-40E2-91A6-B775C511C0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D8665-1AC3-40ED-8652-A5E81EF0D58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142E8-A340-414F-8D00-5901B736AF6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EE0EA-911C-47B9-B460-C1451859213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0B258-3B50-4B16-B15B-4ECACE3E1F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230D3-A1CA-4F37-B68E-389D7DE9880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2E8EA-9E3E-41EF-9364-F4B5ABF597D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4107-65E6-404B-9F52-BB2651FCE04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3E5CA-FCE2-4596-994C-F5EC86A4B04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D6376-5589-4413-AD2B-F11BFDC0149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33A85-00F1-43DF-BC57-3D8EA24D68A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B75B3-B408-40A8-BD07-FDA089337B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ED3F8-D751-43E0-8FA5-7172B1D4F7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EBDE2-5ED3-4F6E-ADD8-FCA089C5A8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6983C-49D9-4328-BE3F-DD63AB3905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064DB-E58C-427C-8366-B5049F1DF4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4F1CD-6435-4AEB-97A5-865F195EB1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C21F5-31B0-42F0-8C87-48D86874A2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A6996-6EB6-4DEE-BB2F-CC0B3FEE81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74845-61FA-4BFF-BEBA-144AB504D4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4B6F1-1503-4BFC-8037-6DADBDD201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3FFD2-DA47-4F22-8C4F-2534C5F082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86BD6-7D83-437A-A10D-9C9A6FD7B0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874B7-C242-4C19-99B1-5C40E78960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3F26D-9450-4D4A-BE87-D2713B3464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C2C53-DC80-4AB0-A70D-CA0F596C0B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5178B-0666-4456-BD6D-090A5D0F2C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49591-0685-4DE3-8FED-81487ED9CD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3AE02-6953-451C-9294-C3431DE14A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26ED4-CF7D-4C32-A609-81EC72E7C9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2309D-7E6D-421E-966E-18BBBF26B0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4323A-68D4-433A-ACAE-08BC9DDCEB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15717-F0F6-452F-BE7F-62C7184953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D1E8F-0B2D-41D1-8AAE-C3794BE5E0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C1754-E49E-4CAB-879D-F1D1E3F274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59CA5-9BAB-48E6-B6ED-18308E0761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8F539-0FD8-424B-AEB0-1E090EBECA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C7A61-E9FC-4596-9003-BADB76A7A4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EA294-D490-4A19-AC19-C177320C37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7D8AD-BB0B-44A9-AFF6-306883C589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69F8A-B32E-4EAB-B938-5765FF8B8C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6BBCA-F6BF-4B13-8CB1-B552F7362B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8F45C-A511-429D-B084-40A8D4980C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2150-CCD9-44E5-A917-F4761564BB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969BA-F322-40E2-9021-EEE9090B71E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8E298-1E12-4FA5-B9E3-6AF0DD765B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F9DD1-60B9-414C-9763-16DCFD6129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D6E8A-8753-4066-AD12-4132FF6F8AE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0F5B1-AC71-4876-8752-E8ED5CE7D7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88849-985B-44C6-AAD7-7EDBF235042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DA591-51EC-42AC-9AF7-272E7E7968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D4887-C71E-42C4-B184-34A780128A9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8D6A8-59CE-4BCC-BDA2-D93D6F28FE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9E2CF-14EA-4174-8AD2-358304F02A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610AD-C0FC-4608-A2F1-66496EAA0F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39BC6-4C9E-4353-BA5F-E17E5202CA5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C38F5-6414-4564-B487-599F6660A3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CD8D9-1829-4966-91CB-D534A89E20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57FB1-922D-4C5E-ADBF-5626D20FE33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F507A-8F8E-4A1F-B0B3-8F530951C9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EE8FE-6DCB-486B-8805-E500DE1CA8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56E30-4441-470E-9EA6-476CB1F58F2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FA186-FE88-4EF9-979C-73FA82CAEB2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7C5C-D9E5-49A2-82B1-222DF6E0BF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8B3B1-938A-443A-A7A5-EF88ECF7C7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586D4-3758-482A-B275-2F3E4C5DFF4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4C34-B855-4198-BA76-3A4C557D56D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5861A-BA17-4818-9B59-C8ACE30BE5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665CC-E143-4F07-BD79-0C71B008DE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ABE0-05AA-4978-827B-2E273EC0D4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3DF33-2A56-4B33-92B1-5919A64097A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24B11-94D3-42D1-A7BE-F3D152D3A2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8825A-58E3-4FB0-AB48-EA3A302CD0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7E2F4-7351-4E2C-BA16-B629001B74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3DC43-5930-4F78-BFE3-2327FCA2A0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D1065-A55E-4E64-B90D-E55DEB1F54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57325-6F56-4F60-8C32-CDD2BFF5EB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C144-7336-429C-B7B0-9515CDEF87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CAF59-43C4-4D39-AFFF-3D1CD8CD0F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84698-6DE8-4657-B960-61C0FA016B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E9131-25F5-4663-8EC4-6129F0FCAF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C7817-05AF-4DCB-A10F-D50D8BA52A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49B5A-5107-4315-990B-C841DEC294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AB6D6-6F20-4BF2-8C51-5A64D7E517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730CE-00AD-4CBF-AD38-C95166C569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84849-515B-4114-BF18-CA7D59EAC3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00E33-106F-4853-8948-4AEB2D5C4FE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37B09-9089-4ABB-AFCF-1994C72589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0D8A5-5643-49C0-834E-64AE634B03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42C3C-5B96-4074-B2F2-085044C439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BDEFF-B497-44A7-A6A3-580E8D211D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01677-514B-4C20-A194-75EB0E5F14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D8209-BA89-43E6-BD90-D71DFB47FB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F7EBA-00F4-4FEA-8C84-7327848ECF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3E71E-532E-4793-A129-2DF5BD78B4D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1B3A0-5154-408B-9A14-776887AD90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CAFB0-D196-40B2-87C4-C48667BD54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57273-E3EF-43AC-9F1C-8AB3C154E0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9D5BE-6D2B-43AC-AE09-8629556286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B19A4-DEC7-4D75-9D8A-E4CBA5F433F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6DE09-4C95-49B5-8EB0-961F76F55CC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D9A2C-B147-4EAB-9D2B-1407305D40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20005-A9A3-4DB1-A14B-C367B1C5F0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13792-FBA7-47ED-BFC1-886F9583C1B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DE974-38F1-4EB8-95CE-F5AA1E26AF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1BE0-F28D-4188-9E36-2C3086C3EF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38A34-0202-4D3E-92A7-F51F347A7E2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28C27-3CF6-40FD-9208-59BA66E54C0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AAB01-F564-4AA2-9480-F430769D468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6BCEF-65E7-444C-B21D-231E33073DC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8AA8D-A159-47E0-AD45-AA9A0C9C40A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4BF8B-CD95-4751-9B42-24195E91F8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A093F-44BB-4C32-9242-248690D0F7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65631-B8DD-424B-ACD8-7629E79841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13E0F-373C-4A25-A6EC-1B8D9A9F36F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2DDAD-911B-4868-A4A3-9968259C6A7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E54DA-FDF9-4B1F-8DEB-09735F4D81F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D9946-CC9A-4F5A-8230-04A581E07E1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31D8A-08C9-4EAB-9839-D0B9D3EF1C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2EC9F-559C-4004-969D-2F5BDCC627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E8D60-B32C-4D5A-A818-5F8AB21A4F4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EAD5E-CEAF-41BD-84D4-5B680DD502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111C0-821C-49E7-9361-906E2FE929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F17CB-0132-4B63-B6B9-50B2992FC1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2046A-8A51-4A66-B413-EF781B8DE0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ED95B-EA80-4DB9-A420-E6A02049A1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850CA-D5AB-4CBD-8E7B-EDC580146B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1AC09-235B-4908-B54F-5EB252FAA5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25647-3A6E-4988-85EA-84EECB214B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7DAFD-9ED5-4A8A-9124-604E313AD2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560F2-0DD7-42E6-AB79-5605A8D98A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054E5-FC18-48B8-A910-1E188E2DF1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48E5F-0A56-423A-817C-986B0CB40BF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B3C82-9912-4B41-AC02-B0B2DE1A26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1ACD7-5233-43EA-A190-B67E045C6A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DAE37-B242-42BF-B586-E8B8E6E537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82764-795D-4510-BC15-E123DFAD58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A31F3-21C4-426A-A07C-F15ADF14F6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4B5EC-92BD-4DC4-94F5-08F58E21C5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963E-50DC-49B6-91EF-80165ADF1E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EE14E-C69E-4041-89C6-EBB053E811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F50EA-779A-44E9-AFCF-F381DF2CD0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21837-1F38-4483-A1BD-0BE12BDB52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A4E48-4548-4308-A64B-DC2C448A8F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EC7A-761D-4F7A-8629-C73C5DEF77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CAC47-790F-43B7-8CB4-1BF5EAF8CB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F6377-19E5-474D-A06E-713B2B09D9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3AA9B-3488-490C-8D06-0AE5ABCFCE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5AA07-25BE-46BB-A1E2-32F0670831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72F8E-8924-44B1-BFA3-240508A3F7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5462F-4D14-484F-A3E1-883A6487FE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DB378-6BEF-42A4-966D-BF1D7D08EB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E0A8A-367A-4E00-BD80-D1FE7E639E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B26A1-6ED9-4023-8D0B-ACF14B6981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F7B69-09B8-4A24-8B07-4702A1D1B22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32A68-D7BD-4E0A-9579-3F45F514F8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6C692-8BA3-4CDC-9FFC-882482438EE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8E48D-26ED-4276-A337-471DD07809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CE055-6855-4AA8-B7FF-5CBC958A063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93F38-F1AD-4E9F-9C1C-208C75AA62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ECECD-E46A-4B64-A522-4A3D69C531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0D68D-0435-466A-A1B2-AD1FA6C019D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C4978-4BAC-4767-83D4-6475A785842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8BBC8-88B3-42C5-85B9-76505416E9D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9A4B6-D1E8-4FE4-9652-A887223F34B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B5B5B-0BFB-4019-8572-41FC9F09412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B5A0E-A8B1-4681-BE3B-33B9E2BB24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9AB7C-78C4-4772-8408-F59B6EF1AFB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9FF5A-9B5F-4A31-8697-1B9640B0A70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1B51D-A37B-4939-B7DF-A608DDB822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1A099-3D38-4254-83D9-36413DCB366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19FEE-4391-41D3-BFA7-4C49E42A0E2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09E8B-1BF6-4EF9-85DF-88F1D1AB9D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0FBD6-63D8-4F70-A209-E59C9A9E87F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4A380-92F2-4414-BB70-1F481AD00E3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D2DE0-E7D6-4B80-AAED-D79940D7F8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88A0F-6A94-4B17-AC83-F80001AA50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680CE-F6AD-4648-A539-465F9CE52D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FCCB8-E27C-4CC7-AE10-A8C2B143F6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71205-3767-4E58-A324-AD58395214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87E46-50BC-419D-BEF5-4AB499D8B8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DEB35-6ABA-4E6D-B23C-D6FBD90F88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5D42A-9C23-42D5-9271-628B07D91D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ECA4A-7833-4D45-A9FD-79EA285EB0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06602-5E31-43A9-983B-CCFFC4D09D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0EE2C-AF37-4587-B974-FA7D9449A4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B87-F563-479C-8282-1BE066B571E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97336-275F-48C1-832E-450FF3BA75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C1159-F59B-4E5F-9BE1-92C1EB1AF5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0DABE-B8E5-4BAF-B0EC-C8AB27DA86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A5583-8A4F-465F-92EF-17FC11050C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710EA-B315-4894-BFC3-C7710D41185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6646B-AFB3-42F3-9B92-5A132C623B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2FD68-EBE3-41F3-B4DC-2E2B6C15F2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56781-B090-4D4F-8453-ED7D2E7E4CC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75C0B-CA74-4EAA-AF2E-8C076B6DC2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4A38D-86B9-4811-870F-B144EAF20F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62A75-66E2-43A9-8A76-2F960CFF33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1C84F-FA2D-4AE6-912F-C893E34466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8CAFF-3E46-4704-904D-05632D2F0D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395E8-FA37-4488-80F8-B340455D08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13AD-619E-4980-BD8E-BDC17ED998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92D7F-6793-4742-B524-D09349EA0E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5D307-6662-411A-94FA-49B3BDC3E9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4E93D-6E55-405E-8E0E-605F9B63B8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F8069-D795-4D36-AF49-D4C8846F94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4E75D-EBDF-46CD-8078-47614959EA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B0384-8AFC-4F04-B643-6865EE8864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71868-9ADC-41C5-B085-2DCDE1921F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2862F-4937-49B2-BE71-7C9EDF60C2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E84B8-E06A-43CD-A3D2-E4495AD711B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EA403-566A-48F0-80EA-A92D0632FB9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AFEA1-FD2A-4728-8F96-0742854E0A9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7DBAC-86C0-42CC-A5F0-C9785312C11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BF055-0747-42B1-8CC5-0104D814E3D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E4120-95AC-4097-9504-1C7E17A0CA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75024-7F72-41F4-BC9B-57CC9B2FD39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CBE9D-7728-4379-A8DB-B78046585E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FB0B7-3E5A-4D1C-BEDB-0EEE975318F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32849-8C0A-4087-9071-CE42DC03A05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8B5FA-776B-4849-943A-BA1E254CF8B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803FA-51E3-4372-875E-5B932C5574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77D7F-2430-4A61-A756-2D140DE664D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DB54B-391E-40BB-898E-B1E68840223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D76AB-6AC4-4FE3-B277-4E7F76A871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E866A-A530-4F88-BD97-637E2DA3281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0D3EB-82A2-4502-B817-7CE5BDEAB7F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09070-FE53-48AF-A661-D77989F325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5F982-D57B-4FC4-AA2E-B4D38EDE1C3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9719B-B92B-4F47-A275-AFD5562E65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6050A-BE24-4191-A8CC-2401B15BA1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13E77-375C-4B2D-8561-6A01E120A2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322C0-E890-45FF-B7C2-144A9811610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5874C-C498-4AEC-A9EC-1298ADAEA4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3BE74-6C35-4026-938A-40B9DCA042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24F91-10D2-4273-8D80-0DFD30DF17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7EB7C-C4FF-4BCD-9D53-C1726F41ED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E4D9E-3E20-4A2A-BAA2-0FE0B26790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69C83-1BD3-4DB4-861E-A0FB2A12FA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3A0C5-6A24-452E-8BA5-50378FDA50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BA05B-1A60-434D-AB05-1BF5537984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9F76A-A6A7-473E-978B-4EC4ACED88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3F357-B500-4657-8DA8-D04A9D2E2E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69603-EA82-4088-865C-DBF4C768FD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A6EE0-7B61-4FA2-A59E-328EE9B6BA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FFC0E-4040-435C-8E9A-6C7AEE2435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5FCD9-0569-4A2F-B630-F106FCE07B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2792D-4CF4-4AF8-8E45-9C1C62564D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8D984-792B-4D36-AE04-675673F3BB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D14F5-8D69-4FAD-9FB8-EAA95614F2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9EB96-0DBD-452D-AE51-480B12D423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D86FB-D9BF-4505-A8E9-CCA64288B9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80A7D-6419-4AFF-82FE-50CBB224A1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F3A5E-CDBF-431E-950C-587BEC35C0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CCE38-D338-486E-8F13-C974824472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AA3AE-D159-45EF-B528-9CCED02368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3A64E-AB1C-4DDA-8350-7957EDB8FD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8BCDA-7C42-4B13-AE0F-6761CAC416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7FF02-F9BF-4121-9CF9-822D4BFA6E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503BD-DA4A-4D0F-A94E-13D2324D00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4E57A-700E-4389-8818-1B3D99C083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9772D-4321-4041-9289-739C7FBDB7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F2140-4F90-4028-81D6-276B65C07E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155BE-A1A6-42CB-898E-CA62595703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4BD27-E113-4E8C-BB4B-8C226B9F9F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8014D-9EC2-43E7-AB16-9C0C34AC52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BE3CF-FE8B-415A-A53D-C7D74410C4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B36EF-33A8-49D8-AAC6-989A718DC6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74722-38F8-41F7-84F1-5BC38122E1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77481-0CF4-4254-ABF1-148F299333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8FBE-CA51-4413-B9E3-01D4A1EAE8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BEF31-71F9-4E2D-B6EB-3C5A548253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CA6DC-6BEB-4A87-8C86-8D9F6CC6027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F6B28-223D-4B67-85AB-F43296E869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E3A68-570F-4BB8-825A-A1A2219C0C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F5E6D-53CE-47C5-8A86-DF03CEB4F4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A44D7-D79C-4950-9CE3-E341E9BAA1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8E933-4FC2-4499-80DA-9A4A71D7AA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A139B-9079-4B01-B000-CF87E42FA2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0DC1E-1DE4-4D82-83C6-C2D712A5D2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7F671-BA5A-4B99-8EA1-17218D356A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CEB38-EFC5-4FB8-978A-EAD90CAE7F3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F29A8-B76E-468D-8F6D-6CC05B4427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63FE-4F95-4BA4-94A0-F33711A34C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31929-24AF-40E3-83A9-27CDF79567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183F3-5E6A-40E3-9A25-40D6DE66223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035A2-1510-4C13-B135-9942CC30DF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4A485-5F35-420A-A936-CF162A11B6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2CA52-7FAF-407C-AF88-DA215E0E1E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C0FF4-366D-4BAB-AB7E-DF3B6DF9BA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10F8E-000B-47A3-A341-B164CC51F7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016DF-952D-46F0-B31E-B29F0115FC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1693E-F5EE-46F1-9B1F-8572F1B550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996F8-B88C-4963-A6EA-326E1DD592D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31788-C2CF-462E-B831-58E2BD9CFB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F2833-5533-4FBF-8C17-0ABA40AAD4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35B8A-7DF5-45BB-90A0-0F840FB90C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9BCC4-3479-4057-A373-0928F55A64C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047F2-D577-4570-B065-0169126247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5E58B-B27A-4686-96A5-56B7EB1D2F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56F83-5CDB-4A1F-A816-05CBA0EC38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1E72B-FD2E-4AED-8471-C9F0006657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4C3F7-A338-49F7-935A-959E0B5D82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9F02E-E73F-48AE-8432-49FF4A1C2AF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6DA6C-C32D-4435-902E-60D2DC1BDA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441EB-410E-4651-85B6-F9A8ED7363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01665-9F9F-46E4-AEB4-A69C389705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75A6A-98A8-4D72-98E8-EC45789CA8D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5FDE6-CCAD-4678-B227-4D4411B8D7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F427A-FCCE-4751-BCCE-0C0A4E4D01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CDDED-8010-4C79-9808-A84291F38D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E73A-ACD2-4A0A-9EEB-5A14B40C80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F7F1F-A419-4401-A0C6-381937C70F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982B3-700A-46D4-9FF7-E1584E5A1F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2962-593D-4CDE-BA9B-E8998D9401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0DF64-E611-47AF-AEC2-19C25DA5C4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8F928-135F-44C1-909B-7FF6B292D8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11BF3-BA00-456A-9DB4-4E61AFB9AE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C62D7-9911-45E8-93AE-76D366D1B3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69C15-0692-48AE-8806-2D1409D1B6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623DB-4B14-42FA-9F37-6D58B139B3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FB185-A3EB-4671-996E-78306568FD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EA6CE-5F0A-48A5-8DCE-54894E33FB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BDF8A-61C1-4A6D-AC70-117B54ECC8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FA325-4D82-45AB-9A5F-96C10D384E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A0651-4DA1-45E5-A8CC-22B4E96A2C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6E211-B26B-4EA5-A3E2-594C1D9B71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7678A-C335-4125-BEE3-ED30F8043F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AD0BE-D926-4F0A-9196-20C5DA9D57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F1EBF-5D04-45CF-BF51-B2D280A0DF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5D784-574D-4E58-8DB6-309CC14313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01F7D-7864-4AAF-AB4C-215155F635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F354F-F608-4832-93D6-7F42FA5A3F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94DA0-AD8D-41C5-84E3-3D26E50927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3B73A-52EE-4B80-9B52-2E355EE26B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9C7D3-B9B9-414A-9F44-371D6E2451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0DE90-B216-44FA-93B4-FB7107BA43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6CD32-0B80-49E9-A026-BE61BBAD8E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DE86D-55CD-41C3-9ED1-373A13B294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C7CD3-51A7-4060-96A5-4D00FED84F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EE1F0-0B83-4882-A69D-C7D5965EF5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D8038-9FF8-464C-BFF0-B48B30411D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7F9FE-914F-45BD-A3BB-F4184B9DF8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84AA4-5D7B-45F1-BFC2-043D54B399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82112-B155-46B4-A83A-0A250A4847E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C13D6-8BDB-4D02-9AA7-2633C39895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C50E9-3634-402C-8508-F90D4FB3D9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E709B-72F9-467F-A307-9EB475B4C1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06DC5-B36D-4BAA-90D0-53880C4851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E14C4-B501-45AD-A551-FF769E67832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7C51B-A20B-477F-978B-A783FE01E6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1919C-EA1A-4A58-BFBD-AF39599430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74656-D62F-4245-B3F5-F96C4329784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82D07-0844-4B49-A976-3123C046E7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D3DEC-479C-420F-AD13-B4BA32A1AD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AB429-F19D-4D90-B600-A1487D27FE6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71323-30FB-4BB5-9582-6ADCC04E0C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FC320-29FC-4EE1-A9CB-FA3055CBEF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86D7-D9CC-48C4-8122-FD7C1373C7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0D023-5070-43B5-9DCF-25BA2E5D8D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91D81-88F8-40FA-9A64-7C2864A4F7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FA4F4-9C2C-45E4-A836-7A9E8E4DE8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93139-7F4E-4876-9CA9-A4E9A858E44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87174-E736-4F52-912A-14DF33B136A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83BD7-7034-4BFB-B424-AB5BB1100BC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07721-B5A1-4461-B67D-2EF12A52A38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06334-45C8-4B6B-89AC-C4A42E024D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C7FDE-5F0C-4A48-BB94-D4D99C93E84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52AE0-671A-42E3-9DD8-FB195A31FBF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CCAB1-DD08-4EB1-BD1D-19B35B1F00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A5ED8-E472-43D4-9F60-6702BDE8FB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7B492-3589-4455-9609-24A20AA1CAA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F0B7F2-D7BA-4F87-A645-1E2668088F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19E86-1D80-459A-B265-261E607226E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54C14-2C7E-4DC8-8A61-4074A50D7BC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C1163-7156-4B28-9F39-D63BE3C566C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2FC4E-8B4B-4DB9-8B2F-AADC07AD7BC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7E55A-9FE6-4C00-8D54-9DB58B03661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B7CEB-19B1-4EF6-95F6-65871354BB7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F36F5-B8BE-407E-B7E6-2B586DB643D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2E630-C60A-482D-8798-EE1F859677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F2BC8-FE00-4845-835D-86E5B1E769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B07AE-0F55-41EE-A6B6-FBE0FD12EFB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ABD89-6257-48C2-AC7E-3F406C71975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BAE1-AFF8-4406-BC23-4324CC66E6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DE8AE-ADB7-446A-8B62-A5336FBBFA4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C1CC1-B572-4CF1-AF01-B79B930BB9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D3F65-A049-4BD0-957D-48F76897C9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6CE3C-4E3B-4D05-A1D1-C38E1238AD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99179-F103-4D8C-9278-F8508859BC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33D25-4AD1-45A9-96B3-D7E0FED00C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83E44-9DB2-458A-88BA-ED5185CE7B9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D51E6-646E-43F4-B241-1A0BF4193D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EBB98-4FBC-4391-A18F-D134C653B7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B059A-8970-41AB-82C0-FA0E364179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A9C53-CCD8-4CBF-A70F-D999C4017C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3A542-8E3D-4DE5-8C09-2EBEC6BE22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8CCC6-D3A3-44D2-9456-1D33E5540F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3F937-3283-4A2A-A1A1-85F2147667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F7CF7-22AD-42BA-AEC1-2D36627C58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C92E8-62F1-4DC2-B263-E1FEFE463D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ABB52-A0A1-4D66-BF32-49B3ED106F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939DD-4C4B-49DA-8146-0E06D2C44E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C5B5B-57AC-40BF-8DCC-80C9B6AD35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C34B2-20F0-4723-A072-352E7E5FC0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ED392-99B4-4190-B6DD-93B9E12A2A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8F5CE-D75D-4A03-BE7E-F61EF113098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EBD67-BD2E-4EDD-BCEC-E8C1E0716D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A6D7B-4145-4475-AA12-BB2396A17F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61C77-998E-4AB8-A205-3EB75FE409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C605C-1967-4F79-8FD2-384319E1AD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1F272-DB98-43A3-B249-E5610A0D2F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1DEF0-D4BA-4802-8EE7-2DCDA768E0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0C69E-FA3F-4B41-8FFA-9416E4EFAF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FE0CC-F422-476E-A698-6EDF15037E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8ABAC-18AA-4A56-9482-46C13D90CE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A48F2-EAEE-413D-9D5B-7118C7014E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E0ADB-396B-473F-AAE6-A33E0DB7FC6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CC34D-55F8-422C-BB7F-7C90F726C1F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2EC0D-29E5-41BE-8F40-7A7A642AB59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86E1D-A9DF-4160-B63A-BA6B8B9A448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8B011-E2BD-48FE-BECF-A93E6F61B8C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55579-839C-4942-B650-0E7B13DA37B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BAB28-C11D-41EC-8FB5-0A77952FAD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FA91-97BE-4383-9779-B24DC42E4CF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D99F2-7BC7-45A7-B546-68B88E8AC7C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B3DCF-E838-40CA-BE62-760C226D98D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C3C95-A690-4744-8E7F-3A387DE9BAD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52A98-4D7A-45EF-9DCA-ED7F8F1F239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D81C6-5F91-4494-B40A-FF843FFB11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11B7B-14E1-43A0-84C3-16F1812F127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C40C2-56A8-4EE0-90A5-71935D4B0B7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A78B5-0AE7-478C-A42F-F7A25F4DF2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709F9-DC10-48D6-B451-44430CD6FFC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BB1BD-D70E-4310-8B7C-0ABAA41ACCB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EDF0-60FD-4EAF-9BC1-F5399DD7226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DD96E-1EED-48DD-9138-0DD0EA00E7A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81FD2-B8CA-43CB-A1E3-E1A274CFB1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6C472-4DF3-4588-BFF1-B9B3E2E237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9D3BE4-F099-4687-812C-98F197E42DC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87CBF-BA9D-4F34-B2B6-6C41F864CD1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0759C-464B-473C-8131-86A0437D3E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9A171-4B97-4E0A-A7BC-ABD25FFAEF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C0F6C-2073-4548-B16F-E26D50CAF0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2251B-0E39-4CC1-AA54-8C469ED6CA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A95C4-F129-43B3-9535-9E4A309323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84D9B-7A04-4534-9F58-C0562382F1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897C9-B5D9-4EB7-A5F5-D5050946CB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5214F-4F91-4A0F-BCFC-84C90E2B71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B2201-8D9C-4893-83EE-49CDAC28E9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4AA0E-15E0-4962-B958-79AEA2D3CB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2583E-E04D-44FB-9351-C3196ADCF3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8AE8-47D7-486A-8A7F-01B198851E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12986-0EEA-44DB-A7F8-E564A46799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7D322-3F95-43A1-8709-6CA6BE557BB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815E5-8397-47A0-B730-48905628F06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D8F63-0FD7-472D-8172-2781E58182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D9C03-87F2-48C5-B482-CE942E0D73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0811A-D504-4D2D-BCF3-C51F31821A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78236-7971-49C9-A471-7F86DB1D899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5021C-FAD0-4548-912C-EB7F2C9942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26613-F322-4A9D-8984-6EEDFED873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2522B-DA56-4E1B-BE9A-CDCFBE3D2D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5D356-311B-4618-92EA-020743C19C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B198B-6DFC-45F7-9CE5-E67DE46FEC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ED499-02E4-4FE2-A9CD-A930C2ECBB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B8909-4C65-48DD-9B8B-2CE103499A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779F6-136B-486F-9D9D-615BA72828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8E838-24E5-4D0E-BFC4-2DC49CDF10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090DD-450D-48CE-9E55-6C67A4D90D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6B1B5-AA5B-48FA-90EF-DB687D9918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E831F-89E8-4ECF-B4B5-889D80056E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53268-47F5-4EC1-9BBF-C81516E7408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C53A9-B567-44F4-924A-A53EFBB8FE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E9470-7785-4381-8F95-91AEEEA422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2B16-63C5-4C13-812C-EC21DA42764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EC61E-BEC8-4AFD-9CA2-F25E46CAD6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2937-89F4-4015-9583-89EB2BF14F0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23C97-98DD-4E96-B28D-1D61847860B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B7683-AECC-42AE-AFA0-301FA084BD0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4B7D8-C7DD-4B90-8A19-912DB1B554A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E1643-1D55-4D6B-8CD8-BB8534D7201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23AC3-6F6A-4BE5-B83E-9126BDB4C9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DE22-069A-444E-9C60-3A8D94450A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681C4-2ED2-4F51-A75C-D88695A7395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970BF-046E-4035-91F4-BB7CA72CCB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09C53-BD74-4132-B1BF-A9C409D064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E385E-E9CC-497C-889C-EE66AE6BB21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2A9BD-F0CF-44EC-9B21-CBB6E0B870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A3D78-7195-4D91-820B-DE9D9FDA0BD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899F5-A733-4A5A-9668-2C9812C0443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71443-76C3-457E-9E26-6A9670D465E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16616-E00D-41F5-95A9-E80D4BFB0D2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9EF63-2E29-4932-B47B-3C50E64ED7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C9E41-997B-4F9F-B8BC-30FD261A3A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D6AFB-5C72-457C-99EF-B5F47AF255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15BF3-DFB6-4640-B7D3-EA3BAEFD66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576F0-9CA4-46A8-8051-BA635F2B57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778DB-5377-494D-AC30-055BF2E8FE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410B0-AA55-4D7B-BE5F-5F6DC05333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CE6B6-DECC-40DB-8757-76FA344998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BDC78-F8EE-4660-93C3-AE43F850CD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B7AD7-C467-4BE5-9280-C9DAE5CF1E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FAA74-BDD9-42C9-B704-539256E686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4710F-1558-4334-AC2B-80D9E52A7E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5EA8D-B3BE-403A-8D04-5ADE91E1FB6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F1EF1-85EA-4391-BAE1-C1C0F50F11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9A140-132B-4289-9ECD-9351862FFD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D4DBB-0BBA-45C1-9D35-433A6D4C96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C0964-9D2D-41C2-B20D-4EDA7017BB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98F13-C727-4FF3-9363-2C6E0F0408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D55BF-5E5D-4E29-945B-DA22A12F8C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271F5-AE5A-461F-89B8-A1747EC23A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150E6-2649-454E-9A98-58F9819743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3871B-6AFC-44BB-AB7C-BA97993E20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61763-939F-4053-95FD-5154962625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1CED6-437A-4ACC-9070-01EAF04E99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44C25-4178-4143-B159-B2E7D4154F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95CC5-D28C-4BEA-A511-6F2C8ADB8B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644F8-B14A-4D7F-B391-067F210089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5882C-C54C-499B-A487-D282840259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CA530-B8BC-4448-B30D-C6D1CB5812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A8538-F61F-4713-B7B0-66AD0CF4E3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13208-840F-439F-9EAC-DCE6113053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18988-7F54-4F3B-8787-224482C8BA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A5970-D568-4D59-B334-72F9C25F00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4C611-12A0-4B8F-87FA-5CAB33F166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A0B9-0300-4105-A585-EA60675F30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21DF0-F508-40DE-A4C1-88C5EE48C4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322C4-764B-4D16-AF14-392738BE36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589EB-6006-4353-90DC-6D57C1192B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A1ACB-BE2A-4831-8C33-17709C466F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8BAFD-9809-41A7-9669-CF2052C513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FA52C-C125-487D-A1FF-CBFD7974F8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D1FE9-40FC-4721-ADDF-A580E97057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6D347-9CD0-47A8-8356-5E810D5817E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2C339-BDFA-4E1A-A25B-5B9E20395B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71C08-F237-4F66-9708-BA85593707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AFDAC-0009-4C80-AEF1-9B8AE397F4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AEAD-1F77-476A-B270-35EEEB3F02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FE135-AB28-4998-B0B5-952518AAD00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AD6FC-BFF7-4DE5-B837-6B61D1F91D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78C31-3654-40F3-B422-C4FBFD5D16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82C0B-E1A5-44AE-9670-F7AF4DDBE2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FB04A-FE55-4533-9439-3275B40961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1E599-E675-4DBE-BF72-43A26BBCDF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5A28-3887-4D1F-8384-ED2978C876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894C6-5E68-4BB3-AE7B-348F9311AB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09A73-D6B5-468C-BA22-2D722F03E9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3994E-EF4B-4188-AD2E-D9C39F906B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FDEFC-CD7E-4DB3-B955-9D5CAA56AE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FE828-F6BC-425F-858A-B04CAFE381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33C3D-A3D0-4BD9-B6F7-90B33B2F82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5FEE3-67EA-4ADF-BBA4-2D44E03CFB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E9726-0AC2-4042-9AEA-CDEC7818B2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A112E-AEA4-45A4-9F65-B46762B3B3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2AC4B-177F-449E-8197-31D09FE978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58A46-4155-49D0-9303-9BC646214A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E6752-F63A-4E7D-9474-97D752E827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59C90-BE0E-4E8A-8CBB-387E136E4B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7C8AE-F968-435A-A273-4219749395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8C3BC-180E-40AD-BAB7-B97222A791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566E3-29DA-481D-ABFB-79812BD2CE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43B63-93F5-461D-9C44-691F2EBA0E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15055-7EED-42DC-AAF6-01D23D8038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2ADDC-8BF2-4360-A638-CCAD0C6A86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512AC-7D2D-4D50-BF4A-961FF6D007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D13CE-E722-40DF-AAAC-2FF68F10816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41777-F2F9-474B-9C25-E6839754FE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B25B1-5D7C-4884-A9C7-0A007B0C3C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03CAF-296A-4CF4-9477-0104ACD29D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335F8-51A8-4138-B38E-D10EF16960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B44BE-24D0-4DD2-B690-E667ABE831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C9EBD-71FC-4916-BE39-4E428332F1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B5B5C-43CB-40A6-B245-E18B745059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C5EE7-FC34-4D5E-A0E0-132A98EC8A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27EF6-5FDE-4530-8D93-8A7D297151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4ABEE-F5FD-4093-96F9-6BFB889C0E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5A637-11A9-42D4-8E04-8FB3946ACF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77413-34F8-42BA-84B0-4527948DD8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B94B7-DAEC-403E-A2EB-B2052B5CCE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18602-71EA-4DFB-A898-5B645AD9C0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B58E4-2F37-4464-8F6C-280074E1AB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E0514-206F-4EBF-BBBA-15C123803B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DAB55-152F-4FFF-B98E-987D801132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445C-3D6D-4F69-A072-E215480D6F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D73DD-7B74-47DC-BCF6-51D34BE712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E6FFF-6C6D-4FA5-9E46-7D118C9D5F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A6013-92DE-4AA5-86ED-A695E2381E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64D8D-3B59-47C7-AEEB-B380499126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2321B-F2C6-43E3-A43D-B1B905CCC4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1AFAD-8FB1-4863-B585-E2F804D7B30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64B26-7D91-46AF-8995-72CC4E9D27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29B6C-5E8C-47F2-BCDF-08097CC917B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E802-1C41-4F28-937A-7038324714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F9D53-5C68-4FBB-883B-1DE606A1B1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AD29C-42D8-4D2A-802C-1AC46F5AED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9A09A-271B-4D5F-B32B-8E37D151A0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0CC1D-1BB4-4DBB-B762-E27C5551FC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209E4-0834-4251-8BC3-7D10A630E9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9766A-13D1-42A7-8CC9-2FF5632336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849B2-2FA0-499F-87CB-F30C1DD51E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A559E-7D4D-483A-966E-F3A5A5F052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DE2DD-519A-483E-A4E8-595491F00F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E9EC2-88FE-42AA-B42A-898375088B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F33CF-FDF7-4EC3-BB57-BEFE4FA86B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9C30B-AC40-46D1-B0F2-717855E006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B44A9-DE2C-4FCE-99F2-53E4F59584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E59B0-B894-44B0-9724-1A190A6FE9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26B91-1C80-4828-A0AC-B5674058C7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DE763-0CA2-4721-B362-7566EE41B15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F8F1D-9A23-4538-B921-B22D96E436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0649D-2443-4FA9-9D2A-222DB50405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5BD5B-C804-4CBB-9564-658BF0FA76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6DA4D-7D43-4D09-BB25-3575CDBFA1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7F4A2-EF66-4F56-BFD9-6D4E7CB9421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2DD85-E45F-4A06-8161-2DC080090EA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F3A8D-6EC0-4A2D-85C1-198A7880F3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5A529-9205-4E4A-B172-F4641242C3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1F40B-B17E-4F3B-B9F9-F7DAB6C958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21D94-CED3-454D-8DD1-324CBBDDBB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D1D06-C194-4A36-AF36-4FD4CB673A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AC48B-FBC5-4551-AB5A-B379392B8B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5D1E4-2D18-4441-9545-12ED57B369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2762F-A2C4-4FAB-9C17-2B3930171D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28957-705A-4D4C-A921-F633F19CB6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37A6F-7A0E-4673-8FF6-B7DB1847DF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8FB0A-9D5F-4009-9983-2A5B5FF39C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A1136-436E-421E-8C73-D5BAEFF360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EF336-4487-4FEF-8003-CCE3AE4CCCC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EB042-E6FB-4064-A4E4-BA7ECCC7D40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92FFA-BDB5-413C-AD77-6C8BFB44E98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98D89-452D-4AF5-814E-16C06FBA334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91E7B-8B27-4246-8B15-0F6DB12E562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2133-B127-43AB-95E4-B5D1D845543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2EA47-B4A8-49EB-94B2-4A237609F2F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7D76C-AFAD-440A-A265-7F0168F2FC7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A07B6-3DC6-43ED-80E4-C5566C06364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BBBD2-647C-40D0-B68B-C7B9FE0C2A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91C00-7AE0-44D4-B96F-40FF9FAE331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F6736-B4B2-405C-9A4C-C91E5EAD51A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1688C-AFEA-4675-A913-E7E3912C6D3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78FD2-E6E3-446A-8A3C-5B072A73157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9615F-3574-4120-A325-0D532CC6684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971C9-4AE5-4E3B-B596-A52CAC00C2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7159D-0AEA-4F5B-821C-C296CF52AD7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B79FE-3A9B-46F3-B1E3-374890C79E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C3B55-3F14-446C-925D-0B450E2A3A1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38D3F-84A5-46E9-A256-62A2C8C58EE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D92C0-B525-47F0-B0D5-7C6F599052F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2E59B-E2DE-4BAA-9EF9-B47BA763C6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778C3-3428-4CB0-ACD0-9053C1E1B6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DE1BA-22E4-444A-817D-9E4F15E065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B9160-CA5F-44BE-8728-879E6EC1D1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1BD16-587D-4538-81B4-99F41DF609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B9551-802E-44C7-868C-53536DDC633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F2C40-2BD0-45A7-A83E-F858E97D4A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B9416-1D12-438D-BDBE-00D6F7D1337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3CC90-1564-4AFE-8D63-A8B0C4C3623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C9AA-54FD-48CA-8732-34D7C48B2D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7C921-9AF6-49B6-A804-6150491120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91FCE-E87E-4FAC-B3FE-2D90A1C9C7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1CC3C-9E69-4927-91CB-741F88C41A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042D0-EF75-4E07-A374-CC528BA21D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88FCF-98C2-4C5C-875F-FE2B2A52F7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F7C6-859E-4CD3-A1D2-5F21CFF102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3E654-BCED-461C-8E30-0B251F1A2C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22B91-261B-45E1-9E38-8F8DFEF87B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892C6-4E30-46EA-9C80-40888B3302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D42554-20F8-486B-A78A-992BBC2D8E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BF845-C807-48A8-861D-C4DBAC2847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82407-C2E7-4A10-A77D-7B0E1C6BBB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C1863-5B75-4D3E-AB16-3E3D1E4733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0597A-24DA-41DA-8090-B26D6DC767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60CDB-801F-41F8-8941-C5CA197714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A52D4-6101-45DB-9FFC-3AE1A2A32C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2A4C2-68DF-42A0-8AB2-A4367D8354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B2476-8EA4-4FCC-9B64-7E6BDF878D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B7E1E-AA4E-4E4B-8BD5-CC2402460A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1A501-40FC-42A8-88E6-0B3002B50DE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58012-E502-4EE1-9C9B-44C630AE898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7B788-036C-4B6B-847C-717F8D6DC1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0D4F-F3AD-40F5-8E26-43964D72C95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8126B-DD66-478E-A9D6-0A52F61904B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4407D-39EF-4E06-B28A-CA15D2DA6F0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EA759-B273-445D-8249-73967C2E131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6EF1D-DAA6-4A6C-A7A3-FCCF4FB60E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8CA8-2767-4362-A6D9-290FBB1B68D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CB94-1A1A-4B59-A73C-1A4EDF9EB14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0B248-50D2-4109-9156-A0B0092ABA8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15D25-0853-49E4-B668-F88A1C9A76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E3D67-3FC2-40BF-9B77-B7D37AC1CE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3625C-EB79-4EB6-8F44-26422C490B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5C551-5E33-4C98-9A5A-C0D22E0AB21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00374-7694-4234-B9F1-1C2C802E0A6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9BA24-9F12-455F-B9B7-4C1914EEA6B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F043F-4A7C-4265-9280-9066B61B15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A7965-AD67-4214-AABE-F1AF90FD55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D2D5D-B795-42B1-A3FD-39FB3161582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E02D7-75AD-4BA3-9CE0-7471AE165A1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37FB7-F2C8-4680-A31C-DB3BFC9011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B3482-3519-49D1-A1A9-97C302FDE7A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33F0E-5395-4755-AA32-F787C65AE4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72413-EBB3-40B8-8F85-55DA371616B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CB945-7FBA-4A38-8B69-3DD5AA8FB4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04567-3D45-4159-9A6E-EF36880185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A2DA4-9262-41FF-A1AD-3B097D5F6D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91D2E-3DE7-4CD7-BFD0-1977AE2B7A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7A8A4-21AC-4F0A-ACD1-E8D28C0CFA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89BA5-23B9-4A6A-B804-99DB216543B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987B2-D8CD-4019-A11B-0C6DE4914B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ECF8C-FA79-41EC-8536-FF748FFAE7E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3D23F-EC00-4F2E-8B9A-000E43D396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F61DB-BE7C-43E2-914E-B5801B16965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BDB1F-1601-4AF9-A0F1-5CE14A1B05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08A6-42B1-4570-A451-43D2AE50BB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0CBE8-7B70-4209-A34A-19E97E7313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380A2-E4C7-47E2-8AA7-EEFD4FFC44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F4011-083B-4A44-AFC7-E308DA11F8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A2923-D07A-4327-9289-77E818CB84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59D3D-CCF7-48F0-9666-6B2A8AE79C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F86E9-2CE4-45D3-A8FE-B04177792D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A05C4-7FEC-4F92-8E12-9D1AA112F91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74755-6B09-4C20-B238-0B664B88313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53052-645D-4C60-9653-A802023F5B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3AC8F-2D3C-4CB0-B218-8B8DED6000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32F83-68BB-4EE6-B656-2CD06DD64D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7B39C-8B66-4E73-AA43-9C52D41BF8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5031A-4354-4230-AF55-0951527E51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571FA-8836-4104-9768-1763EE2E8F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E6033-676D-442C-AB48-B907AF3460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105FC-AA2A-41CE-B162-C846D2DCAF9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E9182-6FDA-4E9A-8236-AFCE5AA4FD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01F80-9724-4CD3-8426-9213C7872A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6EB9B-7B96-4117-80D4-AD6EED18566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5A355-1284-486D-8F1A-EDCFB2D2F0E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FE94F-AA77-4D17-8D96-9704F6ABD55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23695-AB01-4D7F-89C5-7B0EE85769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EF77D-02ED-4221-86B6-C1C7DDD8A2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68790-6BD4-4C08-8459-78FA0A7BEB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0E005-353D-412F-871F-1967B8B239C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25815-A5AC-492D-897F-9FBD1DAE73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26471-4EF5-458A-B2A4-39AB4031E33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38054-D383-43B3-BBFF-3F3F939DEE8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6A619-D65B-40B4-A221-CAC53E5EF9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D97BB-85B9-4C29-8A05-89260445AA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9558E-A622-49E1-8B9B-1C87A9A759D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700BA-772C-4F97-BA26-9944B7AB6D0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BEF2D-9BFF-42DF-BB18-0C937EC8B43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CE123-F4CC-4AE8-976C-6701196821C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30E25-C924-4ABC-BED8-DE98E0A951B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38653-B7B2-4004-832F-E66EFC9C2C7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73B16-5798-4B83-BF58-BE1D9EAB456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5DA1F-FE77-4423-ACA9-5E207D87086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08745-03F1-416A-8C99-8E4C0CE5672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84543-B0D7-4BCD-A935-44F0395FFD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058D7-4438-495C-A5A3-AC4530D93B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EAD4A-8653-46E2-9446-A674766484A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ABBC8-DEF7-42A3-ACF0-449D6C8918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B1AA6-3D1F-448A-9247-AA97E5FC80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60AF9-4B0F-408F-A3BB-7C3B40C5669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4B0FD-7144-489C-BA45-A75FCD9CE2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38242-BC17-4DEA-B552-3398A6B848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CCFA6-79D6-41A5-A2B5-EA82FCD315D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12384-4474-4A9A-BE5E-F81DD2EC74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949DF-FE5D-48DE-9995-E17E8DD6D1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90212-39EB-444C-8BCD-52E393FCB3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325D5-3CAA-44BE-886E-58B7B1E76B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981B4-B452-4CF6-B707-C5B1482659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E4DAE-4C3A-4056-A5CD-4BDB6674E5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9501F-7911-4E7B-AE76-5294C8BB1B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10844-56F8-404C-8A63-4A2105CC38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18A70-35BD-4FC6-A850-FDC8B34D0E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3DE45-E085-49CA-8AB9-9B83D42082A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3F037-3625-4AF3-B6D4-634D074BD0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496A2-2A79-47FC-98F9-72943C9FCA2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4F3A3-E6F3-41DD-A8D4-8B210A5FF6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596A8-B8CC-4523-9740-791B087C06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9FD6F-6D4C-4317-AD6E-6D6B61798A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31223-BECE-4D3D-AD5B-E4AF655875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901C-C8F9-4024-9493-A1D1711F4C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869D1-1DB8-442C-9F9F-053EA36E2E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36DD5-B3F4-4773-8E03-163A4ACE69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BBA43-9939-4B50-8A7D-A5730DDBC4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9456A-A5AB-4B85-842F-13F61C1BA7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E06D7-B5C6-4780-9678-8A5F7DA059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B5548-EF6F-4479-8641-26B00D61D5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D4521-B174-4BCE-B8E2-810212F4DD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CC80C-9AAB-45D1-8CB1-BD549978106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FD8C9-7346-41B9-835A-FD1C512FBE0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17F64-B6A4-4FDC-855A-E165E1EBD3A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105322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A7056-FDF5-430B-A3B1-995AE02099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FC9DD-AE08-4EF6-B23D-0105E0F797E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101512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D0895-CD4B-41DC-873C-B2429412F59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7BAFB-013B-4F92-8E4C-0E7462EB805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7518-1556-48D7-8EAE-356DE38E709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25889-61E4-4E14-BA30-D22F0148570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92621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567CA-373D-4ACF-A8C3-81D0599B319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99A6F-428F-4865-BB52-D6A928315D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88811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100F7-9EA1-4916-BEFF-F94F57EBD9D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3700A-A045-4806-9069-71F1D63693A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9600F-71B6-446F-8181-2AA3E261BA3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B33CE-D71F-48BC-8119-AE3B7735996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C94E8-A2E2-431D-B8BC-022AD8AABC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CB021-8639-4FAF-ADF1-D62C16D9A54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8C7BB-1600-4636-9154-9498EF48B28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00A2C-FFA7-402B-A06D-F128A7ABF7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56187-6D5C-46F1-B5B7-9E8C07014A2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4B18F-0FEE-4A71-8527-76062CC385C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120451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354ED-AB70-4201-83DC-86BDC7A4A83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78BF9-09D2-484E-BC34-C12EEA23407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116641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BBEC1-3BA4-4665-9C10-DBFE2A278D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0F9FE-1041-470C-AEB4-F15EC9BCA4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C6C02-C1A3-4E04-87F7-1EECA4AAB8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A0126-4AC0-489E-81C9-C5C9E1DFF9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3E7-1A5E-4E87-AA17-51F11631B4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61C60-7EC8-444B-A244-36148A2151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42A5C-E466-4ECA-BFB1-5C979C0EEF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7986C-855B-4A42-9099-E77F4D04BC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D16CA-E9C4-423F-B4A1-BAFE98B751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EE981-1438-4746-BDB0-E9451A606F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769CA-8F91-440F-A9E1-C3153CB2FF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2EC80-BCD5-408F-BF7A-4434ADEDBA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4CA26-5DA5-464A-8E69-75BFE18F45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E53EA-58A4-4194-A150-CE87FF703A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03F1D-D0FD-4305-817F-94A69F9C48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19956-2C06-43AB-A505-17BE0D4218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50245-C3DF-444E-BF77-FA8D1F45E0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34A5F-43A5-4A47-85F0-26F4A0FD30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344A0-FC49-4C34-AD9C-E81323F3562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6EA98-425A-4CCF-B468-C4E0913CC5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6F74F-CD5A-432C-88E5-5DFA3D06D3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18353-3262-4569-A516-9372F76169D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40DCF-EF2A-4D51-874D-29685BF4D3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258E7-5E4C-4F22-B081-95F94445C1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09CF1-6D55-49B9-9981-22B3BF99243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8907D-FF67-4C18-BF1B-FF68D0E789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36AA0-C849-4C3E-BBC4-73B422B22A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01C65-E424-465D-9FD9-01A60E75E8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5FD8D-48E2-41CD-B8E5-FC71C940C7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38B45-40C1-49D0-8D77-391AC26C90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0AE95-A1CF-4698-B990-5FC345F83C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83B9C-3127-41C2-A39C-001DBCAD987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1E0D-CA4B-47A5-AF3B-B756DFDC89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D74F5-63D6-4481-9171-00D169091E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11837-B0A2-4A56-B9E6-0B4DF1261E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85040-AD3D-48B9-B0DC-BEF689C119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FC037-721B-444E-870C-5D5119D4C3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6D461-4996-43C6-B8B0-C3D0E926D62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E28A2-9396-4971-A1A3-35CB238B24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0EF6F-1A76-42FB-9FB1-F89E09E8E0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57D56-5BC6-48F7-B1FE-E3BB987CFB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46C8C-AAE5-486E-AEC9-9EA7766E85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734F5-86D0-45AD-B612-EFECD2FC47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5AA3C-949C-4CA9-A1BF-D0806F64E71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AFB9B-AFFF-427B-AEF9-2D2A27B180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E7041-C0D6-40B2-8115-91D0112F69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18ECF-4F95-4EBA-8C0F-EB583C9C5F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DE3E9-D6D9-4820-A1A0-15370B59A8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4E333-F055-41B6-B5D6-2E6A8A18A05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D307F-7A7A-45C5-98CE-31E68B66BB7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6A737-E5A0-4EEC-83E9-D8CE7A8E8A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363D0-A13D-4525-B46D-DA3E6DA356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09A43-B0BD-42A2-8FAE-EB0820929A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2249B-783D-4EBC-8572-594A38D49B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C150-BF93-4D84-81DF-BDDFC7B8D0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F24B1-D072-4FA9-B5BD-4D13D1B731B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55CB1-2A8D-44C1-BA8A-3DFABD1F12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E8970-467E-4D86-820A-0109A429DDC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43FFA-734D-48BF-BA4B-77FB63C4E06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4EF96-B3F5-4028-B467-E968E42B42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08335-628D-45F2-A96B-19E14390CC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44964-513A-45FD-89C7-EC71013CBE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5C55E-1375-4514-9D3D-4FF35CED466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E4DA3-BCDC-4D3F-8ED3-14ABF79486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F5E74-82DA-46CB-9110-440964A06B9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CC99F-71F5-4199-A5DC-A66A1C7975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33773-A7CC-4D7D-BB31-BB0A46A4534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5076E-1004-4E0D-950D-1512CA615AA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49695-0121-4E43-BFCC-C1BCFBD96FD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79425-4ECD-4D18-96BF-DCA02D0A4CA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DA5AA-3471-4629-9C38-E660C73FC79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598F6-24C9-44DD-91BC-36F9A7D3258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E4CC4-80B6-45AF-9C97-4AFE698A309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65544-476B-4D68-98F3-7DE094B69B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D0EA5-FC43-4B94-AC78-417FD31E36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6AFEF-6AAC-4766-A07C-327C67C81D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3E791-3317-4B4F-9852-DCD4A4454A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BB99F-20A9-417B-8051-685F0E3E38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C08D-D938-4DB7-9390-B12EF08D24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969F9-4EB2-48A6-965F-6AD6D94993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C38D7-C024-4265-87F2-86974A0BE1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8E23F-B208-4DF1-9516-32671F88DAD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8E7DB-F452-41EC-B16B-B3D47C9C5FD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A4225-8271-4BA0-BD5F-D9ECF1AA3A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DE3A9-378F-44FB-AC28-7E31A7A2E3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8C680-FAAF-41A2-AC38-FA4D2FD481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952CF-FB82-460A-8203-EDF9D9703E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43EC8-15B3-449F-A7EA-2B62B990FB3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D88C0-2055-46F4-A572-5555E8CC3F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9CC41-993C-48C8-8D52-4574511BF6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94906-2957-44B2-AA9A-FD8B45F921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311A3-1BB8-47E6-ABEC-241E36204A8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8D50D-302B-4D75-BBDE-C440CA0462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91BF3-5A6C-4A66-9E26-7120A6FEBD3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DE377-D907-4B82-AD81-56B14D9677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E2FA-C7E8-4910-B42A-E39DA956157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1BCF9-28DD-48C2-B186-A5E05757D6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8C3CC-316A-43DE-AD0A-47D83F6731C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09C9F-F9CD-4326-B41C-116D547EADF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658D6-848C-4839-8DA3-7CAF1EB5382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5E482-AD4A-4334-A193-D244A595C8B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FC7A8-1BB9-4F57-B2B6-7C3359C927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B353B-A587-49C2-BC4F-A429F94D91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1DB49-C791-4807-80C6-BFE91E54C48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18770-8C5E-4F2C-AF0C-0BBE13D0E3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4C112-A26E-4E19-A5F3-FBC2BA33FE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615F3-FCA9-4493-936C-5251048CB83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6BF26-C47D-40DF-AD77-A07766BFAC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BA372-6C77-4404-9890-3F4F178F12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29DB3-C3E6-48AB-BA08-2D4C386143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B09C9-2574-47E9-8FF9-47BAD9FC3AB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FA6F-B324-40DB-999C-FA187EA243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99E9A-6806-4F2A-83A5-1A2673B30D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83851-86BB-46A6-A1E4-215F6DE2D5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D4F91-AA61-41EB-B70C-71B45429B3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CBBE7-8BB1-4A0F-B040-9C07B425F5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5B2FF-8E50-41A0-8D7A-B929AC3293A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19DCE-96AF-4F86-8487-A9954C02B6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6F675-1BF7-4229-8E39-163A07A62B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F68DF-489D-4902-9F1A-7A5959236C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366B1-A7E4-4E11-B3BC-10EE24C46BD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A8E43-1034-4588-8CE1-8AEE0996D4E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2573D-4F2F-44F5-B0DD-52C1505EFDB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A52C3-5715-4D72-98C9-069DB1CDAE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16472-907E-4971-B8B8-0BC1E02F2BA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D34B5-CF2D-4E95-ACEF-7C44348838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1D8A9-D979-4A66-8942-4F41ED708D0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C94FC-CD4B-4A10-A2F4-99EF9AFBF0F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13AD1-66E0-4EF9-96AC-3A8DB4B94E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8784A-E225-4227-A984-482AD25ED9F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C200E-FDC9-450E-9F2C-01B6561E17A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B26EA-0892-4D29-8D99-68F972CB706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8B2B1-EB91-406D-B11C-D35A0D8F2A7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96325-D999-4EFD-B156-76BE9B6C70F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7C0BD-2CE8-46B5-AEB1-0A0CA7B3A7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890B7-D7A5-4215-9B27-D9BE837EF5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077D9-7410-4061-BE9E-C3053DBBB5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E6481-C974-4416-86E9-58BCFAB4045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DA537-F776-4C85-A333-4B75D7A3E0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FA694-E0E2-4362-AA86-FC84FF6B9F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FD6BA-69F5-40AC-AF47-CCC4684F5B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6779D-D81C-4F77-AE8B-14BF6FF1440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A8257-EFF4-49DE-87F0-42516DAD5C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F211D-89AC-4735-A5EC-43EAF143BD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99435-11DF-4979-AC29-0D50318F799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F50A4-197F-4BCB-B406-D5A44EF9F02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F899E-734C-49BD-897E-DB286735AB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535B4-8E97-42C9-8890-E389223444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31ACA-58E6-45C0-B199-BBC1BC2B90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83522-2D3F-4FBA-9C94-93BA05A709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3F00B-9EF0-40F5-82DA-B5D80A1855C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DAE2C-38F2-4E1F-B70F-3784E416850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D9A3A-B4F1-4592-A324-4665563CB7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4C1CB-CE88-42AE-BE92-5E30E664832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C48E-9C0F-44BA-9177-A1F4941E91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E26BC-4AF0-4C34-B86F-188471F933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A8EC7-5528-4C35-BD77-6149470459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BCB70-FC15-44E1-B858-896747F29EF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FD290-1FE7-4BCF-99C4-4C19B6416A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E0A94-28F1-4E82-AC79-5EABA014C5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B418B-D756-4005-843C-F865DD6CABC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BBEAD-1A01-4676-8373-563ECF884AA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5FA49-F7D5-41C3-A3E8-2DED8818A01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7CE64-FE65-4AB7-8669-C9E7E1BDE17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A03-D93F-43DB-B6A3-E9EF23B2DE0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A997D-6EAB-430F-AE07-35BC99A806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D1E2A-832B-434C-B1CC-D14899512A9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5E7CC-99AC-41B9-AF98-5A60B2AAFB2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B2441-FD9C-43D4-8645-384C30845A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E9DB0-5EA6-406D-AB3A-F21877E74BF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3C115-5377-4B7F-8A7B-A68D4B8403E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79943-41F6-44DB-AE49-A5E188A8DA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78CEB-18E7-4888-BFAB-AEF5DB1507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7FA77-B5B3-47C6-AEE2-E967BB7029B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0DEB8-487B-4B18-9305-7B3356CC28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18298-78FE-41BD-B6FB-EE6EE7BEFA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FCA1F-4ADF-4432-B3D8-51326CEEC8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F4220-0203-46B6-8775-A2C4F57635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9A417-FEB0-427D-BFB4-BAC7005020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AF4CC-9ED8-4740-964A-C70B0152C4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02108-24F9-47FB-8C43-E9233C75C4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21BA1-D413-47DA-84B1-4AEBEE43F2C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AAB9D-802B-4504-9B17-C32C5B5281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87D7B-1A22-435A-8A55-C7EA592617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4B939-BEA2-42B1-9A6E-68D54D7C29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1EC09-9166-4F4E-9920-26CBD657CAE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97636-975E-44B9-874E-B673313285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0DB6D-C6FB-4267-BE5C-CE7E649A9A4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1F6D1-8A53-450E-B205-05B28D7783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FF67C-2C19-4DBC-A4A5-327CEDDA6BB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2E1F4-0E68-4D42-815E-1830171B98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0FFA7-252E-494F-A8CB-67320A837D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08B94-2AA3-4AEA-9358-CDE61C48F1A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69865-2ED1-43ED-8AE0-88AD96FD17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75B1A-8393-4ED0-B444-86364F0D7C4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80CC5-110B-47D6-9BFB-994055A0714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83F1E-D481-4A0E-9CF3-D5AA009CFAA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8A17E-3B44-4AD4-8C3A-7897D653838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E1567-ABD0-4BFD-9BFD-6C455DC0806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BF905-4CC0-4146-A0CC-60BE493884E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B1E80-089A-443A-BB2F-D05B2320A3E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74E7A-095F-4BA7-810D-5707DF42CC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48F5B-45C6-4626-AD18-C8932ACCCE3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FA681B-66D8-48D8-9ADF-524B9F507D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8E8A4-823C-422F-98ED-E7B7DB88B56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7ED0B-B5AA-416A-B2AE-C86441C90F4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1F89C-99AC-4FF0-B70F-6A196F69AD5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FB38B-2B7F-4F1E-8015-5D5632D5A0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979A1-4081-4874-A2AC-0D5ACFC880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EDC4D-9D1D-4980-AA4C-BAF15D7C39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5753-5446-4737-9F38-8BC065BC81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40375-1433-46CC-92CF-0CFD3EFDE8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F93DE-82FE-459F-9532-6C531B3EA3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28F5B-48B8-42E7-ADB3-71DE2CD244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E9B5B-51B1-4619-8EE7-EEBC083D2F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E5A76-946A-4BA6-AE39-04B136CAA8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A2C30-F689-4BC9-B517-211716B1AD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81079-E4C8-438D-9BFA-F7B8B46ACFE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0E185-F521-4C33-AE1C-AC63E7E83E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1EF8D-B890-4B19-A9BE-3495D333321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00C9E-249A-4D5B-8228-011536592D8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1397B-CE9F-4856-967F-FDD4ED289FB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6BF4D-D51F-4958-8924-CAC8C38571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58C0B-4D25-444A-87CD-FDD25CAE0D9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BCCF2-122F-4FAE-9710-F01AAB80A9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54C2A-B69D-4E7D-BF00-C9E09888B2C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C3EA-7E1F-4719-8848-D5967EB8D46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17054-05BA-4606-A47B-98237BAC1C1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061F2-465C-426D-A4ED-BFF91162495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B3D9C-AA1C-4AE6-8B77-0AB8A7E6415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B2108-4934-473D-AD7E-EEE4C4CB5DD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C8F11-9E90-4A16-80F0-90457AE784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B6D24-90A9-4B9E-999E-CFAC5AA5D4F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7CCB-D016-47C4-88B3-CD41B7633E8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A5DFA-773E-454C-ABE8-DB6231C5E55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D1205-0339-4C79-B8A5-B652169405C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590BC-CD32-44FF-A0FC-E162C7BE47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881EB-5CDD-4B6A-9E20-A652CD73BE6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21F9B-0135-4FB5-9D55-8E62D75EF93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CC11B-CAD6-45E0-8D7A-B6FDA6799FA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FE30C-5C9B-4B67-9CAC-02440CAA2E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28FFF-E6CF-4175-8CB7-890B0529F50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1473A-E83C-4D7C-9496-8416258583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44756-3741-41D4-B5F9-58CC390E72F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07DE4-54D5-4AA5-BEBB-149FE50D2DE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3DB0B-2C16-463D-80CF-530F35E00E2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5E0D2-AA30-4799-B0B8-40184AA4C9B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4B581-9641-4CCC-9F91-BFDF1003DB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EF3C3-C4BF-412E-8382-A09E552163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E51B4-D318-426C-A957-B65368C1E0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AC41A-CB98-4828-84BB-2EECFC1D884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43F18-418D-4495-BAB1-688B8E1FC2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9AA66-2429-4FC9-A82B-E9E1792614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94B67-24CC-47BF-B5EB-329F255DE8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9F4B1-395F-40E0-886B-57CB9E3547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6AD91-8557-48BF-9AF2-99AFADD1062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B95C0-FF16-4FA2-8178-175F3512F45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4ABF6-A238-42B8-8E8D-522747A56A9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CC39C-3925-49FA-B788-870284A51C8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26385-D449-4C77-A6B3-608EE29120B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7FE64-BFAD-47A2-9A07-B2E8423483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400EA-94FF-4F9C-8D28-A6C5871ADC0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49C4C-3C92-4672-812E-C4EB02B4AF4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0AEDC-EF99-45CC-B023-0E90BB3E0C4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BD03D-BDFE-4437-AFA4-88BB239BDE6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B7A5A-3717-4393-A87A-6DB4BB3E64F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2C299-9A9C-4657-9B38-F5DDC2BC4D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3A673-CB3B-433A-AAA4-A3D5CFD8B6C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89704-5A37-48E1-A4BD-2926A80040D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46599-8554-4280-BBF3-C0F605E12C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42042-2357-4F9E-BD35-FC911AA9CBB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8F8C5-8CC0-41D3-89E1-072F5FF7609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D2D27-9849-4E78-B4E6-BB7DC2D48B8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029E-206E-4E2E-B114-AEF431BB47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49A38-A5C5-43BB-B28E-C7CBCA5D0C8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71FAD-AD6D-4D20-93A0-E127F98491C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F44AF-5E32-4B2F-B174-A962B5D7467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B1ED7-B2FC-4365-ADB3-8138DCE012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CD10-1A09-48F6-86E4-0B615B5597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08CD7-D6C2-4E12-9BAC-D44F10E9443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6579E-E98A-4936-9126-51E1D4CF6B2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ECC40-BCD0-4F49-9E34-6D27638D88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0DE20-DE2B-467C-A5DB-780B389A0BC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D674A-2345-4CE7-878F-BFE322EF9E7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74987-4B9E-413F-965A-E6CDF22A868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5EC0A-38BB-45DF-9F86-97996ECDEE6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543A3-4460-4C93-B193-51FC8C4453C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67DBC-365D-4812-948E-F288F891CB3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78C2D-3C02-4256-BA52-F6A464238E0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A3660-CA1C-4ED3-A752-8CDB6BF5E8C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7A4A9-3A3F-4F35-8D3A-DA52AD1EB5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CE798-68D6-4054-8EBF-1A1E524C38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AA079-C4F4-4D50-BEAC-03E43E12741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A5FCD-FBEE-4E30-A899-8FD45AE961E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2FC06-930D-4F77-B2AB-43D38652804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242AB-C1E6-412F-982D-0B362F31E2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AEF52-9C85-4086-91E1-60309AA23C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B458C-AA93-416B-ADA3-DB083AAFEA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DA4B8-A6E1-4E49-9559-E29E949EDE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9A354-B388-4223-904D-04D95E8CD8D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92FC0-0DB0-49BA-8FA3-8683695D98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56C21-DE75-4016-BCE3-88E4B57B272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82F99-5B36-4173-9ED9-713DEBE9D1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30849-D1D8-4FA0-80C6-5D31295946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EF0EE-8B66-4D55-9271-0523B3E1B09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D6052-D1F8-4FD8-A868-03C114FC3E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9F17A-6279-4BA6-BB75-28B7736A84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DF451-0964-447B-9E36-BBFCB1CBCCB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6368B-4242-403F-821F-7C57FF3123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5BC8A-249B-4D7A-A1FD-BFB914C8CF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E0E7B-326B-4FA5-A246-9C71D909680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2728E-9A43-4034-819F-F819248AF70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F3999-EE66-4A05-84CA-6CA352B8AC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53C9-CA9D-4267-AC24-ECFEAB16372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2061E-E5A8-4226-810C-8B97054BAA1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FC7F6-5713-47A0-945B-56FE14CF22D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4D86A-8730-41AB-B729-CEF945AF14F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9537E-D3A6-45C3-8CA9-FFF304108A1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49969-2B3E-435F-BA9D-EDF15DDAF15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DBCB8-E8B5-4FDE-A8E5-00AB7C09CA5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84265-D34C-497B-97CD-09FBF673F47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C7A9F-520B-450D-B2A9-BDA05002A49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A70E-DAF3-4301-8A0C-8710A54835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5E99D-DDA4-4D82-913D-5FCA0BD2E7D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699CE-C809-403D-AA90-9291945207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6E54-EC36-4A3E-9568-7ED70D9311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CE40B-14A1-4095-813C-6BE942C2AB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9520F-E500-41E1-B684-A49AABCD736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A79CB-0805-4212-8F1E-0F05F427BC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01847-C5C7-4FA9-8298-8FA1803ABE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B56CB-ED12-4DCB-8CDD-EF304511C23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900E0-D6FE-46B3-82C7-3D880918F83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1C6BF-EA00-4796-AFEE-69B3FF30298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59BF-3A1B-4532-A4D3-6A72581A31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E4344-7E60-470A-8E33-51166F299A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72101-8D0C-434D-B3B6-87B4427FA03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D0EC2-BFB9-40C0-B5C7-A9742BEE8D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D7CD2-BDA5-4FC7-B96D-D5622CD2D35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FB07C-F41F-43E7-BBFB-D652DC1E78B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2DDCF-4641-457B-9607-0395B4E01B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D1788-CE35-4FC8-A637-32CCF609842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1E3CC-4B6A-4CAF-B171-B3A351F901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0A82B-BFB3-4169-A6B6-312BDCA980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DAFE4-D233-4934-AF96-7DA129A62B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6CE36-02C9-4D6C-9089-BADFBEF5C8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4E5D3-8273-4E12-B387-DCEC828E8D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BBE4B-AA35-4D3E-8971-C4A221BEA9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98CEA-7D86-4328-86BF-0439B94A408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B2F1B-3A5B-4807-AE9F-5021D2A6F57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14B0B-F4C8-478E-805F-C116F996C5E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892EE-5C04-49DC-A664-95A71A6DAB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EC211-B037-4D6B-AA1B-32B5863518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F8CFA-DB7C-4C1D-B2C7-74C58833725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469F0-1ACE-45AE-9A7C-F5D0AC35825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C84B1-D7A9-4E2B-8B95-D755CA99B41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99334-A05A-44D5-9C44-E7535D3EB5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1DE5D-56DC-4C33-98DA-D6D2AFF7568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9DDA-E973-4E4F-911E-2A694BAA2E6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4C5BD-D926-46D6-A7E7-A1ACE90F85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9AD90-0851-4030-94CA-B7DCB8AC2EA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D898-AEF5-4EF8-B77A-71E1AA4EC19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2F28C-0005-4D9E-90D5-FDC5F6A7C09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E159B-80CB-4A0D-8869-C8BFD80489A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57ADA-9435-4D3B-93BF-7A0098602EF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3A3DF-5D52-4237-9BEE-0D8C8A7470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EB721-761E-4FA5-A212-CA6D0A014B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9C367-D5CF-4342-B610-392CBF883C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FCA0D-E1F5-4B68-9EF3-C74BECE547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DC6A8-FCCE-4068-B03C-01CCD4C31C7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6C241-AEA1-4AEC-99BF-5E17B387EA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98183-A124-4F65-927E-E8C98389C3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27B1D-E946-4E57-8DDD-A35E037E4D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4CA8D-2BD7-4227-A7A2-6024B77ABE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04685-E089-4460-8426-6AEAEEC141E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769E-DF66-4012-9C69-2475F48727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D0E60-87FD-4AEF-A56E-7B5E23FBCA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B612B-A7AF-43CF-9675-F882D05DAB4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CA986-D56A-41FA-84C2-4F6E1D1F82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448F8-81B4-4196-9A10-380108A678D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86905-C066-4906-A961-C12A3395E03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68171-E58A-434A-93FD-5493EE39801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DC8E9-8878-4345-95B1-ACBA98212E7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4C585-E83F-48C2-BF22-7A81F7392C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DA569-BBB3-44F8-B6B7-84BE58B858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4655C-AED5-4286-B069-2D3FAB702E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4681E-9D1D-4435-AFD2-B5B0889AF7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EF99E-61E1-491B-B302-753E971A50F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7B7B9-E058-49E2-A271-B57827BDA40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2D1E3-739C-4A6A-8F2F-EA87447CD21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1D794-B4CF-4C37-878C-2008DC1356A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29297-2E54-45D5-9151-1B63F225D6C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EFBBB-48EC-4154-B4C5-76A8453F5A2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0FB4C-1C30-4D7B-885E-A121B0EA25A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B8BEE-E7FA-4303-BC0E-F69367A5D58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B3E3E-3B7F-4E54-A00E-0C64E471576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00C6F-9DC4-4C5E-AD5A-C287536C36F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99CF4-E808-4831-8CDD-D02D285CED1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F9394-53B7-4CFF-A52C-CFD5D059337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56F49-43F3-4AC7-8838-EB0DE94E59C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74AB6-40ED-4676-AF5D-593AC1187CA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669FA-AEC4-426A-AD91-2CFF081DED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90E61-CF37-4EC8-A7A0-C635264190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92D4-8DA5-4397-9827-3B2CD4D0B9D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70D62-5645-49E1-8450-818619F96F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16ED8-E203-4C63-B7A9-0840AA4AA0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F80BC-27F7-4C4A-A3B8-2A85F5C5C2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F74B4-A967-4E7F-8D1C-B0B5D61EC23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86451-DFF1-4590-A875-48E2FA098B0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9EB43-5FA8-4363-B27D-B2232228465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17A9B-A238-4E20-B63F-7BBF0E22F63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95748-DAA4-4AFB-ACC0-80EA3CF1708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F88D2-1B98-4F64-8E4D-A02AF7C7EF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B15E5-DA56-4F54-9744-88C53385A3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F2E2F-5396-4F07-9F59-48AE1D41D8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50429-F9D1-4D84-A9AF-0AD39E6C7BA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FB4A0-54D9-4229-8F3D-3AFCE8B113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C7FC3-0AA5-4876-8D6F-AC24A9AF013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E96F4D-4C5E-4B7F-A33B-875F28FA9E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F0F7-B0C9-46E4-9266-AF919536CF1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558FC-BB88-4DB3-8693-E4DAFD8F130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DD8B0-AA35-4CE3-9E98-6B82071371D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FDB05-D2BC-470F-AE60-F7447DA0A6E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898C4-DB5F-4B48-B941-D67D01DBED0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BA2E4-8AE2-4226-AD73-322C155743F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3A1D5-AA02-4E93-9256-C12D23A6E28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79E5B-4ED6-4C47-9B58-A5E37E49DCA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282F0-7261-4D0E-B508-EEF4C9E6769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9BC99-1425-4705-B85A-F36A413053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5A880-3D98-402D-9394-65E7CCA5734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6C935-113F-421D-8403-76B228BFDE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78F3B-14F1-4806-852E-3A2435EACEA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4B18C-9902-496E-B9A4-7C2A0CFA3CD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A6F15-6333-45DE-8DC2-7A5243D85C9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81A05-9E35-4826-A7DA-4A8BB2C969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DFD0A-A568-440B-994C-A11F487BD4F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D7F6A-3D19-44F4-9A6C-07A802F970F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59183-E8E8-47F5-904D-939BE32E059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89ECA-E768-41EA-9AFA-38C67CDA2D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FF82F-6A79-4B32-AB43-FC4BF13BB22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A9AB8-F3AC-4D9B-B697-AD78936E6D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4CFA6-8229-44B4-97FC-D4BDF860FBA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6583C-BBF0-4E76-88F4-7083C8A2486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94888-5FFD-4591-9132-4C054CB0688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8E75C-435F-47F2-B44F-43AB908829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241D8-244B-4E6F-9508-68BD83E296E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3F3A-875B-4A31-B574-995FA95EF11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0F673-A307-4415-BEA0-C8DFEE80F6C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11007-DF08-4F10-94A5-986F799D328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1FCCA-3F25-4A63-8463-C7F2F9B971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CE1D3-D86E-4B41-B187-BF75BCD3B49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144AF-191A-495D-9F35-E50876911C7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CC93A-3D21-43C5-B753-29F5C07AEDA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C7E5E-6119-4EC7-88F3-4DB2AF8F56B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EA36D-8496-4569-B044-FD4AEC3157B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6B779-1422-4A32-B969-08E54CDFC66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1AC74-FEDC-4363-B666-8D2E2C298AE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F8451-74C1-4601-9359-35FBAAC6B78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4634F-BF0A-4E05-AADB-B3A03B9D33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E6E3B-0DDF-4998-984A-D5F75F043F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5338E-6E10-427B-B6BE-5343CC88FF2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068A3-8EF1-46D7-87B9-1B7BA79E1B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87AE-10F6-4AA2-BAAB-E67CF7E5B8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51B76-4287-4180-90B5-795CB751C14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2B857-4AFB-4BBB-A533-150791304B8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BFDE-407D-4643-81ED-6B98C43D54C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561B5-0167-48FB-86B1-79A26B379D7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D08F6-021A-46A9-A21B-173CE95B28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50116-3AF3-4AF7-B90A-3FEAFA0ABA0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0B302-E62B-4C77-9270-50535FC0A04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B7E8D-3DFF-4448-A944-9EA2F59ABA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E0F89-1B5A-47C2-A442-56E2D19F754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CC6A-8328-47D7-ADA2-60C0D1226DB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B3689-8B86-4943-A657-64ECCEF1B5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464B1-BDC1-41E8-A083-1F8BCDEC9B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3A27E-650C-448A-BC1C-A27175A4D77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ABA11-A884-4980-9592-6932AE5E409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CB337-E9A7-428E-B213-838474D69D5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29DA1-A68F-4668-B95B-57B8C02D1AC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41C20-B08B-4DF3-BD9B-9646304E43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C2E79-96CD-4494-880D-7B52456808F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9F39A-1155-4B37-8329-1FA89F5380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71D09-26FD-449A-B25F-CCCA3CCF8B4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A9E1C-B4A7-4FEE-9689-3AF3E641DF6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53DBE-3610-46E0-B0A0-4710C2F623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79071-8262-4372-84DB-BAB335DBF9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48D27-D195-4F31-A063-BD993DDD0E6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B5AB4-FC9F-425F-A777-31E9E6F601F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640BF-4577-47AC-A5C2-3020162FE9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8206D-471B-4831-8302-FFF51A3E0F6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E431D-3970-4D86-887A-23EBD3E26A0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5B3A0-6FA4-4BBD-BC8D-4D95ABE6211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DF633-A335-40D2-A9DA-06B7A77ED65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50FCF-5CB1-4053-A0F1-243425645BC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60930-2E00-4812-B3FF-04FB7B221A6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3BB00-15BC-4D61-978E-6E63274E407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59175-4832-453A-95A9-06100D5B84C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65477-5214-481F-A80E-EABEAF3677D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2326-EA59-4C2D-8E5C-62E155785CC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65309-C752-4E1A-87B7-90AF77A35B6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C1F0F-78AF-41CF-B5BE-BB5F5F68CC4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251C9-F602-4362-8225-9FD0CAF9731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0B3BD-B23E-4174-BC5E-F4F2986EBB7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EF5BD-31FA-4177-A71F-1FE4460F00F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DA87C-530C-4B6C-9B09-7C82C4E0138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88A75-482B-4630-AEB8-BA79E1900C4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289D7-6D26-4F85-AF24-0E08431BF9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A8CE8-C911-4ECA-9970-6357AE9D98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EEB5C-3EF1-4241-BDFF-93B519DAEF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61904-3DD7-4DBA-8E24-DAFAB7B0298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BBD8E-8F30-4B1D-811F-028AE235C98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8BD6A-FEA2-40B9-9793-17398057DFB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9BC48-93DA-4F30-B803-47A86A8617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CB714-73D2-400A-BE2E-E5D598C2D6D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99507-9AB0-4C61-95D2-40BD26F7055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2B755-B988-4D0F-82E4-F7645E7FF9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D8FC5-5F5A-4D94-99E2-C1646A04EEA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B5817-B78F-4627-82A5-8E1786CFD77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0E62B-F8DF-4621-84F8-5A8BADF20487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B1929-BDA6-472C-BD18-88899B223F7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89751-AFC2-4C80-A705-A6425A381A4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CCABC-73EC-428A-81AC-012199A699F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F0226-8470-46E6-A4D7-2F59BBA035F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2A11A-7492-49B8-9FA9-4AD26DFA097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19451-5393-4B42-B921-A49C6C1D2FBC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C6B91-772B-4164-9D7F-7D5F7C40910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718A6-C2BB-480F-9CC0-7D860798404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BE420-977D-4BB2-9D9C-12D79F36D88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36272-3E0D-419B-AFB1-5E004F05661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8986E-EC98-4379-98DA-6070B6C3221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2D54A-C069-4AD1-AD6A-24DCF7586AE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9A8D-F06C-4C2E-A5EB-DA3A1EDAB61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8DA4F-6F9A-4E75-B138-905F2BA861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D304-7AF7-424B-850F-C16D5F49DB8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33333-F2BE-4BD5-8B7B-A209D3D77D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DACDE-3A9F-4A25-9B86-ED37A985D33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C4CFF-912F-41B8-9649-B333D0CDDA1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863A1-F8C9-493F-82EC-4DCF8832D72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7356F-B4D0-4694-93EF-FC5DB9F3E6F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9FBC0-0B20-4403-814B-12ED91758DC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45E0-C031-4975-8316-7274826881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2E97B-67B0-4C51-906E-C5FD5EA24CA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72FB9-38D8-4B46-9DD0-C5A68E8CB79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99A55-C0E3-43B5-8F09-8EC42A16D6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4C84B-780F-4E6B-90B4-F0BAB7C9FF1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DF131-F708-40C9-83A9-50D20D2A06B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FEA22-8A81-4F4C-B93C-57DC8AF9589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9CA91-E73A-4CBB-8884-881013333E7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FA3F2-4328-47F0-8FDD-F2FD7F04659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A07AC-40DF-4A56-BC09-D40E2EF19E7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667CB-4328-461D-B261-F1F5D9DA5A9A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AC6BC-F642-4624-89D1-9F47F8D8AC5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F78D2-2AA9-4304-8E4B-7E5BFB9993F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E8D37-4881-4C09-8D23-E1AD62C5D3C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1937A-AF03-42BA-BE0D-822ED675019D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51D6D-2EA1-4EB7-AB9D-C9A76682842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346E5-0587-401D-A6A6-A34FC5DADBB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E46FC-B1DE-42C8-8D7A-88443BB779B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DCA61-DBA0-4CA4-9BD1-FB23B74B065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A59F5-A740-4A12-9FC2-CEA5E0D5E22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C2514-1216-4EC4-BDB4-2E85D9024D05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775B7-BB3F-4555-8290-FF11493A509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9D65B-49A0-4829-B9DF-A69B115882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74DFB-ED6E-40D4-B835-DB1BA8CCAD4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8D1FD-444A-4F43-8D38-CCBD6B0B0F41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176D2-1716-4FAF-96E7-15218DC6831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65267-5B70-413F-836B-EC98D92A9A47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4431F-D05A-4C73-A5B0-E5C5FE0758E4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5D6F-8CD5-4923-8E11-76F1FB2863F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CD78B-2122-4A28-ACD1-15D8809424E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A67D4-1850-4F7F-877E-1FBE38AF1C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EE8B8-9CE6-4896-9580-83A5E60E480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F6773-68F2-4C6B-B189-1327B5A6EA6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D6675-9D7D-49A8-9703-A460495DF9F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13705-95E0-4B31-9701-9EE1A4BE69D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54D6F-5FA0-4A32-A7F1-B95D0AA1816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7692E-A5D4-41DB-9AA2-9B10667DEC4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ED141-B2C5-4846-A339-B5822A0AC019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23A04-3468-482B-A63F-EB024E0001E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78CDB-1D11-4B6C-A0C2-1C59362188E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17AF7-952A-456F-8090-568C667C0A0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BC3E-FA65-44EC-935A-60968668197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C9E72-AE4C-410A-AB15-B408247D954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AC848-1E28-4CB1-BB35-23F3BA597C92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F4AB3-B689-4EDF-A325-766AB3568F5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77F00-B8DB-4645-8B54-660058C0701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95860-2B50-472C-B049-2E44922765B5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36F0C-717B-4879-8351-043FF653899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5F644-C2EC-4FA1-9524-4575779E585B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3EC74-926C-4ADE-8308-EDF53450BDC6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5C4B4-318D-4179-9CA2-5390C440B08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F655A-F3BA-4F81-A92D-D78BE0A640B3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C90AD-111D-4C52-9963-48F08950572B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06B5B-5E51-4B30-A8EC-62E00DB6125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17F38-1BE7-47CF-8AC7-2257EDCBCE62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0098-78BC-4E70-9C2C-B8955DFB835F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40A6D-E045-46CA-A90C-2696B3333C5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D5D9F-8AB4-4058-A538-F33B5947C15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62320-24FD-461A-8427-8F5218593F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73BCF-32CF-48C1-97DA-368A3B42E890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13881-2790-4F0D-86AE-930920827FCD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5DC9C-516D-416F-B109-C3956CFD34DE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28DB7-E57E-4C46-8AF5-B18EF4BA66EC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C2372-6C2A-4BF3-9717-2E51102C3C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67105-1FA2-48C0-A6BF-A8C9B54F2538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1E8CB-7A52-4085-8923-B51414E10DA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473BD-A766-42F9-A9C6-44DF823B6C1A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F8053-D80A-495E-A96E-28810EABF0D6}"/>
            </a:ext>
          </a:extLst>
        </xdr:cNvPr>
        <xdr:cNvSpPr>
          <a:spLocks noChangeAspect="1" noChangeArrowheads="1"/>
        </xdr:cNvSpPr>
      </xdr:nvSpPr>
      <xdr:spPr bwMode="auto">
        <a:xfrm>
          <a:off x="122809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967DC-C15D-4C24-935A-BB2FA67FC87E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CA723-D6BA-40F1-BF4F-23CE81F0325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A21DC-5D12-444B-BFAA-EED387C61EB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6020C-8F6D-4288-A738-78B95D31E87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69693-120B-4C1C-A4C7-B8282D46D1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2FBDD-B6FE-4B9B-9743-1B557FF1B969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4D0A1-3742-44A1-9216-DA9C7D053151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B42A2-2BAE-4959-90A3-D5CE32F2A87F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40D50-8597-47B3-9C93-BE243423EC00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4FC66-0399-4A11-899F-7B107F8DF2E4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48A0E-4737-46D8-8477-98A2118CB583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F4198-162F-435D-9BB6-133AD0173968}"/>
            </a:ext>
          </a:extLst>
        </xdr:cNvPr>
        <xdr:cNvSpPr>
          <a:spLocks noChangeAspect="1" noChangeArrowheads="1"/>
        </xdr:cNvSpPr>
      </xdr:nvSpPr>
      <xdr:spPr bwMode="auto">
        <a:xfrm>
          <a:off x="122936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11</xdr:col>
      <xdr:colOff>308919</xdr:colOff>
      <xdr:row>11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5</xdr:col>
      <xdr:colOff>452654</xdr:colOff>
      <xdr:row>1</xdr:row>
      <xdr:rowOff>167688</xdr:rowOff>
    </xdr:from>
    <xdr:to>
      <xdr:col>6</xdr:col>
      <xdr:colOff>1105913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1D8CD-0C0F-494B-B54F-B4F86E8C1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E9D96-FB1B-6E4E-A1CA-433008BDE9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433A7-DC17-1440-92EB-5263C176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FA5B9-09EE-F049-9267-5022F30DC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20892-CC64-3042-B986-B270F4E99E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9CB72-D38A-8E43-A78B-68A702E7A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8E0A4-3622-054B-8BFC-BE1A85B53B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92A5B-F1D1-DB4C-AA64-C9C4B62C43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C958-1792-A541-B6EB-A3A14558B5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04D3B-9720-C341-AB91-21242B651D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E30CB-9FD4-634E-8827-720F89722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FF1A-75B4-CB4A-A89E-A401E54AB3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6B129-ED21-3147-B4BC-334945BF60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A4BFA-738B-4F49-96B3-07C4470EB5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F7FC-52C5-EC48-B1A0-BA2F06433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547AA-FEC6-014F-9531-5AA8115B6A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EC5BE-F0E6-0044-9A32-A9EA1527A7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BBD1E-D2F4-5447-BEBB-6A4150DFDF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92692-DCB8-B046-8A2C-0C58CD64ED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6F756-E988-284C-A615-F4CC55D9CA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F4C6A-2F80-1349-80A9-8FEE68CAB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4B65F-C3CB-B94F-BC39-0555145B2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0D17-5917-F641-893E-5D9F5EEEA9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C86F9-3B4F-FC4A-B9D5-625F9E548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74EFC-8D0D-C742-BCC1-CB8DB5A87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7818F-A003-924F-B143-B5671B749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92383-03AE-D64D-AE72-935268A630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6313A-8961-D341-977E-A639DDECB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F99FC-C876-2F45-90C8-519C68DEAD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D121E-5D3A-7A4F-A0DC-8BBB96746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1FE1E-3499-5947-AC58-3A8C7F3CD3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3D69E-92FB-5845-8B01-3A6EB601E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2F9F8-6C21-4445-A968-BFB0E6C2B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1E87C-4E30-064F-8078-5AA95436E8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2C4F2-F626-9446-9B83-CA11F4227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637C0-D70E-E845-BA35-F9FA4B1844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75578-391D-BF47-AD90-3D602E1DD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5E94D-54A0-984A-ADAA-1E2579267A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CEEEF-B36F-954C-A3A6-9201548E68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A42C1-60A9-DA47-803A-0D467C19CF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0689-CC30-8C4A-A130-3BBFF73847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0C045-4BF3-DC4C-A9CE-E75C1C102C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BE2C9-5450-7D4D-8A82-1D22FAD7CD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32EC2-DC9D-3D4F-A813-4C8EF9FFFB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6B006-9CD2-7242-907D-C33CBCC05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F3A4-36EC-D145-B40E-B3DD51C664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7BF92-32D1-6C42-B63B-3594B6478F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A72DA-300E-AC43-835C-14AD40D7B1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47DEE-8B01-7E47-A645-F90910939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0763C-D532-B049-BDEF-B771C979AA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E1531-24EF-5A40-BF49-07BB56D309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F6FAD-1BA2-4242-A4EA-B5A941A755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05071-AABE-EF44-8517-021A1292F9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64680-2E0E-C04E-B232-03DAF519DB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06E21-4046-BC4D-BA6D-9573423D5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3C69D-0F99-3340-B5E4-DD253BACF4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158CB-C3EB-744F-B922-6AE92E78BE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3D3A9-FF8B-A94E-A16D-9AF7CF5971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2078-7D47-6347-AEA3-5D1BBE605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179C1-8F91-1748-86E0-E61E3CA9B7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1C61C-16D7-2A4C-9BAE-3346EF807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8ECBD-EF9A-1F4A-88D7-A0A05570C5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243A7-5F81-714C-A1C7-E074F49FC1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B332E-BBEF-EF4D-8324-6198A1639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10E41-98FB-9044-A0C0-E53693747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E80BA-ED6C-D644-8AA1-C1386A0B0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B0D36-C3AB-DA4B-81DD-A6A857F2A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E8CC2-2BA0-7946-AC32-0075954074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36B32-F85B-5048-B449-C76CFF58F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92428-2B37-BB48-92D8-BF70D8B98A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A8A82-FDE4-3141-9E17-0ED6637037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2F013-1991-3045-8841-3B71D77505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EC94C-9970-4348-8EEA-8A051F15FE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05EAE-D29F-9A41-BC73-A29F08F56A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540C7-BC26-B049-8D2D-D1CA1E810E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85D7C-8177-FD47-BC26-99D8FE996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47803-7878-4B46-9A31-A46E167E99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F1CFB-C7E1-9E4D-AFC9-D209E66E46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8CF1-5CB3-BF4C-AC7B-C416D6DFE1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C1B19-3DCA-C545-ADAF-633876C796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CDBE-E3D4-7B4F-8737-CC06B33346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87BCF-E285-7844-8318-3D0EFD4C7A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CC670-862B-1849-A621-49EF0666EE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76F64-CBFF-A44A-BB11-9112EDE606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39C10-5889-D24E-89FC-599A22DD4B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381E-F114-6F40-BCFC-F4B6098EF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A6825-8F21-784D-9E92-1A34C4CE72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55258-B1DC-DE4B-B22D-CB8005E6D0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E0B8E-A567-BA47-BFA4-95A7FE61A3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9993D-2DB7-4943-BDFA-0D457884B9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138AA-79CF-6744-BF3B-4FFF76297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7BF5-CF3C-5C4B-9008-96D1C24099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831C9-DD4B-084E-820D-0575F75E6B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3EA6B-7E02-EE4C-83FE-9550AC000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1B0AB-9053-E642-A58E-8499AB14E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D58CA-8DF0-2840-BFD7-5EF44E5B1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2D0AB-0194-374A-81D9-CA2EFA191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975AE-C306-E141-848D-839B1256D4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D12BF-4E56-2C49-BAAB-B37A477677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DE57E-38EE-A346-97FD-D3CE62542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A91-68B7-0346-B6E9-E501AB7BBE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D8B13-91CC-E24D-B554-7F482ADBB3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5BC28-CD48-CC4C-A7D2-0B30727108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6B66D-4F09-CC4A-966A-C8FF55184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8873E-C2EA-9946-9513-AB1051BBF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BD9EC-9AFE-274D-BCFB-0655BE9C8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D39CA-9F6B-7245-8CDB-9E873AF370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0D5EE-A28A-6C40-9A68-F060EA1919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AA438-A251-5D43-A32D-C24D0D1BAE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B5318-F0A9-3041-B8A3-E702B1FFA8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9106A-2C77-7047-A351-7E49ED3FFB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6C2F2-31F0-2F4B-A841-1E9511DC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D7817-9FFB-FB4D-9CCD-371AFF7081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224DE-4D4C-324D-87F3-CCC1D37EA8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445A1-6ADE-A148-9BA2-9CBF1BD23B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92064-6DEA-014E-A484-D3D690FC74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EE61D-89A6-EA44-AEEA-C49B774512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6F3DB-E0A1-8845-B503-8BBE6F9C6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8B02-DB80-E248-831F-4A2DDEB41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4C164-C74A-CD4D-80FA-4C0A96F60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BAADA-5790-9D4B-B202-A7FF4E137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61CD5-27D1-4D4F-AFCA-A22F0CFFE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D0B0D-38A0-6440-B46E-9C2E2718BE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BF696-09A4-E147-9569-D3A3CFB74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B05D-AC97-0940-B4FB-39A7E029B7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85E7C-15DB-424B-8BD8-28BBB2701A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9B466-A53E-1849-8E95-523A792037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ED4DA-BCD6-0B41-A1F2-86829080BD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E7B2A-F6A9-C14A-9B37-B347F05E73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222C0-6A26-7F41-8331-CBEA7C4E7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D453-CFA9-B640-BCB2-C90C2F559C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DE04A-3F35-3343-BE15-6E9EA7A9C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59358-CAA5-CA43-AAED-7A2EC81F90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0A52C-7023-0E45-AE51-28ADBE8861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4317E-C46B-6E40-907E-FE422C6B4D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0FA7-56D9-4A47-A55A-D525A447C6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810EA-22DA-EB46-B933-D5E9397CD4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9B5FA-B77B-B243-BE44-F8FFFFD7C4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6583E-7067-8343-865E-8342C772CA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BE03A-FDB2-0A47-AEDF-AB68BECBE4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F32C6-53DF-FF4A-817B-F5AD4957D2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BFA10-EDFA-2E49-8446-7D31E259DF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90301-41B3-4945-9424-D92650630C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BAB13-7F1A-DA4B-A64A-5E0C17E49B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BAC55-7F1B-564B-BB95-C83FA3622C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147C4-53A2-F243-A9D5-9D8A3543C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65002-272C-BC4B-A724-681DC7ED1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32FC6-A6F5-9D49-9FF5-560B0E6B4D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68815-4A29-D54C-B997-B2DC0C636F6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2C4C-6EAA-884E-8510-82F94CE057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C183F-EF6A-3244-B0EB-718414AA42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4B20B-C72D-3249-B589-1C9403EC80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B7ED4-F81B-FD43-B153-01B5DFF0AC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8E926-F7D1-1744-A895-E1304B4D0F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E6F4E-B621-BB47-AC25-843F6BB96F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196C9-F74A-2D43-A0F6-7E99E5B546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0C6ED-FF36-6C49-9842-A3F71CA3E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BD5F-9553-B64F-B2C3-CA433C34F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0D00B-4A81-F04B-9478-FC9A61A14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E47E5-EC37-B448-8697-D33197F166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C6336-0DEB-D74C-AF49-C36508390F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54451-2E14-A14E-9AD5-A68AFDAF6D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1F058-FE3C-FC47-9492-B7FB5FE460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961CA-BA31-C24C-8028-392F1B48AA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D4B88-9361-3E4B-A4F8-0796FDFED7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70AD-11E2-8745-A3CB-6B1245AF5F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CA56-ABBA-9946-B082-B5F9DD725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E3569-0383-2945-A6CA-C3EE4BC3B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A1FEE-6B7C-D84C-AF7A-18B49FF122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EF362-764D-CD44-A712-B5B2FCCE32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EC47E-18B0-F14B-8E11-4C75805E32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25FD2-05BD-E64F-8B77-345C39133D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74290-836E-9B40-8A03-5DFFDD2F1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B65CD-F076-434F-BC6A-698396F729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BF8DB-8685-6744-AC01-B4CEAFA148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6364-2C4E-6946-B044-CDE80A65E7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79990-A034-8845-86BF-8277BFA26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B7720-A9B5-DC4A-B0FB-0D68BECB48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A99CA-D002-9E42-898A-382415BC65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BD4F2-4599-AA41-8157-50B5F50E83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07A1-7356-C448-B233-9EDEF2A23F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CF15D-2A63-1E48-8D0B-73A64FEDD0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B003F-7210-7140-92D8-BA7FE37EB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E2DE4-837F-3446-9804-37E40E1066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6FE41-E76E-774D-A936-59E030B3B5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19A71-FC07-0A49-BC0C-A49B1A969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4A273-DA3A-6741-8DB0-C17D24F60C4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608B-D1FD-8549-96D9-DABD43ECEA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CB21B-36C7-8640-88D9-E05F07F7A1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C9882-8312-D24B-8684-45472774C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72F1F-C149-E84A-8B08-B3D7280A1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FB7A5-C041-5042-A28A-E3AD1DC078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28B6-72E8-DB45-98B2-5B20544D2B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28AB3-9B98-3845-A147-E9C701B69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4D9E8-DC2D-4846-B1D8-D33C8368D1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47BEC-530B-CD46-A059-3F34BCF22C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1BA57-423F-3E48-B5AE-6187E25A60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C1722-D66B-7B47-86B7-01CB8CEF13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FE1E-3B6C-CC4A-8A67-1835B66FE7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71754-918F-C84C-84D1-B837B05368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CE3DA-AB0A-3244-9AFD-E8A9D89924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8855-BFAB-034E-8742-002D2E5020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0F652-BCF7-524C-9124-0BA450BF44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677B-7290-BF41-95B5-F6711FA86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582AB-E041-0840-BAC0-AA91B60D21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DC942-7DEF-F548-B2DA-CA1CBB1904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22F7-8444-104C-BB78-BCC1FEE6A1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A60B6-8300-B04B-9861-4AA37E76BD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634F3-6B1E-E54A-8591-6CAFED743C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50FB3-F5DB-3B41-AED6-1EEF62CC91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FCFE7-A7EE-DB4E-95DA-ACBC66B0DC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8EC76-BD90-3B4C-BD22-BB62B04D7A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D6D68-8C94-0848-8F14-04A1A6363B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9748F-324D-6F41-9630-F395899709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E455A-9928-C843-89A7-8FD0B5B3F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3E9BC-2139-534E-B16C-7A8448316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DD087-6081-6C46-A8F6-9E16EFD5BC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0D90A-D9C7-A540-8A13-ED070E6E70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19865-4B62-9744-B950-8ED5DC696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9619C-7C0E-9C48-8E00-88C410C8CE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C14D3-8D1B-204F-B3B2-48F1D00C2C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C334A-3A3C-FA4E-B718-E360AB504A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45338-4EE3-B145-98BA-851A5CDB43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8A388-0731-654C-8056-850FCCF8C0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C7C7-398F-2340-8294-9EBF60B9F7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076C6-FC6B-F241-82F4-E3C0502B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5F9D-61C3-D44C-B4AB-148F331B6F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740EC-2D82-D14C-8E7B-00DA74EB6F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450F8-C5BC-564D-AF80-88E9E0083C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AC6B1-FDCD-F842-8339-3584D21E68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9BCB9-E952-0445-9B99-4E4E3FD4E0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99740-1F95-B44A-82BF-1294D5CF3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4E11B-FBD5-ED4F-95D1-F091C29B22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2D150-4874-544C-9E27-EDF4058C6E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9C7E-5B0B-0041-960A-7933C0D9CC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EB24D-74C7-7E4A-8C80-D3BBA65789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6905-95B4-3244-8CC2-C84586DE5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8CB89-C138-234F-9287-8C606925D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36EF3-C7EC-B649-83DE-66D36E4C7D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73592-D8D0-BE4B-827C-045B1D5604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A9BC0-49E8-B040-BCBA-CC9FD972CE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FC134-E7D7-074C-BE1D-943214C8090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E6710-DCE1-2948-8506-44E9619335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CFFB3-F8DF-7249-87F0-323359C47A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C6D75-912F-454E-B61D-1FC606BBB7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840AC-45C9-1F4D-B9A9-F33C61DFD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5229-B5B1-E54B-8677-EB081C41D3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12C80-658E-DE43-8406-16C27C6E0C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04EAD-F1A0-F64F-A1C5-A794F08FB2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73FB1-3CCA-514A-8F61-56569D90DD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5FF80-010B-7B41-B1D9-424C1E5408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DB50D-AB3B-0644-BE1E-FAAF9F4E3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E575F-52E8-2344-8981-B92421327E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68366-8282-B341-9BCE-E97C29D9F5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2D14B-3C6A-274E-A972-356DEB3849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2A349-137B-B84D-9B49-4827328BE8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E15A6-7B06-7044-A86F-9F4DE7B039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17FD5-9D0B-6C43-A3B6-C1C86F577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06E96-3674-E84B-92D8-3E1E751424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57E8B-CBF1-6F4D-A7F7-AC1E57085B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4E35D-BDE5-334B-A356-9B7B73FD45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4F44A-C734-464E-B677-5C3E326CD5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AA66D-88E0-E947-8883-C2F78183DF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A6040-D2FB-2149-BF08-BC98DDA713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3DA65-3687-7A44-84F4-B7AAE09DA2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E8FE5-4212-A347-9C16-184F766DE7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F9D0E-B6A4-BD4E-85C8-12D7BB753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C3284-C198-434D-B182-1820445555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3FCFC-D9C9-BD41-90BA-4A7D9C81B6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66F46-4E91-EA42-B22C-0556A5A33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46EDB-33BC-BE45-872D-219F424A76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73E8-CA84-E449-B593-023F9C1707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2AB92-D72F-DE49-A3C5-7F58745BE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8EEE2-087A-FA4A-B5BB-7DAA0FACE5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1D358-F8AA-3D4D-A08D-A328E770E8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A3D4B-5FA2-FC44-A10B-B5EF87411E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DCA3C-C7ED-7242-8D6A-365DC6E74C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48C4E-457E-8648-ADE7-F4F35AC819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BDA7C-F88C-8946-8C16-F60CE8CC4B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1FCF7-8A7E-8641-961B-EEDB713C8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E3651-FE0E-B44C-B611-CCDA0975A5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C971-3E4B-C64C-8040-74C704387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FB357-309D-BE48-8819-F8C50EF6E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E2D67-D687-9845-AB92-DD8A66BC40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8128A-E614-3E4C-8621-6BDD5372E1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78AD1-2EF3-5B43-B0FB-60C146AFC5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FCCB-69FE-AF4D-A5A2-7A75220656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6F8C1-347E-F644-90F8-F995B76EF3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FE32E-BCC5-7541-A437-306A4A274F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8058F-0FE0-2E4C-954F-B4DDF6C01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A3655-941D-2544-82EB-9DF67ABA4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FB087-9E27-6648-82B9-ADD3089F57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428E8-BED7-A14E-A0EF-5F14F830A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AC4E7-1184-9B48-8828-F3EE64AA51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7326-98AC-C14C-B93A-438864756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1B74E-F839-8D4F-BE72-28F4C00C42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58C5B-CAAB-DA4A-84AB-9BBAC8568A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F25CC-0153-0A40-8B6A-525A0DE0BB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22866-3D54-5C41-982F-6F6DB3CB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C7EE3-BB53-E94D-A3D9-66E8BD07B18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A327-C469-0540-9BDB-34F7DB4290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FD345-2516-CE4E-AC70-CDA822514B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428DF-A610-E347-907C-B5D1F456902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9DFAF-457A-D140-BDB1-D5793EE94D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83359-7FE1-7649-8FFC-03525933A2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69ABA-A881-EF4A-898C-45371F881D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3D9F-B437-7E45-8F43-695A4A7350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F6224-BB86-6E44-AA15-BD6C74615B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3FCAF-222F-D042-B2FE-DF25E77ABF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5EFC7-573E-7642-B5D6-2127A3AB41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564D5-8F3B-404B-A064-F9D4CDB39C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B7609-E5B6-F34D-A7AA-D78AAF58F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CA56-C0F3-2143-8D45-33368E1DA4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B195E-7643-B444-BA25-153027C97E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7D76B-3704-0541-A2DA-4FFB709F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54F80-1357-634D-B167-326D061396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BFD0E-9ED2-3843-BA50-332D5329BB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2CAFF-8A92-B341-814C-7571FA2F5B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CBC9-9D5E-9B4A-9B68-1486D286B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867CC-C8CB-1E41-B527-D3331E375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0ABB5-0B8D-664E-BE0D-CDAB6D47F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E54F2-C00E-154F-BBF9-A75C04365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F6FDA-D8B2-D04C-A737-D7ABA082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6E6F1-09EF-1347-B629-DE0D79BC36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BF1B0-535A-BF42-B9BE-2D15F7B63B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B43CB-93B4-9C47-BED5-3513745614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A2FD3-8440-A942-8B4C-0AC21DA1F5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F0782-AAD8-F34C-954C-80CD63101D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64F9E-08DB-A147-93EB-20AF848F1B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F897-F8A9-604E-AF23-A199C8DE5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3B2C4-09FA-AF4B-8149-04758F6FE6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C4CBC-41CA-A545-92BF-7E4D1EC53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4664A-C748-FE4D-AC46-B81959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1586C-AAD2-7743-BAA9-A77BCAE262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CE79F-45E8-E84E-A37A-15D17C2871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16113-EDF4-EA45-85EA-609AC5E06C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72AEB-1365-594A-A79A-866D93FAB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49BAC-A12C-A94B-BE56-0FE8073B8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EE780-84E9-DF46-B741-F95C9E0700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8F7F3-6B64-A74B-84A9-6287497562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D434-35EB-2849-A284-305FE18780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53E2E-54AC-A941-956C-1C79973AF0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33346-1763-1748-9D65-E59DC4F78D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C812B-2236-A549-9E54-C456831BD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66140-92CF-F641-99B9-3A9D64DECE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8724-8CC1-BC48-B7A7-B06825B813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E2F35-CDE0-0448-94F2-E37B0E7E01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9566F-5828-3E4D-A9A2-F178A30AD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4E65D-2DC6-6849-A888-4DE4104ACF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5273-BB79-A24C-A021-B11B2ACB5D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9D7F0-0D96-B246-B08A-A158D2489F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BF9AA-108F-7D43-AC26-1908A4222E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4891D-8DD5-1646-BABF-C781D4112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683FE-6225-A447-A8EE-1D9835EE80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00043-F55D-E74F-B335-4D9C4DD9A0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A9F1D-2D87-7547-B6AA-561868C02A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8AB22-9E43-1847-94E3-134A216555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99F93-CE80-3F4E-8E38-3ED4D47A30C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934A1-8CCC-D44A-B35D-F7EF43C86B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2B1D1-6A26-AA4A-AB5E-10905B1471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C4137-F449-374F-9E49-A39493E917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D5CC2-B3C8-8145-B840-4065E592B2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E32B7-488C-3941-8833-4F09C530E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3AC14-F7DC-0C47-AAB8-16F0DE462A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FCBDD-E9A5-1746-99C8-8A249817D2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F5F9B-A7CB-EE41-AA89-7D3E064576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E258F-C49D-B648-82B4-083B030CF7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59163-4982-EA47-AE38-3F6B24C9D4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A6A1B-FECB-EB42-BFCA-8AE941DA4D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941DA-5331-BB4C-870E-06EEC58E5F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971AF-2884-2042-9F34-0A7554EA0E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9C70E-E1B2-E240-ACAF-47EF2CBB4C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12497-8241-1B4D-BA3D-F7696C1871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C995F-4D8B-4447-8D24-3585E69F5B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3BD8C-8BC3-9B44-A11C-359D4763B1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0EF3C-337E-E146-B2E9-4F02F97A6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CCCB6-AE4D-3147-84A0-16D43D5107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E4875-5AD1-614F-AD86-BAFB08FDE4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16BBF-A2BE-1A48-968D-0D0495C90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67D34-2543-7546-BF4A-BF85D2AE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ADD3A-94ED-8B45-B13A-DCD5A00443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2DDD6-128A-F440-B580-7D6B8AF5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3573-752C-7F42-9F61-7F6499214F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38EA4-832F-454F-B795-F96A8827E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3AFF8-4CE2-464F-874E-39E33A03E6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15E4F-35D9-5A42-8C67-B17A9A8B6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490AB-13BC-9543-9423-26DCE0A785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B0BE0-6A93-7C4B-8CDA-65C40DE177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7B645-F8F4-8540-A4F7-2C1AA16F87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EDDCA-4427-B241-8EAC-DC080D8B96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E8EF7-D561-0242-B7BA-584B749B77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3BF3F-C31D-1248-B757-C943665850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8B44B-DB45-BB41-B8E6-1EF86313F4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D17F5-4AD6-8843-B1A4-30083AB4FB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7E619-A09B-8C40-B2B7-C6643FB7A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CA802-D475-8748-A5E1-BC1D377E88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85B61-39ED-384D-B758-08124D6099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8C25F-365F-CB47-BFE0-100D5F48F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4C9B3-A8B5-9E4B-8FF7-78F861F55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CAF6A-A692-224B-8F52-4C4572EBA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2DE9-4439-CB40-B27B-64A54010F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95CB8-8A21-4248-A892-D3D680EA84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C8CF-C565-E749-A32E-4025743F0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E8A7E-5354-7446-A329-F9DF758CE5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9E7EA-0E26-8448-9EEB-F33701C707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56A24-2C09-FD47-9FAF-D4AE65831B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21047-A27C-7B4B-8AB9-A9EE46CA5E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A0C20-110E-0B4A-B6B8-BEC54F3605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07329-0107-B042-A0D2-D9A617E63B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3A1AA-F45C-AA43-B27F-819FC8EF5F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D85AA-ECF4-8C4D-9C04-93AF06CF73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B435B-CA81-0F43-8042-3486CF66F8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5A443-E099-814D-A5E8-C935182B98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7155B-D0D1-4748-A8F6-041145F4D3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49D61-5A1A-8544-9B92-E6189B3931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6092F-13ED-7745-B771-476746FAB5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D384C-864D-A44B-90BA-802E9C384F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5BC61-D594-B44F-9502-FE796D5783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96353-30FC-4849-B7E5-1906C4236D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7C12A-7B0A-6C40-BD7B-A46C9D8E29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145CD-F7E7-A148-9640-C86312EF7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FB290-A559-D241-B48F-292E440453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BCE8A-4940-D140-98CD-047786149B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DCC00-21CF-9040-BA6D-C5C57D5545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27A53-8D74-024C-8B6B-408006A69C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6E0BD-2CEB-A448-8429-4F47E010ED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430C6-82DC-2747-B1E9-9EFCEE31B3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338A1-4065-6745-9AB2-8247F08071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CE8BD-BF7F-9E41-BF79-1870417F5D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215B-99F9-F641-9115-BE7DA21C5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A4CF7-38EC-5446-8F26-9DFC70A242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ED933-B285-EE40-8B2B-83AE2F94E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01D57-F545-374D-B98F-B9E508B993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3D678-C4CB-A14A-B3DC-255369580E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229E7-988B-FD4F-8FE3-012C65F14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1CA7A-6B8D-2E49-9732-4050EF80B3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BE6B2-CBD9-3E47-931B-4C4779C15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2C631-D9EF-5946-8CAE-6953030EF4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E9B-3A96-BB48-BBF5-28174F8329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750B5-E9E7-8E42-8956-F7DE42415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D1E3E-BE62-9D4F-BE24-0E4D558A9E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618D2-8BC2-194C-AE4E-0A2125E19C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FD31C-3BD8-504C-BB75-316B8BE637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F81E8-A715-C142-B4E8-6C98595DE7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B482-565A-FD41-A6EE-94CB82FF93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60BEB-1FD5-A941-9BF9-E99F20FD84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D9237-61FB-9F4D-AA94-6098A789D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3077B-E3F6-6D44-A7BF-32C3453FAC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B88A7-A5B1-D648-BE92-16893897A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8E75E-7B52-E943-940F-FEFFA40FB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BCD6E-AA87-CC41-A0A3-220D9F15A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3352-DA4A-4940-8152-78EE50D489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9710-CF2A-B44B-859C-EE55C4538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545BB-A2E5-B44C-8154-AF0179650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007A5-B3E4-0D4B-A001-6A71E6FA0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6D342-2876-2148-8C22-DAB1CA2478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03603-7343-344C-A11A-54F74699A6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41441-5D2D-3B49-B841-B9E271AC5C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DAC2D-5BF6-2B4F-A0BA-9041DF781F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A07FE-641F-9043-9950-83A2F33BAD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6E4DA-7BF0-5F46-94FA-720F74B96C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0A30-C584-4546-8F63-CCA3622735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57679-9282-2045-BF5B-69097B3882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62D26-9EBE-634C-943D-96B71C2242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64353-8D4B-D04F-8120-CE57009F9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8388-91C7-F047-84C6-3F600228FA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1CC38-071A-234D-B472-90F6DFABE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C95E5-B641-5842-AF42-2F5F451EAD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D7CC2-6B7D-A541-8679-85C56C071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610E9-4BC7-2C47-97F0-8C0E215D3D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84287-528C-F04E-B27D-746C8F2E62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93274-7BE9-1C40-9243-FC1F29572E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EFBF-FDB1-F244-B135-1260D9A690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A7939-A144-DA4A-84A4-1BC0067E81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BD03B-9B70-D148-91D5-23E3A122B1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6F30A-5180-3D47-90F8-36D8AFF1F9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E233A-BA59-764B-8762-B8FF9387EE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47773-53D6-3B47-9082-0B46A50487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A8358-32CD-3E4C-B249-0A132F2778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09272-2781-C843-A8B0-67DDA58C05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AA05-0569-EC45-8149-6E113275D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F8D8A-3DAD-B64E-A782-AABD40BEA7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14476-38A1-FC41-855E-FD00A0D01A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D509-4E95-CC4A-997B-1084A36A8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C8237-D528-2A40-9142-2A0A0C110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CE317-B9CC-464F-B115-482F6D236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31501-BA67-554E-8FCB-B6260B5DA2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75C60-36B6-0F4E-8ED2-6A3E7D7FF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47493-EFC6-AF43-98A6-89635402F1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4DEC7-BAAB-C44A-A4F3-CF5CCC07EE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7A213-91AD-3745-862F-23A60FDA3F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9AE98-B7DD-5042-9717-B55CF791D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006A7-F315-8842-94F3-A5C3287F5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BB3E1-5D4C-434F-9C67-A8514A31B8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1EE56-0E5E-8D42-B637-035AABFA0B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01B61-E204-E146-89C0-66F6E02379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DAAF3-5FDA-9144-BCC8-3D86991406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35093-FADE-6E43-9A1E-E36E501653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B155F-94AF-4943-A284-77688F1714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099A1-8526-884F-B8BF-3DD9E84011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69DB-FEC8-954C-8F79-327AF23E88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89935-1EE7-2B4B-97F3-3D2CF2E8F9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ABA79-F7CF-A649-8999-B04429781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84D88-71AF-EF49-9471-F82E251DE4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6A0AC-BB42-C042-A668-DE0918D2F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2A00D-EA09-2F44-85F5-F38986EA9A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F0DA6-C2B0-6544-9EF8-E31C319E8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CD26D-182B-3E43-9B07-BFF6AA111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C1C86-EC06-E84F-9F25-60ED562CE5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0347E-76E6-EC45-AEDE-0CA3DF3FCA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87BA0-E184-9448-A1E3-312482151D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BDC98-28F3-9546-A695-D4C952ECF2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E97E-9B09-7947-9F89-86297A555E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247F7-F00B-1D45-8770-24745252B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598A2-B0B2-314D-91E2-6443AF93C9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4AC94-51EC-1345-B794-695605318D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6498-0AE1-AB4A-89BC-4CFBAA0455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A3244-10D1-0F4B-9218-4F2117D1A9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78EEA-B0D3-8A42-BC1A-F7997EB75A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B0BF-0DC4-174F-8308-81D2D217E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EA71B-9515-C040-A964-6084D6D984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401-3E51-9940-8998-C0C4DB4E8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5D41F-28C2-6D43-95B8-228351E2EC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FCD45-3202-974A-88DA-A826670EAE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D3A07-8CF1-0241-BBC3-CD85BCD394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296A3-831D-394B-B7E2-8900C45DF5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C20A-ED25-2046-909E-E950F0ABC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6B16-2028-624E-A744-DB3DAB5BEE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0ED72-1F3D-6A48-A33A-42043BC4FD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0A9E2-F6C1-A44E-91F3-7641A27096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71ED6-BE14-1148-9873-F3688E04C9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3C404-5D3F-DE4D-B197-540E7DA59B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B4AC9-9D0F-9C4B-831B-DB793830CD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41763-070A-E44B-ABB7-F698614463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34AF5-B88E-244B-9D7E-E12E5EB148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3382-A12C-554A-AEE0-A8076BB506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F52C2-55E8-7446-A780-5C07F01D0A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18287-E32D-C84A-AD27-1050B477B9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8DB85-9210-AC4A-AB79-B990213B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E8D88-EE7F-7E46-84C6-09593C874F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85F25-8F23-5040-BE1F-311F0180C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043A3-2FDC-ED4D-8628-6DFFAC8C0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BC50D-B286-3745-9368-E38B7B33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FC3BD-9C98-EC46-94B3-D466FEA528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213A2-CF5D-754D-834D-98A43E919E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950C8-85E5-0E4A-ADE7-F5F7B1B07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A7FEF-6A6C-4A48-A3ED-5CECEA899C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311C-BEDE-CE48-9F6D-8558A6B8F1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CDB75-C655-C142-A1BF-A6E760899C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AECAD-F91C-044D-98F6-64DEDCC4F3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94653-D84B-FC41-8AFB-FE596052E0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30512-8349-134A-9AA0-27A83D85B4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9B201-1695-C24A-88B1-F1816B004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74CE3-C84B-2D44-BCC3-C54797DA37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E5191-B812-EA4F-9EDD-869FEAB658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D03BA-66E0-7945-A90B-6431F34A27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48BC-AB4A-524E-815E-285BFB2CF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E5023-9AB3-ED49-8B96-E9CF3B95F1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8B4A-A186-3847-8008-E26330F95E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09767-A069-D045-8233-9BB9A12AF2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E4CD2-CB3E-4C4C-9C8F-3CAFEC7BA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2D054-3A95-3A4E-B802-1CD0C7E29B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FA9B8-02BF-6748-A2C6-B2E852D40C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204DB-3855-B740-A730-A991D105B5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39F96-489F-9C4F-8E90-846D6343CE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5D370-4477-6E48-9F9A-A927C88473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2306F-9F1A-AE4B-9334-1B69EABDF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D0841-CC97-9042-BF9E-CB13B8D7D8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8D0E0-A6B4-FE43-AB6A-172BB13D57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EE776-B5AE-A549-918D-5FA4E68614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AE404-4779-3B4C-BA7D-815B1B746E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7B86F-AA35-7C48-B366-088F0F4D7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1090A-15AB-0140-BBED-1839896094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DB9FE-A2CD-4D46-A93F-5E979BC034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02EC-E8C4-D04D-A5B4-E2E6944C67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67278-56AC-E941-BA44-B4A3E4A7EE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3E8C2-E65D-F147-B067-E1145145C4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97C80-814A-8B4E-A009-BCEF52F4B6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B1BB4-62E8-4B47-972C-E930DC7488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70B0-1052-2649-AFB6-893A3DCF5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F47A4-4DD3-B441-977D-649709BBF7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9FBF6-4A8A-5E45-B280-D451CE33FC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E0B96-4A36-114D-A533-CE4D98B5DF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36D3-238B-D84C-B1B5-D9C1EFE274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A112-CE68-6D45-B17E-B322AE2DF4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E0BEE-8BE2-FF48-B70E-489F83532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E0F60-7158-9A48-B758-4BF3D60FC3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F47B3-073D-E74A-A620-5E34409B47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3BAAC-EED8-5847-8D05-FAC1BE760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06501-456C-A04F-B120-D9024C371F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923AB-EFA7-8A4A-A981-8B0BFC8D1D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16C0D-1D68-3046-92C3-83F92326F5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5D71F-D31C-324D-A8E6-8E2A04A386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AA3FE-34DD-9D4A-AE23-A569D99A98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33771-EF69-D940-88E6-A938CDB79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046AA-82DF-AF4D-94C4-9367A9F783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6B8B3-4AAE-DA44-BFB6-7C07279AF6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52E73-E430-4F41-AC8D-201A16A01C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FF970-F11F-7C4C-AE05-E92D6D340E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A71C7-296F-E64D-A00B-95B000556E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6578F-11A4-D744-AA00-6057CA56A2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6920-1D49-7946-A3A6-A9DD5DC62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62E70-1CA3-2140-8714-7A252D1C4E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F60BA-C77A-3E43-939B-1C40CDFC95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4DECF-BD84-BF4B-A775-93F99D4E1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028A4-444E-9C4E-ACCB-7AD7676E06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9850F-4A99-B043-9319-214CC4DD5D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FA11C-7CBB-1345-9A43-3FBEB5447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7D2B6-F678-0545-A4C8-92DD57C1FF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C5650-96B2-0B4D-947B-7FA86AD2D0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5B43E-7D9D-6F40-A287-4C4FC966F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7A555-AE76-D041-B58B-997FB54FDC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54B62-BC71-824A-88F4-36F40D16DC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1120-574F-2E47-AAE7-DBE34AB7B2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B1A4F-17E6-0047-AB1E-28D4FD24A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946AF-F1B0-804F-8853-F23D057A0A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EEEE7-AE65-9141-BC40-443105CB6A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7CDCD-DC56-2849-8ABD-F082258426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BC42F-A8D0-BC42-965C-CFBA5774E2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21FCB-D07D-7F4B-B44B-AF9F476A8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725FD-C0E5-884C-9A10-56809D5240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0804C-1F42-214E-93DA-D6CA7CCE72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74A1-5F30-0748-8F0B-EFA19EE950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A6828-0782-534B-A247-20C98B563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A1384-055F-394D-AAAC-8EC9D87FE6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D6456-E776-A74C-927D-11A918A8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83006-A4FB-6044-B53B-C6BB501867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BE27E-5130-5D4C-A0CB-BFC91760CD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2AFCE-0B4B-A44A-A787-AA9FDE192D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43045-FFF9-B249-85B1-39F12C128E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96E7D-E707-5042-80E5-26101FEC9E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7E83C-7B70-A443-8E3E-F483F1009D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332A4-F359-214E-A5A7-2C7B0843D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21A7A-F398-8F41-BA05-A9269A355E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45EA5-75A1-5943-9A52-72824D4073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70AD4-B644-3E44-AEBB-570A02C050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09578-CCD8-E145-8201-DC681CFF2F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010CD-3D07-BE40-BB86-D9C6DF015C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4363F-890C-0949-A445-B27D27C7F4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D181A-9D14-F946-902C-70D352C4A8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3138D-8C19-2448-8AE3-8C5BA4B63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AFDD5-5562-3140-B4DB-31C93C9FFE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6B8B1-83AC-3B4C-B2C9-DC6C7164D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29F9A-AE71-B845-8E41-AE119EF03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26FAA-71BA-F24C-9447-051FD14C01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A3DCD-2F71-9943-A0AD-EB03F8F517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901F-2103-0740-A887-146EC1C213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291A7-12B5-5448-BC9C-1687357F9B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15BF9-5787-3C42-86AC-6124717E1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85649-004A-2247-BFFA-FAB97C5014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5C915-F6D0-FD4C-9336-348C877DC8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C46BA-85C2-7348-AA19-7B9BA92D3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60931-730A-1E45-90D4-7D25031EE8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3AD21-68EE-6B43-8C3E-E6DBB2F6BC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6E845-C950-3B47-9160-C03757D92B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E42D3-28D1-3F41-8B5B-5F22C10E21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F7350-675E-0A44-873D-9F47AC7BEA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4FE9F-A862-9D4D-9F99-ADBD48F7A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18AC-83C4-8A4A-8EA3-B759FCD00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F0D22-55C1-D346-8F47-D3D2051458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26ACD-1A0E-774B-8472-ED11E98F6B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5BD-5F9A-C64A-98E5-B45191E55D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3445F-4B92-834D-B63D-94F274F646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6C30-D548-1C46-9E0F-A95E13C180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608F7-8232-F941-826D-B2477C906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1A347-F981-E040-8BAE-B66572D07E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19D96-B1FB-E74C-B99B-28137D803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75D25-1CDE-E941-A748-984D18A9574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25705-BC44-6E4F-A2BF-02CE519A1B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27D84-B2B3-074D-9076-2F45B8913E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B4BDB-574C-004D-8C2E-D75BF34A81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4BF1D-0710-FD45-B59E-35A2E27B4A7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5B6E9-76B2-784C-A717-CF3318224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D06BF-1978-4E47-91A0-6061F3C608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EB1B5-C378-0A49-9AF0-FB7B36D7D2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FC675-9C09-8848-8653-FBFF22DB4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7C506-CF31-1444-A6ED-5BAD63C58BD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D2B1B-57AF-854E-9E72-EDDD8744CC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6B4A4-7D1B-8944-BB3E-9FCAB90396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9411-E6A6-F547-A2F6-CD3E19BA51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B3CE2-1A2C-964A-8EAF-1D2C527702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B7B6A-9CD0-344D-A757-F7BBFFBBAE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0B0C8-F41B-C944-966A-98F9C7FD6D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EF63E-D564-6A41-9B70-72AFAA62BB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41ACE-9FFA-0F4C-834A-1F5768A78F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97B12-59EA-6941-9FDE-547426E2C40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F3C6F-F341-FC41-A8B1-ED77543E63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82191-A276-AF4E-8061-A4C6D1966B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4343A-7C60-AE4B-A531-76718C069C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90134-7495-134C-9B0B-FAD94B54CC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B1AE2-D771-9547-9F6C-75C08D659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61F76-3F25-D149-A7C2-864019169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D68A8-46B9-754D-A160-4E32EF1360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6873A-445C-9F47-8C32-3677180B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7A648-49F9-9948-9C74-E0C9DF0455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521B9-4F20-1446-8A35-35069BF27C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7867B-B550-0440-92C6-01EE8AFD17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4EBAE-2F1E-BA43-AC2F-7A7B8B1BDA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C0D11-6E76-B747-9E2E-A386F313A1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40424-09B3-9B40-AECE-97E983BEBA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F8733-7DA4-4F4B-A385-6B535F15A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39C17-5EAC-194B-9792-E12B7ACB1A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38B39-CFB0-0C4F-AB19-0FC4EDBCA3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78C1E-4370-5944-9E53-9052FDE98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DDA23-0ABB-854F-8B0A-B189522DE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08098-27C5-CD4C-B9B9-664D934036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E3941-9042-0B4D-BD1A-953BF8EE37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9FB4E-4639-8E45-BFC4-28C714E0F5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7A6CF-3E70-8540-BBFD-21B941B8D3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31777-4722-2F43-A8AE-A22C21006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36F3E-8ECE-3040-B028-DDF1134CA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82290-6126-B447-91BA-46A21087D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995E0-7810-DD45-AE46-C30FD6292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5BCBB-2E48-704D-8FE4-CD2A11BBB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5A83-E4EF-D048-A8D8-3D62317DDE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C8F82-056B-1C44-BB40-ED357AD60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716C9-102C-DB49-AE86-3BF7C6031B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C0542-0680-9E48-99E2-E43A0E643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1C454-77DD-C246-82C8-06EA6625BA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5A69-BA15-194F-857C-2FC9B82C38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4D4F4-C925-1B47-93F6-B919F1293D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4D8AF-BBD9-854D-B82A-028C247FDC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E2FC5-2668-8E45-BDBC-B7DDFD955E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79DBD-598F-3A47-8AFE-0A02DE68C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D1C03-D21E-4B47-9A53-9342D0C00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CB1DA-E807-6143-A680-D71A3F28884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D6F37-51C9-0F49-9EFB-FEB18FA9D5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52D40-5B09-D345-AB35-21EFA2D2A9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DF49E-85CF-D64A-809F-C3EDA07C3C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81288-19C0-1C4E-B756-23D02DB84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8335-6E2E-6F46-947B-E968851180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041AB-FF29-2343-AB7F-85FC02A3E6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3DE9A-66CC-CF4A-9E5A-31026FFA9D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0C5D8-B606-8740-A284-6481C5591B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4D0A7-C580-5E4E-BB9C-33F66AC423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3A7D7-3CF9-9F4C-8711-27614CAB9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A32E4-7AC6-F04F-AA8F-6795B9EB3A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771F7-7B60-1540-ACB2-F92CE9442C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36CC-09BC-784F-BA76-64416F4B60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8683D-D0BD-474E-80D7-4DEFE065D06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FD94E-2D2B-2A4B-AE58-6370915C6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8B53A-E1E2-7244-BEBC-2DEFB700B4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072A4-A3CA-824C-9CE9-E0845F2BFC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C81C3-16C2-9C4C-8997-DC786D974A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09BD6-9356-5647-B9CA-9DC9480468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FCE2-79F1-3249-8C37-45E6204E6D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6FDAF-3D3F-1F40-B0DE-98A3D39FAB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B7E71-601C-AD47-8653-8FC7BED7EA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62F54-7C43-6B46-B2C2-AA04617B7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9B695-F7E7-E64B-9213-6B450CF8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F6135-7A9E-1D49-BCE4-C537256E5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FAC5-1AA1-424B-941A-90C6EDA23E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D46E7-0DDF-504B-973A-5706DCF8A6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FC1B9-1D15-214A-98A4-8A5C24B7B0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B447F-28EB-3E44-950C-58B99004B1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D002E-A902-9449-9BD2-25BAA97D0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DA32-74AD-C64B-97D8-7EEF009466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1D804-26E3-F848-8722-2A6B75FCD8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56FE5-87A6-B74A-AC8A-9482E311C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4ADB9-00CD-DD44-88E1-338189C004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A7855-875C-804D-90B7-65F40250DF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83532-1727-3B41-81C8-565A431E3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E5E38-2CC8-104E-9521-D56148D069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267D2-DA55-7D49-B85E-E6DDA48FDA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95B42-D0DD-7948-BB6D-BC0F5299B2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563A4-0EDF-8548-92F7-3488FB4301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64780-8209-0B42-BA07-0E2658BD75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1967A-0491-5E41-AE42-36848A20D4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1341F-911E-AF4D-937A-D477431B4B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31CC6-2DCC-BC4A-9799-8C25614679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54B86-6B28-D04D-BCDE-D50A72B7E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B2D79-3CC0-C34A-97B2-A4A623C858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F7EC4-6C87-144B-8440-E6CA41B737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9B327-2C50-1949-A11E-7054AF7300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4216-9019-014B-A218-BBEFEB6FC7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64965-E97B-8A42-BB55-3B857C5FFF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499E7-41BE-354E-8683-F26FAEEDD0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B6FCF-4999-D64A-AD87-F0E97132F4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14168-9A14-1F48-8731-ECE7C57EBA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DFA99-4F05-7942-A018-0CEBCE698D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1E233-9822-F740-9C72-14742C7CE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A366D-2F85-DF48-8745-0900D4EF74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DE9C7-461F-2B4A-95F3-6396AD63A1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2D22-3208-934F-9084-5611EEC9E6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CBC88-BDCE-4A49-B587-ED46E01FBD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5B3D9-F34C-9048-A654-22D4027F1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C5EEC-9A6E-2942-B01B-D94DA2399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A1626-8362-3C49-BA18-8648C63FDC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10FD7-ABE9-1A46-9AD7-8C25A5B4EB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AD071-BCD6-BA41-9377-F957C4958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2D126-7E24-2049-9E71-3D716469A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22DBC-37A2-C447-82CB-6A15846014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90E08-0100-8A41-8528-A367D257C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3222-BB03-D249-A3EA-56C6AA9593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038F8-56CD-0347-B44C-CC5C3947F1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24DA3-98C6-6140-9B5A-5C3DDC9A14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B9D5E-4034-1E41-A1E2-59F2B81550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28E7C-C563-3C49-BFBC-C2F3989725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F6344-88DB-E746-8E81-D64A53078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B0BAA-A82C-634F-9BA7-89DD6E9FCA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F112D-4962-874D-826D-0449349DD6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20BD2-44EF-9F41-9F6A-18CA9E6A5F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B00AB-6855-254E-8155-DD3798D59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C5266-9B61-BC4C-9E20-2B08D03AA8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BABC3-FE54-FC43-B70D-19448B9B5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0DFE6-F04F-8F44-B59F-03128007D7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381BF-44E3-9C44-A6B2-5E66121DF4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23DF9-5E07-3840-84A2-DC1F9E570D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8F93A-6FD1-B54A-8599-04B4F4FB9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5FF38-1CA2-834F-9B4E-A313C8149F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A8734-65CB-AE4D-B9D1-292FFABD39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90B62-1D1B-414C-8E6E-0719449E5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11BEC-90BE-D740-A614-43BDE2FFA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535CE-C77E-014A-9554-CAACDE7CD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DE18D-793D-C84C-8315-A6034B2A33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7596-CD3A-6E40-B8BC-E3EE24E1D1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60C24-30D8-8E4B-915E-B857AC6D4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FAD15-95BD-7246-89F0-2478956617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74DE6-1CCE-8E40-9FA2-6270525445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AFDE2-74E7-BA4C-AC49-9FC3EBE038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18BAD-1C56-4B46-AF8B-65A2AAFF0E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E1FF8-571F-7445-933F-F76DBB2918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E514-9DD8-5F4B-8CA3-AFB293D8C2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DC4C9-37E2-F24A-9DB5-64E65D9260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E147D-C3A6-804D-A9B0-8D9E9041D0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39E1E-B2ED-1A44-AE61-1309AF4577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063AE-F48E-1E4E-AFAA-ED4BE9DDF0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F324F-9AE7-AC43-9D92-A6281FA611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0A446-4C7C-BF4A-866B-E3588ED684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FC559-0B32-E140-B264-2D7CADBC9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31D26-AC99-9F44-A3B9-0D28C2E258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4029-0295-D940-9EB6-F8600EC778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22CF2-763C-5A4A-9B0A-DEB11B1C55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17CA-6511-FA45-B93A-2659220B1A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67F03-5089-2445-8746-DAF901B0B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0E042-C741-9B45-AD2C-71218B57B6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7FCC6-55DD-454E-94F7-0E9B8423A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F60E7-56B2-4148-9F75-C0909F0B4D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9B130-12D1-4C4B-98BF-49C3E9E7CD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F29F9-749A-3040-9895-D6113BF90D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09F4F-2DC6-9647-B0A0-86B04EDACF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5E68A-5BC0-B54F-A36E-ED2F29E375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364C8-6AAF-BB48-82C7-3E8BD2235E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BE095-8415-3848-A424-81F948A25D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20E7E-8EAA-F949-8865-F001A48875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3D430-85E0-B546-8BC7-D58FA20DA2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7515D-AAD6-214D-8ADA-F5AAF9783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3A534-BB90-2F40-A356-56C3CBAB32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39E8D-2C38-6F40-8DE5-A47361DE18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9ACC1-D200-484E-AA7B-DBC10A9CF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B769C-068E-724B-B4C7-B7B2BDDDE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44BC8-21F0-D648-82EC-FEE28E8E34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2681F-7079-134B-A833-3B3A327CB1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EBCCA-87D1-564C-9C2E-E7FE98EFE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456A-365B-C54F-A038-7A254142E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0B96D-0B1D-C64C-8DB0-45AE6DB037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18621-8606-C844-A7AF-02A2A6CCF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CD28A-2BCB-8F4D-8BDC-D076AB4409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41CF8-604E-E84E-8E8B-6C5B56452E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1704D-D390-744E-8E7F-1FDB3B2D1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0FC11-8067-2348-B477-C436B9576C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0399B-159E-3246-AA07-8CF0588A2A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EE378-30FD-F241-880B-C5CC27A056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8D213-75FF-EE4E-AFC8-C3336FFC3C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4FB7E-8662-FA4E-B6AB-E4ECBC327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9B308-FB8E-1B4E-9487-9303F6A3C7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9D6B2-DB82-9349-80DE-9DB47705F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E82CB-21CA-2345-864D-B729E821F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745F7-D085-0D46-92D2-D7666C45E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B67FE-65A3-AB4E-8500-D9D2899CDD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DB439-A172-004A-AF50-ED8A45A41D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D8B6A-35C1-974B-89C2-02B19B1E3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0CDF3-679A-0040-B1AB-F7803A409E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43969-CB8C-D941-9A95-B9313B3F60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17090-226D-1C4B-9651-B784F09498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A101-EAAC-654F-9D52-E14FF7F774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AB248-1A3C-C648-85EA-156D938413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0835-C316-9A46-A092-6B75A65EE52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1F69-10DD-1144-AFC3-58A2D9A97F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8C6E9-AD24-454C-8D00-CCE9C1445A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982DB-6D50-B84F-95A3-C3BF7601EA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F4796-FCE7-5A4C-8043-91FE8A1C07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853E0-3EF1-3C45-B9A0-7110B7E603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E284B-E4A2-FF46-AF99-3700326B12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F95D8-D450-CA4E-9A81-FF25C934F3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BC94A-8150-A14B-A114-D73D8988F8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79CCB-2F09-6E47-AF9E-6BFEF13AE4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CDCDA-0C26-3F43-A30D-97C3388AE3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D9E33-8750-5B49-B750-616BF5320C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51088-1116-764C-833A-EB44928673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D5840-A81F-C346-9F24-8537A056FB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0F55F-A633-F34F-9D2A-0D34F527AF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28BC-1F08-5E46-95A9-76D867832C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37BE6-0392-7E40-9E83-D30D699E58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C8993-CD0F-A643-946C-C52B25151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66BF8-FFB2-AB41-AB29-8D89A10383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47759-BD2D-C147-A49E-819A465E35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87181-0074-8841-BD17-9B2A0DC7AF8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9C05B-EBF8-A449-AD38-DBFEF5203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EE08C-AAB9-C14B-8899-6D60561FD2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125B-EB04-C841-A9C6-547D9DF28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3E0DC-7A24-DD4B-B412-3FB0DB7005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1C2A-C1A0-9F41-8239-A980E9319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C55A-F0EF-4C4F-A821-D8D2F9FE3B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06B97-AFCA-0E47-A6DD-3F0D341374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10641-4DF3-BA4B-8A52-D54869F3C0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5A06E-E7C1-844E-A342-3E72FA02CA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13482-4ABC-D14B-B67B-83E2A541A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6F51A-53BD-5142-A826-9D8FCB0D5A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C41DC-D8A1-E149-B53B-2373A024A7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87A12-5926-CF46-AC4C-58F821E1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61B55-9B9A-D748-B2B5-965D6FE4D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66BE4-48CC-E14F-8510-82025F2CF1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66188-6479-DF42-AFF2-EE5F2602C9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365EC-FC70-CC45-BF15-F8746EB936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D8159-F259-9445-A03A-AA7C4F541D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7961-8950-A143-A036-A9667104D7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C6379-6203-6749-BB3E-BEAAA48BC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3B67D-C1FE-794D-AB71-C08E330A24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8D9B2-E38D-5E46-AD73-9FEFF307A9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22966-8798-C944-9EE6-E8269EBC51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FC019-DE15-EC44-8F1E-CFE468F3F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A226C-E1FE-B943-B481-CBB674CDB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DA87A-04B0-B94F-A5B1-536ABEEB3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C36-DD6E-F74F-90D6-61395D0D19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FFEA-4437-8F41-A4E0-9AAA1FA81D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84183-1938-B745-8D9C-68BE726551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A3E64-8B6D-E44D-BE7E-F9419A42AF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78F5-DFF6-F34A-9B77-6CC7171C6D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3E761-E54C-E54D-9579-A186431F32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A9AA0-46A1-F24F-BC6F-BD29FC06CB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502C8-7C3C-B747-8F80-CE1CD36BB6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9AA79-D9E8-CC42-A24C-F4175FF370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D5B78-A396-3B45-B650-0B6B295707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C260D-C50F-A843-B907-9784CAE96A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E3B1D-2785-5A40-982D-F25812D378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2A04-B02C-884F-8452-AC8A767A3E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11A08-AD4E-8D44-AED0-A2D63E7E7E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1615B-4297-7043-9BB6-0962A310C3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1ACCD-E2E9-0C46-BC25-34F9AB3730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93A40-7B7A-7E49-B44D-E313DD7E2A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20CE1-626E-ED4C-B68E-872AFD2B9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A343D-B293-C440-A52D-227010E88C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B7945-228D-3840-8351-481A666D9D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71416-7E7E-5B4D-B610-480F320093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817AB-CC84-8D40-B6DA-6140C9E872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76AA9-3BB1-BC4A-889E-150DA30997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00335-995A-9242-8519-B81AD4D9D1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85FD-E436-4149-B495-5E8448715D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398FF-AF40-6443-A64B-F779EB74EE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EFB67-CF33-E54C-AF08-6512DDCF95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2BD37-6694-D343-BBE7-29DFC0D6D4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310CB-7A92-C64C-AC3A-0FBA2DE3A9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07D07-ADED-864F-A713-3C4DC4E6C3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FC90A-8A68-0947-BF1A-87CCB68739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C0FB-D291-0444-88C1-193674FC12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EE04E-33EC-4B4B-8932-AD82CB07E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BC88C-73BD-1345-8E12-EF620FE36B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84E18-228A-D64C-93B0-36495BD92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A5608-DBB3-C844-A362-48CFC2A9E7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FACDB-C3B5-8844-B001-46A6171D0C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3500-76B9-184F-9513-82A0D7D87E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B5952-D839-B140-B6FE-2C48F9ADC2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0F91A-4F1E-F843-924A-8D1F259E3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84BB9-1C6C-0946-A9BA-DA86900F3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3A71C-45A3-EC4E-820B-21CE556705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D517B-965C-5844-90ED-775EBCB11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478DA-5536-6B43-8BC0-12B2DF34CC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FFB13-0199-AA42-AE2E-A4E085EC53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6EDCB-D0CF-6745-9E12-12D5983E08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FC39-D49A-964D-B573-EC4CEDFAFB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61B31-B4F9-4146-AA32-4750B0E15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EBDEE-BC2A-2C41-941B-867A01F58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2E297-63E3-3146-A2E7-833FA3BC06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0099C-4691-6F47-9E12-70448B13C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272F2-558D-7747-98DE-6101B0CEDB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8008-AAAE-8144-8CFC-2BA441A03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EA74E-524E-614A-B4D6-13086534C9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270DA-0B93-3D49-BBD2-D2214085E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75679-F22A-764B-B5E1-F967844B7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E5036-FDAA-3043-8978-D21BB7B48B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165F4-10C4-5A4B-B67F-AE8F805CE9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911DA-9250-8F44-8B8B-5CA4B522E7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EAD99-F748-7140-86EF-8C00A2463A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E699F-3A67-144A-AF4A-33AFE156D4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73E49-A1C4-B243-B948-AD327D1B7A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0FEC-E343-A842-B797-120F2AE08C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01DF2-985C-1A46-93C5-487C3D69C3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8D9B6-E075-4043-8D46-41641BB9D1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E1D39-83E7-3A4E-807A-FF21371815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6F5B4-DEEA-5045-91F0-463994C1C9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D1750-1424-5D4A-A850-E07A9543BA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9BBD-3BBE-DA48-8871-5F66085AC3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2C25B-C5F4-C842-975B-C9982401BA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4143D-2377-2341-9F48-D7692E42F01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5282D-B7BE-B844-A518-7A8B62F546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92E08-DD44-3343-BF67-1B1DB809BE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B1D9A-F731-8343-857F-55FE43EAD0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78525-82F1-F643-A756-8D738D6B01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5F126-C2A1-9145-AB1D-882BD3ED9F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D4B1F-DB12-0845-AF36-6F10FA101F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23D-EF38-EA41-95E2-7ABAA965E8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6DBEF-0BCD-CF47-A5E1-CBC72CA060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3ACFF-1F58-DD44-80B9-2C51EEE09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3A34-4FBA-8640-AD00-3FCFE1207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D7B6-5EA2-CD43-A7F5-7341E4CA9F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C4742-8B64-A94D-B056-7EC77CDDC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C40D4-89DE-1F48-B86D-AA70F2ED8E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0363D-F29F-404E-9043-621404315C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C76B-2C5E-1544-A8AB-FEAFDCD465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8C937-EDE3-8242-938B-F1952EE632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48607-7F44-404D-9AF3-F16A99B52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0AD41-9191-3842-99FD-6020B10FB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F8FFC-FB1D-314A-9623-78CCD0D13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40C27-88E3-DC45-8F3E-5C59935AD9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E80BD-3E78-C548-87F9-993DC6CE93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3010A-3965-964B-991B-1E715293DD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ED675-79DA-CA47-9ECD-4B3C7D7DCD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1DC37-4832-C741-88BA-D52B444FC5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09F4F-791D-4646-A32C-C2E09ED603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B0C0E-0F62-4C4F-AFC7-CACB24FBD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190F7-1614-5E48-841A-FA2CE89064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93C21-E79C-4148-8C80-B561D2FCB3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3DC81-1948-A748-80CB-82571CDC9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6A0A4-D92D-0F48-9380-D745820A6B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13BAF-AE9A-9649-91B7-F607EF998B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17C63-8623-5A46-81ED-8C12D5FFE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EA97A-7522-3B43-AAC1-04CFE92247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086BA-C8EE-7243-90B3-476EB37E2F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FA2B-CC80-0643-A156-47C7ED9DF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0559-D911-E941-AD12-D823124E72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176C5-8A50-7B46-B6D0-A9CA846CC5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C9222-0D00-7643-AFBA-237D79E96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11C9C-EF36-4A42-B28A-BF772799CF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64418-F593-4F42-A7C7-C63707E3A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BB747-8CD7-804C-A8C6-87D9D2C6D2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99CF5-25FC-894E-9F01-B62F3833CB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06493-8DBD-5348-AD38-6FE811058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75AD-C1C7-3548-A738-0350810589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E83E-F3EB-5446-86FC-8CC567BCD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01B4A-CA57-A54E-A9E6-9F7C54AB7C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39942-2BE2-EC4E-AD82-61BEEB0E7D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ADC3E-530A-284A-A4E4-C77CA3A18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738C9-3F41-B840-97C4-7BE55AB2C7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B9BD-36A1-A140-BF78-1A93B01608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26A92-1594-B648-BA3A-5909911E08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39774-F844-8548-8BE7-F758B26ADC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A63A4-79C1-3C4E-A364-2827CCAD04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9424C-C27E-0144-B322-304C6D151D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5E44-820D-C247-94F5-7047A5A5CD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82BAF-8A05-004D-A1F8-5B9D0511F6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5401A-06FE-EB4F-AFA3-18B05FA77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1F1A6-367F-6A45-86ED-B88F573E2C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FA82-B6C0-3A45-A2EF-29641F098C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63431-EDA4-7740-BFF1-BFC54B917C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C82D9-5CD1-D149-A287-652835FA02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F426B-B4E7-EC47-A764-F299A0F8E4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57CC1-67A4-9E44-92D7-3EFD9D6E4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43F3-10EA-0142-983E-B61D3C131C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5483F-EF6B-0140-92E8-E6CB569D13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0787B-8991-6F4E-AB71-7B3ED2DE82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62799-9772-854D-BA08-F4BAB9799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9AE9B-9688-AE48-8BD6-E0BEE8E472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6F241-F0E8-214F-8EFC-C2885732E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1ABC1-D4DC-0A46-8892-3DEFA3FD6C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BF604-5B94-F044-9DCB-1FE4CEFC01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7F63A-B3F9-5D42-AE6A-A880DB20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50BAA-E361-B54B-8B36-89F4CB4C98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25E8D-F5DD-7E49-96AC-4C4D2A854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344CD-234F-8B4C-A63E-483D54E9E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7829-B16A-2147-9021-B6A00CCA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A2A86-DE41-8A47-8BE5-1E4CF6B46C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7115D-55A6-9847-95CE-1ABC0B9EB8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9667F-3F04-0D46-92C9-3D65622785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2903D-58EA-9F49-BF44-F69E5C2BDB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04616-C744-EB4D-8430-4D83090D1E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0E0CE-1E9D-E540-87B8-0BB738A8F9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5CD7A-5DC5-6340-93B7-E5E020B95A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C5009-7C08-B046-8725-347DF324F1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A48A-DC1D-4848-83CF-26A1C35C5E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50F08-E92B-CE47-AFE0-E6E26C6CB5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E365-49C9-9D43-8A8B-E15493F901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40FB0-6CB3-8348-A024-769D0E844C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B7BEC-4B78-0F47-B775-9813DC142B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79E55-6E15-D249-BB6A-0843BE772E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04E02-5640-BE47-8113-080AC69C25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FDB43-46FF-0243-BD30-A5C2B3A3E4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DC70-576C-F540-A6C1-972549A11A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4462D-B3CA-EB41-B456-F30E47A836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53E0-00E3-E042-8CD7-E9C98F68C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2E16-0A69-AF4F-A5C5-E34B8DB898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FD17C-8331-0642-97BD-B2238C077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B7C92-6AE3-A847-B9CC-02EE523900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FEAD8-D6E0-EC4B-AAA0-2EDDCD1E5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C914-CFE1-D545-B8CE-B131D93ADA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805D-792E-E348-B95B-7A3D863651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021C6-B3DA-8A41-AC31-F064B4672B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DA8B9-17FD-B34A-BBAB-0C4186E6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6DE27-2194-424E-980F-82CFEDAFD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79039-2D5F-0241-8F22-E50972ADDB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8BF06-F051-054D-9E46-02E2CF49CD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AF74C-811E-1542-8A06-EC334190FC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27DA1-B74B-7440-9A96-054D5003C2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1138E-CAEE-7D48-A6B3-D66F4C0A60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29A-D8C6-5B42-9143-BEE954C41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3B27B-F565-514E-80C5-AA1BFCF8A1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EA7AB-C3A9-5F47-B3BB-049A464CE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3AC48-4267-BC48-A71C-E5D0F903C1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75E10-70AA-0A49-947D-3F08D0AEC4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0BD87-E10E-E943-8609-F9899D2AEC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57941-82B4-9841-83F7-DA5055CAF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0B906-0F8C-E84B-ACEC-C1A5D20E9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2450B-969E-354D-AA51-E5C4FD0EA8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839EB-EA6C-044E-A02A-DDF1BFC863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803F6-395B-5241-A2DA-1FAE26B958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7B313-95C9-3C41-830C-F3DAF0C87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CDBF3-C8CC-3347-A101-ACCE83D05A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11DE5-5FCE-494D-B317-B814A31D87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DD436-041F-0742-857D-C15A429FC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F6382-8872-9C4A-8C77-3490CD9EC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1E43A-A1EF-8440-954B-29CB34A4D5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9DF25-BEDB-D44D-ADB9-730AAB7FDA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FFCA0-86B6-7D41-814D-3B71FEFB5E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FFDF0-2410-CB48-99F8-7F6EB48B9C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5E6B5-AB67-B24F-86D8-FDAC12F8A7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C2AC7-4A22-414C-87CD-3AA938CFC2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308DF-0854-EE44-AE6A-4938A5C8D0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B28D-707A-C44A-9A3D-A87B1F36E5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E2462-853A-744E-8DB1-F80F5376F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C3FBD-042C-4E41-BFB8-B1BC9660A3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B0B1F-9FA3-7241-A633-F08E77A4D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3B779-3E6D-0045-B9A7-C1D020465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3D56D-A029-D248-B355-1BE3D96BF1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0E45-ABC4-7B49-9B5F-8EDD484B4B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D3753-BFD5-8642-B37D-FF1E47E4F1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DD44A-8CB3-6841-95BE-775914316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F114C-A979-C242-A6AD-04BFBD5BBE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64D9A-3BAA-B042-B8E0-9D28DFE982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F083C-C35A-934C-9135-9E20C6A978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7A6B-7498-5F4A-9061-0795A719A8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6BE32-3F7E-8C4A-9C59-475D5A922B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1B54B-C079-B74C-8015-102DDB890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04210-0C64-1044-8899-A4EC545DDC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FC77C-27E8-2D48-AE75-8F0E2AB39D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10F31-2B08-9E45-A6C4-EC2875C0C4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EFC7E-BE46-1442-AFEA-A28205B27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5CCF8-21CE-634E-A3CC-9867EB24E1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238DA-FBC0-F348-A1C2-E3DDBBCE292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8B834-CFE9-6542-93F9-5A456D2A93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BC562-11CD-E44D-93E8-412A307755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63E6-D191-E743-95E1-FCC42410A5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69603-C6A7-D145-9E57-B64B5167FE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A6B76-A99E-924D-B26C-5F2248ED3C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B39F6-29FD-564F-90E7-8ADE47A50E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1B746-5A55-104E-A681-45C6E343D5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07ECC-5D95-EB40-9AB3-254E031066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3B7F9-8227-2642-BEAD-2970609AFC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B0C8F-D137-7E4E-BC0A-2A71DA060D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1A7C-7D80-3044-9B9E-B33BF0DA27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25D11-8EFF-0B42-AFD9-2F22A1C4FB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3FB82-C9C0-DA4F-B30E-1B2265EBED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3D9B4-9DCF-9545-BBD6-56E3A8B5FF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CED78-4384-0C4F-A9A3-BCFD68891B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24717-3710-EB49-AC66-4B3C96FD6C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E917A-B266-1F49-90D8-989D67DF07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53B5A-CD35-C740-9E51-5098B00D5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6D662-D6C6-4043-AB6F-1DA79864B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F1CE3-C531-8D42-A07C-141FF0503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2F49D-7DA7-AD49-BBD8-7B80D055B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C007F-5867-9444-BCC3-88F8024F8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F7B6C-AC27-B540-9647-3A138EE42D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52F4A-0ABC-E042-A758-384693F74D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F65B0-6343-6341-9CAB-2BDC1D6B7B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AC2BB-57F0-FD4D-9CFB-74476D2D07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76747-B924-9345-B8EC-F0C07EA736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7E6EB-2D36-1844-97F2-17AD141241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D565E-D1D9-A247-86B7-B12AC8E6AA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78831-D772-DC46-BA96-465E0C50C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C3EFA-FCC9-D24B-8AF0-391648204D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40E4F-398A-7C43-938F-02EBEB94E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A15EA-333D-6049-969E-6A089319C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ED81B-154A-554E-AE2E-67BE57D379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05CB2-A60D-B244-A137-D9E7F10D8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923AD-93B3-A64E-A1D4-D01A710C5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CDD42-43E3-3142-BBE0-295508CC9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5B1DF-1FE8-4D4F-A4B3-8EDBD5FD0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58970-962D-D341-9B1A-BFAFBB3F37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61019-8BAD-AF4F-8F03-C0DC85CFB5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60C3C-F052-7B43-9EB0-18999A9C1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F17F7-D7BA-CF4D-AC35-3C1B043DDE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74EB2-A222-634C-877E-C37F95236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4F699-4518-7F4D-9280-ABDFF06897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63DF2-EE3F-B54F-8F14-4AFBECCA73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F641-5F34-DF43-9BC3-B48D71C0E0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2D5ED-D16C-074C-A6BA-9773DA20B1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32361-7B44-5C4A-92A9-7EF627AB79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9E4D6-021D-B245-89E0-60B2B8D566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8450F-EFE7-234C-B4DA-4F33376F26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D14F1-4AAB-BF40-BB0C-EF7456FC6B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75A4-CB63-B64D-980F-77DAE41C5A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7EF20-EB3C-8B4B-A18E-B9926D3F4D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FF0DE-E76B-DA48-B687-DEF2653628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C6B17-4080-2E40-9570-57A15B4C8F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3F225-05F1-7043-9F77-827768DE46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8C343-7C7C-E34C-AC69-6ECE3C39CB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D4349-B7B6-E743-B58C-923DCB9C0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98FF2-6D20-AE40-A378-8739DE5DCA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CD2E6-D5BA-1646-B759-7F8E6D7E7B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FC1AC-DA1F-324B-BC9B-C7AD77E20D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74697-22DE-BA41-9BDD-1C4E1F68D4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942CC-D9AF-5044-B04C-B8D04B6772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496FD-8777-BA44-85AF-098B249291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7E9FA-A134-9743-9499-EB5283A988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E7EDC-B0CD-B24B-A069-C0BB5B29D4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5F8AD-B766-E14B-9192-54E135A143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59C8-AA6C-CC44-B471-41B231ABD7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4DF6D-8176-8B4A-A68B-5CCCA8D256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CE6B0-A314-8640-832C-20BBE557C59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CBD37-15EA-EF40-A548-047D97AAE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E195D-E64C-F147-88D1-0931798386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CC89E-152C-1D44-A668-7046D41FBC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33FA2-284F-9541-AD96-0EBB51DBC2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4E807-B51B-6442-989E-AE9E5E7F0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81193-7A70-7D42-967E-E2F7ECA6B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072F4-6F33-EF41-AFE4-125D3FFD5A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91001-101F-2A40-B20E-0E4A34F08D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71387-0885-7747-8F9C-1D54A13E05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E21FC-9E4F-5045-9CCB-630BA94B4E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FEF82-7015-9F45-BD9F-4BE4AED2AB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28EE-4EEA-1343-80AC-8D827ECA1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52855-4187-CA49-88AA-B1B7B94FD0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C1ADA-EA22-C24D-B81D-50EFDF0B4A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8BEF2-84C8-8544-91EB-CD2CB50AAC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B9214-A84B-8E4E-ABC7-23B94E6A0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F75FD-12DE-894C-BFF9-4833120C0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176C4-B5F2-5444-9C7F-E5E58169BF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660B8-5A37-9D48-A623-7BCE19A7E1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1628-B9C3-CF47-BA2A-CB61CBDA37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28641-747E-3442-8085-5626990C14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72F04-9A46-7E4E-9CA2-8893BAF07B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60D57-519E-FD44-A1D1-3D09E70AAA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F2C78-0DAB-4943-AD1D-B2EDFB345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86DBB-FDDA-A548-9531-63626073FD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7DFB-CB26-9141-ABED-D768F56A6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8F9BB-1157-8C4F-BCF0-C8E038577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E9126-53A6-1649-91DC-5A702B1B0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F6753-97F7-9447-AB62-344EDB892F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31233-DC4B-EB46-AD3B-AA693DBDE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46C96-F5A7-784E-9EA1-45A4CB4AC8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0B2D2-B097-7C4C-ACFC-60496DAA35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8C588-4D99-1B47-9297-9EF3C2E310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B699B-6460-764C-9E45-5734A061F7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77C80-44AE-E849-940A-91BAD09E55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CAC83-097E-0B4D-B94B-506088218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FEDF5-90F1-F644-A63D-DEC3C15E66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2E9E1-7165-CB4B-A7D8-DC7CE52814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0085B-5C7E-A84B-BFA3-5A4858C1A1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439E-BF24-BE4B-9524-C3E9445B9B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0A313-F7EA-5140-BD82-A76B5AEC7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25A6E-54B7-BC46-AF6A-5EB1E837A8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33018-E644-F143-8EB8-4948355DB0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C5A9-9837-5742-8E96-002DACF325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C1736-0986-1E46-8BCF-290E843380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3CE23-4EB3-804D-A0F0-C31D8F2467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5F495-7714-C240-B288-DADD200115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555B6-15F5-0D47-BB4D-B0D25AD2F5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D36F-71DF-334C-9221-7CE16B1573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9D8B2-4CF1-B241-9B32-C0FF27A3E5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43A64-C8F4-1E42-BB9B-75BB0D1619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938B5-B713-D84D-8A14-1FD3AE43F1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422EB-B400-7F4C-93BF-2E3DF93AF0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ED52-1D6A-AE42-86EB-E05BAE9962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34953-E728-7E4A-ACC1-ED61BF4B94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7A4B8-3D83-164F-BBC8-D870B06778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90A08-7A75-4E42-8F59-7B366CAD76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DC824-F56F-A144-BCB4-C3CF439206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8BBD0-B09F-0B49-A5A2-426B4998D4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4BF6F-8B8E-A14C-AB02-69772A8314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27725-00CB-F747-9507-C97DF3312B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7FA7D-6680-D04A-81F2-D741710EB4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050FA-8F72-0049-84DA-6354A3DF25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FD378-7F18-DE4B-A4E2-52D954DC5A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FDA8F-C587-E046-BCD8-2849DCE66C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AC1B-C924-D848-A05F-DB230E8D0E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057B2-F8E8-B749-B966-77660ECCF0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172BC-B152-1B4B-855A-7E1B669F81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EE88E-7F5F-DA4D-A924-292ECD69AF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F34AB-37F7-5848-9086-0CAD162F3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971C4-3A16-DC42-95D9-A0D3D42849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86499-DD60-374F-9AA0-188572EF9D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72F4-C09B-9542-8BB8-269A949B2C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BD7E4-DD7D-1F44-A143-BC127B6D6E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1A7E0-FFD1-614D-AF5A-B9717529FD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EBC77-0B63-E843-B72A-0DC4CCEB0E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03170-EB4E-3642-96AB-0DA68628B2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577FB-47FA-594E-9B08-9608C9D84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28E2B-0BD4-1D41-B0E6-554BCADD7C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8D81E-2E7A-9C4A-B345-E856EA91AC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C7E75-FB27-DF45-80F5-CAA3D3DFA2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8800-471F-B74F-AB8E-D13A2F260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FED92-6FE3-3943-AEEB-231B3B80C2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8818F-1D53-064E-80A2-8F89E09E2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F8C58-97C3-5C44-8705-B16AA470FE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00DFA-43E9-764F-9BA7-50EFE11EDF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7633B-BB79-F542-8F4D-49EA76CA0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DA249-F996-7549-87EB-671F611876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2AF0-6BC1-7D4F-AFA2-EE52D346A4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29D46-7BD4-1041-BE65-C765B766FC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246D1-61B5-974C-9105-515E0B912F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58504-E4F8-E240-8715-388403031F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F964B-44DA-A143-8541-ADE6D9E3C9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D5A13-EA55-1143-A7B9-D59910C29B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73325-6BEE-624E-8513-05A4260B08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86F2E-9C53-114F-B79B-42D86A0B3C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83EF-404C-6547-9D63-35F341495C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11051-8495-B445-B19B-8F52DB7EAB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51E8-8F70-F845-90EC-F3325240F59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3201E-8F2D-A546-A72E-A763ACFA3D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A60D2-FB4D-3C43-B619-B4B9B6B5F9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DCF83-7117-EE4F-A5E9-E101DEFA96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3C2F2-F49E-394C-8047-77043F0247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A97C3-DE95-5C40-94C0-5D2B1E6827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69F2E-8E3F-C045-8004-1BFD22DC06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769A2-80E5-194A-99C9-9C9D36759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1390D-71BD-7E44-92A8-41CA27F1DB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801D2-86B7-2745-90D3-FA6B8D807E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9DB7D-32EF-1C4B-B6FC-51AB115041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6502-C67F-B846-A0C3-B6E370F159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4713D-7C93-5F46-B8F4-D0A1FC92F7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0E132-5C50-0B4F-BF20-B2493AB597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2FAE7-B39E-C647-A45E-C8A3310FCC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8B5A1-800B-6344-B04B-A891AC5F86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E63BF-3BAD-B34C-B1C9-997B387879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F9BCE-C997-1A4D-BBDE-2AD93ABAE8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EA055-1857-2940-BF95-18B861816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B8834-47C6-F34C-B4A9-902EACFD0B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3249B-548F-254D-B418-D9044BC95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B1CA8-ED13-CB41-B33D-6931E1A69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1982-76C0-7843-9581-FFEEA0BAD2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C7C0-F75E-B84B-A7A2-89CA942C08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E2212-1900-B74D-8A93-3C030A30D1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10D5-4578-7F40-9FDA-16DBF559E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4B9F-E0AD-1D47-B941-9FD3E1922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7A722-41A2-5D4D-8878-CD294821D1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3C57-35CD-944A-A17D-380AFAC064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94CE5-AFE3-F44A-A8D6-271E95683E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894A8-2DF2-874D-9637-4FC7B42131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7F6D6-19C4-634B-BE68-3A28C3720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0069E-9F6B-3244-9D60-88C3BC69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D29F7-B45A-3D4E-9BC1-96A169976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4DF30-D810-964C-865F-62C9412BA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A9AAB-8360-C241-B57C-FDE9126BF8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ABC59-BBAD-F045-9AC3-F2ED34A73A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5E0D2-0DF0-C847-A891-4D3136460E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EEF30-41C6-6D4C-90F6-41AF440CCC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E1110-3330-1744-94A1-92BBB20A2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F0D7-B222-0240-BA80-9079F8E0B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DAC90-3729-D843-89C4-9F438AD320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8BE4-21A0-D143-A16A-17255F18B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359FD8-9CA6-3C46-817A-A48DF7E2AF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E08C9-A6CD-F444-81B4-0EDAD2A833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9D896-158E-8A4C-A23A-E9CD54191F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D7849-4FD5-F54D-B2AC-295AF2075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D6C2D-86E3-2947-A285-CDFDD7F394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D9810-B97D-A848-8853-06BE3F7CA5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C6CA1-61D9-F242-B466-C02BCFF5E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09902-4BAF-6D43-9609-2235986C6D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0DCA7-47A5-0C41-BD93-4F08BE2FAF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F4DC4-7571-0344-8447-71CDFC6A0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7A867-EC1C-1141-A7F5-28286ADC32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E2DF0-413F-EC4E-9EF5-2FB178041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BD8CB-0137-B44C-ABBE-1FA988404A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95940-921B-4F45-A120-09700CCB28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2F4E-2E1C-A949-855F-D780E05F5C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19CE0-4956-9946-B611-721C228A7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DD654-3999-F54C-972F-6594B0974F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8C251-24D0-DC4E-80B3-93ACEE9586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3F22-C988-D040-8F49-17695B50EE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6ABCF-9062-A745-B8BA-EA4349A9B4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33F70-0CE2-1B40-9ABF-A8F1717458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8676-3F2A-B748-A417-408D1BB7F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3363E-30EF-4F43-8840-E615F780E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0D7B1-451D-0948-9326-E515BE1BA6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1865D-79D2-544E-8E0B-5DFB7CF203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043A8-E52B-DD4A-BC60-4EC9F71374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4489E-A078-3E4F-A43C-07B24AA23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FD32D-AB6B-6A49-9499-A37070D6A6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9202-AB37-5946-9EE9-3FC6CBA5D7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B9E29-B47A-8647-B3F0-CC62F61AD6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8C458-F209-624A-A8AF-E568FD85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0E3F8-CFA6-6C4C-BA1D-0D6CE18EB5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C3C5B-C9D5-4240-AF8D-68E86F208D4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B431F-A0F6-1947-B1D1-0D2803BF1C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52440-D0EE-D445-9451-2AC6E4810B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D5D1C-403A-2641-892A-40D48D958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63867-EDBB-2F4B-BD37-0E169C2C0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96FB4-050F-DE4D-A0F2-97CDEF54F8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652D7-FFD8-914E-9E84-ECE688084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C5978-06B3-334A-A244-BC42E42F52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5276A-F53E-B845-A4CA-7C191ED8D5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BB1B1-CCD5-5B45-94E0-8D9BF8AC3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55EDE-2185-D946-8770-B766EE0F15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4A566-8FAB-954E-B08D-B15CC4EA0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8387-CE9A-5D44-8CC1-532B8DBB8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A10D6-506A-F141-A0BB-4D9C40611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C84A6-327A-324B-B4C8-2B20C5BD7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40C88-234A-E24B-A095-FBBAF4372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51EFF-87BB-2D40-9408-073FE53EA8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BB2A7-186A-9E4D-9651-593CDB4F94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806E8-187A-A040-B681-A1BFA7490A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E166B-4177-DE47-94E2-7658094706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4255B-D885-D74A-AB9B-2A633D1597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E869-FDEF-0E48-A7C3-F783966384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0FDC-004A-D64D-B059-6E097279DD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F8BEA-D849-D24F-8AAD-EE57A0561B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AB8C3-D47B-7844-9A0A-FA7CAEC436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227CE-B035-9445-AF03-3567565FD5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024D6-5D30-B14A-B70C-A2CB2F179E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4D711-D26C-1448-9E31-FA74DA430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BF49D-8FB9-7243-AAC3-9D25832AE6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15537-CBE4-4C40-8AC1-C5CEA0C785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2C93-D49F-B742-B6EF-F747C741BE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E9C7D-2B72-8147-9FAF-033B1082F5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2F2E-C933-3A40-856A-B08AF41B3F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F837-F335-D148-B85E-E7B01FF930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9D0C1-8135-2644-BDAF-90A508D58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DFB01-BCA0-D040-B1DD-59C0F9C3A6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B4347-E888-6547-8E23-2AD8B7577A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ED7B5-762A-934C-8B60-9B666889A7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A306A-6CF6-EE49-827D-7344B43266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C408F-4931-674B-8886-2EDF316422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22F4D-18F7-6948-A4CA-98E583625E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0BF4D-F162-A040-9D80-73867994E6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EE414-11E4-C948-8EDA-41686C096B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002FF-743A-3048-A198-5EB32F10E4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28783-6953-BF4D-AB7C-0C5F860E4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5F6C1-55CA-3F48-85F6-A694774AA1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77324-11FD-824F-8B5C-8C75B82049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ABB79-E35F-D44E-A8AC-3D31898C45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C883-B1FD-7B4A-B93C-6D5C9E8E4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F1531-04EB-8F45-B2A4-30354FFB6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33F90-A091-2140-A82B-8804EDE91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00C49-C367-2A40-9666-98020F2527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79FBC-22F5-574B-AA37-59F84B094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88C8-58E9-1A48-8937-4AA8F267EB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16988-94B2-5C40-A49E-7D1291E49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E5EDD-6777-F842-8D2C-AE0E3810D2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D01CC-BA1D-E04C-999A-B22C15D5E6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F0AE4-2798-2E4A-A090-F92AB8DEA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2323C-3EA6-F84B-80AE-72A7C34457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0E591-2492-A840-AA8E-859E87854D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443F9-2FEF-8149-A957-2EA61AFC1F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0DC5-3190-0F4A-8FB6-796BEF4C1E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A5905-48F8-8240-B6A7-3E90FD4B72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215C1-670B-DE46-BB90-D2D4372D63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9A53C-816E-6E45-A4E2-0533D977DD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18714-5F94-0245-9594-277ED3AFD7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99B80-8009-D541-B44A-08F51DB07D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17F63-D35C-2A4C-9ACE-BEBAEF051A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D8576-F08B-D046-8DBD-2E990961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FB20B-42E2-9049-9217-A14CDCA646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98815-0092-7946-B102-E414821A24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91884-D758-784C-9B2E-305A1A207F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76D76-9E3E-5D43-B7F2-978CE42157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55AEC-6E76-6C4C-9FFE-FF7CCCEBAB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605C8-1C50-354D-9F00-B755ED33D4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7FB6D-BE18-FF4A-9890-9148038CA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144B0-5B89-3F41-8561-68DCF9491E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030FB-D579-9D4B-B2CD-8C92A613B5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E646A-6554-D74E-8BF5-8D507B4BF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023B-7046-A445-A7CA-F1F30FB0D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88C5B-4A22-244E-9089-FB64BBB01D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9726-3C97-F143-80F2-3E93084CA1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188D-E219-3F4D-ACE4-AF07222F70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D34A5-355F-6C42-AFB2-4BEABE9CD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77257-F1C3-2845-97C7-474F2E8D9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5E02-8D7C-4A45-85D1-CFB4EB0A3F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45E1-3948-AE4E-92A4-D4215AB72C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6F61E-6D05-1E41-9576-27007CFD89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9C150-3A2B-674A-91BE-1D631A57F1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39871-5B84-2D4D-8838-143DEB46E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1B2D8-0511-EA4E-8AA0-45F5E5297A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3A6DD-5537-8941-87A0-A4C4608919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C43DE-E560-684F-9D43-DABEAE0EC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660D-1605-2349-9E93-1454E753DA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07328-2DC0-B240-8062-AB7E425C0E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303CC-2064-AF4F-8AAB-D83C4D188B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1B3EE-180B-EE4E-9721-F78143056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B864E-6E1E-AA41-8B46-ABD9FB77F5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78AD-86FE-1D4D-B37B-39DF4274F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1CA5-F0AA-0749-8767-C0B3140514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677A6-1857-3C45-858B-CB50243DDD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E5273-62B0-2D41-9D25-35318F87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727CE-9330-C34A-8477-828482B90D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21DF0-9806-8648-85C0-18C8CDA6F0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72501-17D5-E648-86AD-3BAD61311A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D295C-39C4-A14E-80E5-1B8DCE0464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F5F52-4917-D446-A914-C00417A7D9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C1B3B-ACC8-CA43-A6D0-5143D94A6C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88293-BB10-0A43-ADB1-63CDF88249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51AF7-B048-3A41-9247-FD7DB3CD38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74BA-E1C5-4646-802C-DC0E2C70B0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2D25E-AB19-F849-BE36-615F36649D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72BCE-67C3-6847-92C1-5C68719869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9194E-852C-F74E-864A-1DF0FD69B9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C9871-5C31-574F-A621-D29D05125C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F2C0A-6896-804E-A241-63842CDD72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C03CF-D698-7948-8AC6-0881311632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7CD99-185C-1846-9AA4-28E85F7D42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77A5-E800-5A4A-82D4-033129531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15E7B-C1A0-7C45-986F-2256D79ADA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36E27-B3F8-9949-BFD3-126374300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578F6-D907-8740-9D07-80755C00F2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5CC96-8FBE-6147-9C2B-0B2F62053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5F2C7-7CF1-0A4F-B2D8-BA089C5F4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E9355-0FF8-6346-9579-82FFFE3742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78CD3-F6AA-9C47-8A49-6F30A7558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F1D97-872E-CB45-B9DE-5B35D32E8F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9C3C-C71A-274C-9D2F-3B972F70A7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C5F7-6FD6-C84E-9C07-370F6ABFD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30555-A54B-2047-A7DB-C684FB73E5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3AD6F-951C-4C40-900F-202111BE47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113FE-65A0-C54A-8903-95D6556BB3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47E36-5140-7044-87E1-F919FF1E28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247FE-64FF-7E4A-81AA-75A49695F3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5649-B470-A24B-BC51-88501C81FD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EF0DF-296C-CD4F-95F9-8B151D2E29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110F8-DAA7-1446-94E9-BF49600DF8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6485-1DFC-C040-89B5-0902E23D54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5A444-86E6-3D40-9943-A6D0AEA7A9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84743-BACA-EE41-9421-DD367D8FE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27408-B247-9448-9A92-7CA1F5C943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71555-9424-4D47-8A75-0108971637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172D4-209D-4249-9C41-AE1898A52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1AD75-2DB4-C649-A89E-758C91218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19705-78BE-874C-A403-50F92DA2C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86AFD-D94B-CD48-B029-71C70D4CA0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D3EC4-51C0-9842-A635-51D2CFD66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0219-0956-8D4F-8A8A-09A22FD68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01B9E-0D5B-044A-9165-9911A9CA8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0028F-3CB4-AD44-8E09-E55704F989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949BF-BD45-8040-9DDC-44B37B6E61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103FA-76EF-E74D-9091-F91B93B8E8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D1004-6EC1-6348-9C3A-CAD040AE05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14533-5322-424A-8B95-EAF3CE4834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F697D-4C39-1D46-8335-2F2CED86EC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95AC1-78DE-CD44-8AA9-B4B70AE251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AD2FF-D69E-4744-956A-758907716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7F7AA-F9C3-FA4D-B957-74D30CEAD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33269-B488-0A4C-8D9E-0292576CA2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AC2E7-13D4-B147-B48E-EECB5AF1C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2C7E7-DD7C-F346-9086-9DBB0EC66A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01D69-3E7C-2A45-A549-1B1A0C7F25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C11E0-0F0E-024A-B837-BA098D5951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37A63-5222-2A41-9FF1-9958721CEC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4A6E6-3A2E-1749-A99A-91AB3A529A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0550B-F0D6-D54F-B645-72845A5CF3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88C42-8346-2142-80DC-5002BB2E8B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8CCEB-A54C-0D4D-902C-5A2440E2E1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67013-35AD-1941-9BD8-CC85ED121C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615C2-F66D-0848-A335-79C7113F6D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33CFE-2A51-C64C-A724-9440D3305E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37CDA-E75B-1849-9917-80FDFE8FC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C6F30-5C92-5B46-8C14-E79C7566E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D0AA0-77B7-1149-AABC-FC3ED926B6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FBDFB-BADE-A44D-9316-C20FE0D64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B888C-68CA-4A48-8310-7959DE9BEF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BBBD5-28DD-C24E-9F82-D61A08FDD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914E-B1B4-364C-80F8-0B0BB0B9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D4267-F427-1042-8372-055B4B5469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0AFA5-7B46-7B43-9E10-1FC663122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8D3C-31E5-1144-9B9E-6DE76643BC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6B289-FBC0-914C-BF93-E00203054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C69F0-D879-D646-9ED9-3AA3C6D0BE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F15F0-3FD8-D04C-8FF8-632325FDF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875D2-91C3-B14F-8B9E-C45C2D9A8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6239C-D15B-7740-9973-3327743E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C6E0-B6B8-9041-8864-9624CF13CB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453C3-A519-8F4D-A612-D4B715121C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D2115-5446-5E46-AC8B-70519A307F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531E7-E79D-004B-A19C-D94D9D4B18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EDF94-6676-9A43-8DEE-26AF0ACADB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F49A6-F610-7344-B4DF-DBB1407EE7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549A1-49FC-994D-A108-7426DE9731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5F9C4-02DF-EC43-B641-4A73D4ACD8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21A31-59E6-AD4A-803E-FCCD6987DC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4299D-E0E8-514C-9247-6045D63F0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F0156-3A26-A243-A3F0-5C37CFFCCA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D2F2-7744-D044-939C-7694B49E54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6923D-331F-7C44-BE5E-D96C3C39C1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C574D-CA1A-C44F-A5CF-51F4935EE7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DCB5-CBE6-F842-B100-AFAFDBF5C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C54CE-7FD1-F04E-9D08-A6B148D5AE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E56DB-1A01-6643-B7D6-25C11DFE1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F8C11-B27E-354E-B215-C9E7BDEDE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833C0-7889-974B-B6E5-0FC614043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E578E-F792-D647-B073-388D14B39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ED21A-90F7-A147-A5A8-F948740E4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A858A-31CE-974E-90FB-3E7B719B7C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32A3D-EA6A-D94E-A512-54070CADD7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57CD8-C608-9942-BC39-993D3DA6D3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AECCF-B434-A74C-AD3F-4170CE9355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B9DC8-B9B0-4B40-98B9-3EFC92084F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4CA0D-C06F-0D4C-8185-DCF557D27F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CDBE1-3B3A-8747-9184-287BA59E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A9391-B341-124E-8E92-89532C2357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F2208-ADEB-6B40-A88D-9F7832A8C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E4489-0AB8-F44F-B500-9849417688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0C16B-9C22-CF48-AE71-D57DDCF375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CB6F8-011D-0342-8278-2DB7DC3325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DF01-BF90-6C4E-A70B-8612C41844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B6ABE-07FD-444B-9833-829853EBFA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95DD2-7A24-D149-B228-7BD8C67A64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FFAED-D878-6341-94C6-412084A1E3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DB1CC-F471-E04B-9AB4-95310D30B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BC7BB-C7D3-9C42-A1E8-D465874109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67B58-B13A-0B4D-A94A-BA517E4E8C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8128B-84A9-2E46-ABBE-BB51B1F70F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4480-CF10-6E47-9E0E-AE25DDA175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694D0-AA02-A740-B121-E4C9447556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ACCF3-63CE-6A4D-86E8-ABECEBE7F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51255-9286-424B-B475-F110E4FE49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F8325-2CBF-BB4C-AC6C-2AD7A510C0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A0CF-10A8-6A4F-B835-2A6AF495A1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78009-4D9F-7148-9102-BD54F9916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A19B1-F9A1-F14C-BB39-0EC4AEBEF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78BF2-4481-F34E-9854-8641D4FB20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17871-E473-8945-8BA3-AA9522C2B3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D9E6A-12FD-0142-94D2-19E182D06F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59D4F-3749-DD49-A747-063ABA4053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F4252-3E16-1F45-98CD-B89A1422D6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62BC-1E51-2545-A6DA-0D90F35ED6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E146-9445-C948-959F-4EA245753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234B3-A824-3E4D-9101-EF904415E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1744A-CD50-5146-B61C-467B7B4DEB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8AD1D-000C-114A-8FB4-C38DE4FF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366D4-C6BC-7047-A019-6F17930156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427F0-D866-DC4C-A56C-4BBB78EBBC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99944-ECDF-4A45-B921-9B174AF4C2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E3EEE-C313-5549-A4BA-759B15DA17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A78F1-E1C4-174D-A48A-6653737814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F011E-9614-754D-9203-083E49167A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69CEC-9CD8-484D-9475-C7CE4ECA62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9618A-445A-164B-A92C-8DEA1A972C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FF268-8769-C24A-9D6E-4CBFE10E54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FEF3D-3105-3740-AED9-87000F8EC2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C16C7-7D27-E34E-8101-FAB454C26B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9CF4D-20EB-8E41-B9D4-AE9BB4B8ED1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52E6E-36EF-4543-B601-E76CC52257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798BA-7A09-5543-AE54-06BD3BC36A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677D9-2A58-824C-8596-A81553EC3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BFB08-7B15-DA4C-823B-96920C7009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299BF-3D1F-344C-820D-F38689E8F2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8866-B59F-3841-AE62-86CD25D682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38D0E-B116-6646-8DF2-45232717D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14324-ED00-0F43-8056-6E2408A07B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3D513-841D-A84C-80BD-30A76C4FA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64540-7BB2-064E-B54F-3A7CFE7F63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EED6-FD5E-F144-9FA3-276E84C2F0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1D12-E92F-9740-A74C-81FE9F935F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C46AF-F2E6-074D-BBFC-590D21D453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A487A-CF2C-BA46-B6C0-5250ADAC1F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9EF90-2873-6247-BD89-7F04309EFF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F1907-E8E7-A146-88C6-CD7E946234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BABEB-1955-3547-92D8-38A07FD757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A1B2B-E9BB-9A4F-B0FB-E2E06CA32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B91F-30B9-324D-9075-1BC3DC6245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20CBF-773B-324F-889F-43D016DD9E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A23D5-E710-924F-8833-8500316F0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968C5-CFF8-5944-A101-F8B5EA8389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C7643-FFAE-054A-BD35-6B21D9126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AF71A-A478-4347-9BC9-4F760E546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726B9-5B08-864A-B57A-83FE32BB28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A0963-10F0-B447-83D1-E9BBDAC1F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65F93-2197-F445-8EDA-8FABE3C02C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0EF37-8CD3-B847-8961-DB861EBAAD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7832-2635-5F46-935C-A6AE4045E7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2C2AE-BBE6-6840-B655-1556E63531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877C0-8F8D-4C45-B2F3-2054DBD11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901A-F634-B34A-898F-17A9E52CEB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03271-1A84-1944-B66E-1777E4F5D2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8EBA1-4649-2A42-AA6D-AEFAA782F0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3FAF3-C759-3345-A3B4-9095F0D2C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BB2CA-6C1A-7B40-97B9-4A04555581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5ADF3-1133-8748-ABD9-400FDF7E3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B74E5-C403-234D-9FA5-D5CAC0ED2A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8957-0012-E34B-94E0-03AB29B12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5E7C7-6733-1B42-9FAD-2524E86AB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FE50B-2FB4-ED4B-90A2-660AF4ED1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99146-CC43-0944-9DEF-F18A1CFAA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1D65C-34F6-5A45-8085-455B868308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740F8-70BD-2D44-933B-D70ABB188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7DBB2-7942-5B4B-9995-6AB637BBB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E5640-0E41-8141-945F-5EE4F69E91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FFD45-374C-6442-97B8-71CD05FD3B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09E33-5FA8-F241-A923-2AC8D6617E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2B2A0-04B7-654F-9D70-2A66DC6FB7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09D27-9BAE-C940-9114-6FFFCB5DE9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04D0-C77B-B14F-AF51-EE83504AD0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19749-A737-6947-AE62-80C2B14BFC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0C679-ABE0-E845-9241-9DF25CDB5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BF210-3595-2D4A-8EB6-261726F45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F2B38-B817-BC4F-BFE4-F99A1AE919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41AB9-F820-A545-8A42-DEFDDEEE82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92A1A-1A06-F846-B3B1-B5BC5748D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2A4C8-82A4-6948-969F-4CBCD9FEE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4F9EB-1C1F-DB48-B253-65236B151D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A3A69-F2BC-BA46-9569-FB5B3950DE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643E3-4D9C-C143-85CA-405819CD4A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6C225-D51A-FF4F-97D6-5271A9EA8C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A2642-88BC-7F47-9DAC-7E7BE89EC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4595A-3EF8-8B4B-82E0-947CAF8BD4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7F99E-ADBC-D041-B649-344F3D95C3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EEEE3-8457-A94A-9847-BF48BB4F82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DD92-B3F0-2A45-B54F-ABE94C5CD1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F0A22-1F23-CA42-B7F2-55F5BB6AB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4CCD5-484F-524B-B92A-D21FA8218D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05284-E004-5143-A428-4515204438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60104-FF1B-FC42-B012-C282A225E3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42E4B-B471-8A4E-8F45-F9D88888E6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8747D-C8DB-044C-BC6A-E3E4F9C760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89B2-C07C-5248-B2B2-BF8710C184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955A8-D6A7-234D-8510-0641430EF8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FCE4-F866-B649-9C6A-196B2C884C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7EE3A-FCFE-2940-BB48-9908E3A452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0356C-8162-3D40-82B6-D328F2FCB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7080-C263-844E-80CB-60490C71CB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33490-6262-C340-964D-A7FBAABF6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6D76B-B147-0D44-98F3-5C30DE668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80707-771C-AE47-826B-FCB30E769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E5C5B-5435-3C44-AF3E-7581BF328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F1D7D-4C50-4447-9CCA-FF366EBA27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7FDBD-2E52-9B4A-BB7F-C2D43F81F3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4D967-FDD6-BE4A-AA99-189EFE9E1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F3680-8F6C-2740-A72F-88436EDEC1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B6BBF-A169-AE4F-A9C8-B4C750737C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92895-05FB-BE4B-BFE3-C6FB1EC9E4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4CDBE-0A5C-DA4C-8B16-A2ACC7B31A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364F8-C740-5548-B6F5-1B64F93B3C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2523C-C081-8348-8FC8-52F12422E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3BD0-C120-F542-8677-B497C0F9C8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21FB2-D8F5-1F48-8A9E-26989F17AB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0938E-478A-6348-AE16-51D02DE916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587A6-CF92-7B4F-AF94-2A08A86802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A5104-A593-654E-A5C9-6FA4484B21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73D1B-8673-9E42-8EBF-A92D429A87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421E4-00B5-DE4C-80F1-CB8A4DDE74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27308-F6A9-D044-96DA-1B7A00E827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DE2-587B-0343-947F-E732EA002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15B17-895B-D747-9AEE-3E6D62387A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01397-9BD2-EE46-9DA5-EF5BD0E7D5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9F843-6357-D94E-A62D-3E5028F592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9F2A8-3FFD-6A4A-A990-201BF0BC38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0358-0C1C-284C-8B33-9242554EAB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8D4D3-A076-5143-BA5E-10974DC88B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51AA8-D5E8-3D40-96D5-4931D02D8D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F42EE-0F7F-C947-89DD-74E80B5F9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1E6EF-BABF-DD45-B7C6-B9C82FA89F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09EAA-631A-F149-A88B-F60304B56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58BC-CC84-E34E-879F-BF83FA8FD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7074C-D34D-464E-9FB3-C6E7B9BDD3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DD9BD-5F3A-1947-911C-9133393545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6121D-CB7D-224C-A84A-6EDB959A84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4B0C2-6EA4-A746-B9B4-4029A499B7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6C315-680C-D54C-A18A-0A74599FF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0E94-F440-944B-8D57-6EEDBC3704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15978-3600-5D42-A199-963630207B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D6BE0-E6CC-DD42-8870-F4980EAC95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9FFE4-1113-A84A-A5A0-39E104D4E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B3B95-7646-A14F-BD7C-6F5D0C431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EB282-91F8-0645-A908-EE352FE60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F574F-FB1A-2546-B832-FB96E6CAA3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23735-31CB-2546-967A-504DBA0E3D2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C94C3-DD2A-1F40-A43A-F466ADD8DD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B5BD7-1A7A-494F-A584-1C3B673881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58860-16FA-834E-BCB3-EE6CED746C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0B85-1697-6D42-AFF7-E5035253E4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AE48D-ACC3-EF49-A69A-D4EFC1D43B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9680A-AB3A-5541-B2DC-0754C6A407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B9A97-E0C6-3446-963D-CAC1A72DA3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D9F66-7919-1A4F-9130-A04A026D38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0FB87-4E1A-C74D-A791-105DE8694E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EDAD4-EF27-E349-AEA3-AC64D5125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4DF17-5E32-7542-8811-E4043C1B3E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CDB73-651F-F448-ABE7-B18A7C9E20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63EEF-5807-DA48-8DBC-82EFEFB50A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DFF1-88E4-4C40-8CFE-0AC6911E3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0AAB4-214F-D649-82F4-13BD805152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01411-E345-A446-820B-210ACF764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BDB98-2C2F-FE45-94C6-9204DF568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ED94E-302D-894A-B150-67C2E03753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B35E8-C67D-D34C-A8AC-7B0B178D4B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7890E-41C0-3E4A-9C86-EA5ECE4524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CE58C-53BB-BE43-809F-533DD5F8D4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5F04-DE79-7045-BDD3-B0512AA499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B25ED-896F-6E4C-8585-03D5F01FA2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3875C-1623-1646-B88C-B57FDC967D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2964-008C-DF4B-9719-4110E9B740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48EA2-4AB9-8345-B323-C071417320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358C4-83F1-1948-A57C-4B3CE8572E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D8A4-12EE-3445-AB4F-E38EB072E7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66C0E-3F64-8E49-A726-0EF4C96FB8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B7593-A3B4-574D-ADF3-84E3D324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518A1-2706-4944-A576-223264B54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B0B0C-896B-B84D-9076-B5F4D25560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1E721-C97C-A749-9921-7F255ADC3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158D7-B35B-8F48-A184-C44F7437B5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16FE2-27C6-5646-962E-804204B9FF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BF945-35D3-3941-95D1-7C6E44BEDC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445D9-6ED7-8B43-82CD-72C64D2E4C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15621-1526-0D43-8975-2CAAE25936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D37C1-73D0-5F4D-8A09-87650E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F9235-307C-E847-81A2-16E5514105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8B37D-C427-B048-95BF-1E53695D00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E6DC5-9849-C94D-9B3B-0428A21D83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3744A-3C61-0946-9A4F-EADBBD2173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EB4B8-41C1-F541-BFFE-11485872B1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BBE6F-F502-BC4E-9B46-DB10FB8BFF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9AD3C-E185-614F-BC9F-5CD35FEA2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E980C-D2A3-4B42-994D-98BFF2F8E3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1AFF3-25DC-9848-9188-9F8B75CFBC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A73C-54C7-B744-A63A-436C521BA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743DE-2D9A-1048-A7F3-1AE0BBC4F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F9562-1889-6743-BAC9-98BEE223DE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D30E-52F0-BF47-B5CD-EC3631617B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95A62-AF6A-9444-9E53-ABC4EA58D9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481B8-8C89-724E-A093-A34F8A6B9A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D5500-21F3-D547-B284-6888EEA00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CF07D-10D9-884B-BC46-3E44E5DD81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8F1B0-DBFA-0245-96F9-1868B7FF98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0A98D-9DA5-5F4C-B954-D54B52B7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CEE05-B85A-2D41-96D4-B61FFA7C3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3EE4F-5874-A148-BE0E-5660A9DAF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8DC1D-CD14-C843-9CC4-EF6357E73A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C9914-C705-264B-9508-CC31C045F4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10310-3F0F-CA4C-870F-DD6809FF7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20C21-C8C6-494F-863E-3E965B22F7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629D4-E9A3-9846-8FC8-B22F6B6635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5930-694A-634C-BEDF-65CA8E7FF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77E06-08F4-E041-AA30-7A8B5D16E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A9E3E-5BA0-AA42-BFBE-91553D3CE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1DEBF-0D14-BB4E-8204-70712EADB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5DBF6-25BA-C545-83FF-C92C74741B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B2F2A-58E9-994E-9EBD-1BC2FE8F31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23959-554A-E24B-A3A5-6BF67A0B2C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09964-A117-C041-857F-FD2B15BFA9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684D7-5CF5-4143-8BA1-80ACE467E5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6B51B-F408-A14B-BAD1-9DE88EE855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C8861-6A55-CF4D-BD6C-5D376D1242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69104-5061-2547-8D7C-34BF349A63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3BAD3-140B-6844-A3A2-EF79E7B183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99EBB-1652-8944-A0C1-183C46E8A9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88AFE-5C8D-0B4C-A0DE-59DBA559B6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620D6-4D40-1849-84B1-2FE7E6FE6C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B615D-31D9-9D43-B0B8-551F04223A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008A2-2CB4-BB46-840C-137A3733A5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E7070-24B4-F448-9DC4-5E0C489A00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3C5A4-0296-7142-AC86-69C3806EC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A2041-C1F9-374E-8DA0-51EB61BCBB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84A2-36AA-EB47-A8C2-2BB1A4D402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3D331-1BAB-3D45-8EB9-96DA9DAD0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33E1B-FF75-5045-B972-BB19C73C56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702F5-442C-464E-B287-697642402E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788FD-0FC3-0846-B08F-A27E3A3D29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9A90B-4779-A048-BF16-5B8BEE34C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06A2F-AD06-CC4B-8F74-A0A5042C4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616BA-2B9D-E441-97BC-B03FB6BB00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12AB3-3F06-9E48-BF0C-58CEA4BE64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5FF6C-3F25-5C4E-A8F2-F436DFAE53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2662C-C353-EF43-8119-43E4FF050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57142-752E-CD44-8FE6-96CF35080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A8011-0F58-834A-AA15-D710C881FD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C6D57-8658-6445-9EF0-C39DBF6D22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B539E-FA83-FE4E-853D-DB838795A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27934-3C61-CC46-9DAD-D40C19733F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E3575-AF20-3D47-9274-FEB4725CD9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C7DC9-6B9F-EA42-B068-6C9BF125EA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95BDD-2446-1E4B-A926-032E26D482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904CD-41CA-8C42-A69E-18C47F0C35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B6728-7B0D-F342-919C-E29C128C3D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9856C-F078-2242-9603-2D7E5D1026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59D44-AF89-1D4A-97CD-25214E4229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6D5C-7C8C-2B47-8665-9B063AF60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C3367-EC75-C343-8FF3-641F6BE284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C52F9-1E7B-C149-A15B-1E63EE249A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0CCC0-B7CE-7B46-9A5B-B21C1E5BA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73EB1-B2A4-2344-9069-EB90ED90C4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9B839-50DA-3044-83BB-91690FF97B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D3D70-FE61-414F-AB09-4F94294610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D2E68-0181-FD4B-B711-9DA1496C4C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6BD99-F536-9A47-AA41-D28A0592D1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859A9-6CD9-8543-B56E-915471A99A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2DA0F-5DC7-AF4D-A92D-1614B02A9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407F1-B3AF-9048-A4B3-96CF713D5C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028F-253F-AA4A-A787-B392849EFC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CBFF4-5809-3644-854A-BB688E08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BAA6-56FF-5D40-828C-19E0FEAF74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F378D-3B46-B842-8426-1F5A90498B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9B144-141B-B940-BBD5-174A96FE56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64380-CC83-3249-9F0E-83376433B0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84DB8-04EA-A841-81C4-0B13EE0B2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0468A-F00C-0E4C-AA02-E999467FDF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8588A-1543-0F48-BE56-99EBF65A87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05E07-3AD4-B947-A0BF-A50A3CDE823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E6432-9F77-9641-BAD7-1E338D845D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1A378-9504-9C43-BF22-F75425B56E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7BCBA-ECED-B841-A8AB-B64DEE613B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2C9D7-4F13-0D4C-8451-39FB0661EE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BDBBC-77A4-0B44-9594-B87DFC5281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321E8-AC30-3144-994D-EDEEEDFD30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49525-FA87-FA47-9906-8FA4235D4C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8F2BD-49EB-9F43-9BF2-16EE79D7EB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A69F3-F98B-7E45-AA43-A31298D58A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8865A-C749-CD4E-A500-6ED417878E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63589-2646-A242-9050-FA1BF5516E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E4A-67BD-D245-BC95-0C8EC8F7B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06055-55CE-D649-AE52-5E99DADA23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4F501-6D6A-9C40-AB73-7E7F5D54CB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33D2-9A43-2349-B0DA-EE38BF3BD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DA2DD-811D-594E-A493-4C2E571C92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3273E-0771-2549-AAB1-011A354680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3EC63-5391-FD4F-B877-FC769509B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E8286-E40A-9D40-B189-BE2DA62B0B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2E100-E2DA-A246-B582-406BEF570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648D9-3703-6743-BD97-623AE7B3A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C37F2-BDC0-DB4B-BBD9-BF90D3B310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FE03E-A7C0-5847-9984-E4A80B2B8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9B570-2698-8E40-A845-DD7BCEDC30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FFD7C-4FDF-D641-8FE2-30DD593034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CC974-36E3-644F-8995-F209371968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225A2-F6E3-BB4E-9431-08A1592310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B56D7-235C-404E-AC27-38D578486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4DF10-5A78-AB4E-AAF7-DC4EB883DA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D726D-3609-1C42-A9CE-7E1BBFC1DA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B3F64-F42E-D246-9167-E44C7C0E51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9CAA-C848-9D4D-97D7-9C0350B25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5F7D-81D0-B14E-A9AD-843B4BA83A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82A0-F217-0B49-A41B-873F77AB65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A8AE6-960C-5A4C-8FE6-1CD305D3FD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AA24-748F-064C-8DA0-244FF5373D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402FA-F2C9-344E-9163-2CABDBBA4C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0A121-26D7-444B-B5F8-C13DBACEB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37548-F0B3-A242-B9AB-5C35085336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6914C-56AE-AE48-BA62-7C382C342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672256</xdr:colOff>
      <xdr:row>1</xdr:row>
      <xdr:rowOff>143581</xdr:rowOff>
    </xdr:from>
    <xdr:to>
      <xdr:col>15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792557</xdr:colOff>
      <xdr:row>0</xdr:row>
      <xdr:rowOff>9549</xdr:rowOff>
    </xdr:from>
    <xdr:to>
      <xdr:col>15</xdr:col>
      <xdr:colOff>509242</xdr:colOff>
      <xdr:row>30</xdr:row>
      <xdr:rowOff>175508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469C991-016C-89A0-2B23-D89F3A98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57369" y="9549"/>
          <a:ext cx="3822700" cy="6172200"/>
        </a:xfrm>
        <a:prstGeom prst="rect">
          <a:avLst/>
        </a:prstGeom>
      </xdr:spPr>
    </xdr:pic>
    <xdr:clientData/>
  </xdr:twoCellAnchor>
  <xdr:twoCellAnchor editAs="oneCell">
    <xdr:from>
      <xdr:col>0</xdr:col>
      <xdr:colOff>57079</xdr:colOff>
      <xdr:row>3</xdr:row>
      <xdr:rowOff>57080</xdr:rowOff>
    </xdr:from>
    <xdr:to>
      <xdr:col>10</xdr:col>
      <xdr:colOff>712400</xdr:colOff>
      <xdr:row>27</xdr:row>
      <xdr:rowOff>14270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33ECF6-E21E-7DD6-7561-9C7B88CC8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79" y="684945"/>
          <a:ext cx="9088692" cy="472325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5032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1168400</xdr:colOff>
      <xdr:row>1</xdr:row>
      <xdr:rowOff>193088</xdr:rowOff>
    </xdr:from>
    <xdr:to>
      <xdr:col>4</xdr:col>
      <xdr:colOff>3198750</xdr:colOff>
      <xdr:row>3</xdr:row>
      <xdr:rowOff>129376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04700" y="447088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9D52BE6-7951-ED4E-877A-D62B1FA3E240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94D8C-6513-D549-8931-94186A3C30B2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8575D0-1BAF-B84B-A57B-3D56E2A8A8EF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51A948F-FE37-6E4F-B8DB-376CE3EF68A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F77E1F-4121-0C43-A03E-CDF69997CD34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07A5BC7-FBAC-FA40-98AB-3E93167248B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75D0EF-BE97-5145-B051-53E3BD73424A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661EACA-94D7-3146-9867-04E99BA016D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6833B7B-653E-D549-87C5-D8650E0B7AAE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863FCDB-1E8E-B540-BC9B-44460C84B41A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F5C7F24-4CA9-984E-8262-6D07D5AE86DD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F1E853E6-F355-E34C-AA87-2112D1A7B839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76CABBC-A362-C342-AFE8-D2B4B0FD3E2E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836994FE-DA70-8B4F-A345-8819C0A2DFD5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1143000</xdr:colOff>
      <xdr:row>1</xdr:row>
      <xdr:rowOff>190500</xdr:rowOff>
    </xdr:from>
    <xdr:to>
      <xdr:col>4</xdr:col>
      <xdr:colOff>3173350</xdr:colOff>
      <xdr:row>3</xdr:row>
      <xdr:rowOff>126788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44FE4C-68FD-2145-BF41-77713902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9300" y="444500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BECF4B6-9DC9-F44B-9E57-118BDBDF7B95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39D01F-9F66-E540-ACC6-1FDAEB077779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D9E7802D-D9DD-1841-83AF-CBE37D44B604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40A5B0F-0D1F-304B-B2C0-FB6C79095CF3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D3B22783-FDB7-B54C-BC0B-7C404F4DF86B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AFDA73E-2A03-6B4F-BC80-FB484BB5F349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DCAACEF-F9D2-654A-B621-50E023A728FC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DA16439-13CB-C246-8983-9CA6A4224EC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26E54D35-F977-0E42-89E0-976039008DF8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E8B55C7-355A-7248-ABE0-CAF70628366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5C83D0D7-8AB8-B24F-A746-DCBAF49E50E8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74580833-EC1B-474E-981A-CA043EC7735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3FB3449-26B2-3047-A422-6A7E1148F429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D1A8971C-EB9B-E748-A967-C91F4DDA1A2E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1206500</xdr:colOff>
      <xdr:row>1</xdr:row>
      <xdr:rowOff>215900</xdr:rowOff>
    </xdr:from>
    <xdr:to>
      <xdr:col>4</xdr:col>
      <xdr:colOff>3236850</xdr:colOff>
      <xdr:row>3</xdr:row>
      <xdr:rowOff>152188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E18116-D2BC-EF4E-A4F4-8F05FE12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428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BA20C5-13CE-5341-9721-CAC5919E7BCC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BEC92A-6E72-E54F-8C43-178C35D9C56A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2C5B09-C12E-9248-9BF6-2867A56F9469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45DC2B3-BFAD-554F-A76F-AB4C14F3A505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594B4F8-5E25-4E43-B654-7FF06EE4EEC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78DEDD8-A2C1-C74F-90C3-87BB048D0B1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2AF4340-507B-0946-A542-C64BA7A142C7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7C75259-8E7B-0F40-B0DD-9B8836814911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290DD5A8-ED61-1947-BE2D-09FCEDFA5117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5D4B37-0EB4-D849-8497-CD094957178F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B51C0F93-A153-A94B-AD1F-C4C86C494F7A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8207FC1-2492-5F45-A404-32B786EEA158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B8EE309-EDBA-FC4A-81A3-87CD197D7B13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7B3ED5D4-9F9F-FE4F-8FE4-709A988084DA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1193800</xdr:colOff>
      <xdr:row>1</xdr:row>
      <xdr:rowOff>215900</xdr:rowOff>
    </xdr:from>
    <xdr:to>
      <xdr:col>4</xdr:col>
      <xdr:colOff>3224150</xdr:colOff>
      <xdr:row>3</xdr:row>
      <xdr:rowOff>152188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A44A59F-D1FC-AD42-A096-28C6D8A66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30100" y="469900"/>
          <a:ext cx="2030350" cy="4442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I39"/>
  <sheetViews>
    <sheetView zoomScale="75" zoomScaleNormal="96" workbookViewId="0">
      <selection activeCell="H6" sqref="H6"/>
    </sheetView>
  </sheetViews>
  <sheetFormatPr defaultColWidth="10.6640625" defaultRowHeight="15.5"/>
  <cols>
    <col min="1" max="1" width="25.83203125" customWidth="1"/>
    <col min="2" max="2" width="62.5" customWidth="1"/>
    <col min="3" max="3" width="28.33203125" customWidth="1"/>
    <col min="4" max="4" width="29.1640625" customWidth="1"/>
    <col min="8" max="8" width="21.33203125" customWidth="1"/>
    <col min="9" max="9" width="10.83203125" hidden="1" customWidth="1"/>
  </cols>
  <sheetData>
    <row r="1" spans="1:9">
      <c r="A1" s="126" t="s">
        <v>118</v>
      </c>
      <c r="B1" s="127" t="s">
        <v>129</v>
      </c>
      <c r="C1" s="128" t="s">
        <v>114</v>
      </c>
      <c r="D1" s="129"/>
      <c r="E1" s="39"/>
      <c r="F1" s="1"/>
      <c r="G1" s="35"/>
      <c r="H1" s="14"/>
    </row>
    <row r="2" spans="1:9">
      <c r="A2" s="130" t="s">
        <v>119</v>
      </c>
      <c r="B2" t="s">
        <v>130</v>
      </c>
      <c r="C2" s="132" t="s">
        <v>115</v>
      </c>
      <c r="D2" s="129" t="s">
        <v>128</v>
      </c>
      <c r="E2" s="30"/>
      <c r="F2" s="38"/>
      <c r="G2" s="25"/>
      <c r="H2" s="15"/>
    </row>
    <row r="3" spans="1:9">
      <c r="A3" s="130" t="s">
        <v>120</v>
      </c>
      <c r="B3" s="46" t="s">
        <v>131</v>
      </c>
      <c r="C3" s="132" t="s">
        <v>116</v>
      </c>
      <c r="D3" s="129"/>
      <c r="E3" s="30"/>
      <c r="F3" s="38"/>
      <c r="G3" s="25"/>
      <c r="H3" s="15"/>
    </row>
    <row r="4" spans="1:9" ht="54" customHeight="1" thickBot="1">
      <c r="A4" s="134" t="s">
        <v>125</v>
      </c>
      <c r="B4" s="229" t="s">
        <v>126</v>
      </c>
      <c r="C4" s="136" t="s">
        <v>117</v>
      </c>
      <c r="D4" s="129"/>
      <c r="E4" s="31"/>
      <c r="F4" s="3"/>
      <c r="G4" s="26"/>
      <c r="H4" s="16"/>
    </row>
    <row r="5" spans="1:9" ht="23" customHeight="1" thickBot="1">
      <c r="A5" s="329" t="s">
        <v>127</v>
      </c>
      <c r="B5" s="330"/>
      <c r="C5" s="330"/>
      <c r="D5" s="330"/>
      <c r="E5" s="330"/>
      <c r="F5" s="330"/>
      <c r="G5" s="330"/>
      <c r="H5" s="330"/>
      <c r="I5" s="331"/>
    </row>
    <row r="6" spans="1:9">
      <c r="A6" s="40"/>
      <c r="B6" s="41"/>
      <c r="C6" s="41"/>
      <c r="D6" s="41"/>
      <c r="E6" s="41"/>
      <c r="F6" s="41"/>
      <c r="G6" s="25"/>
      <c r="H6" s="15"/>
    </row>
    <row r="7" spans="1:9">
      <c r="A7" s="40"/>
      <c r="B7" s="41"/>
      <c r="C7" s="41"/>
      <c r="D7" s="41"/>
      <c r="E7" s="41"/>
      <c r="F7" s="41"/>
      <c r="G7" s="25"/>
      <c r="H7" s="15"/>
    </row>
    <row r="8" spans="1:9">
      <c r="A8" s="40"/>
      <c r="B8" s="41"/>
      <c r="C8" s="41"/>
      <c r="D8" s="41"/>
      <c r="E8" s="41"/>
      <c r="F8" s="41"/>
      <c r="G8" s="25"/>
      <c r="H8" s="15"/>
    </row>
    <row r="9" spans="1:9">
      <c r="A9" s="40"/>
      <c r="B9" s="41"/>
      <c r="C9" s="41"/>
      <c r="D9" s="41"/>
      <c r="E9" s="41"/>
      <c r="F9" s="41"/>
      <c r="G9" s="25"/>
      <c r="H9" s="15"/>
    </row>
    <row r="10" spans="1:9">
      <c r="A10" s="40"/>
      <c r="B10" s="41"/>
      <c r="C10" s="41"/>
      <c r="D10" s="41"/>
      <c r="E10" s="41"/>
      <c r="F10" s="41"/>
      <c r="G10" s="25"/>
      <c r="H10" s="15"/>
    </row>
    <row r="11" spans="1:9">
      <c r="A11" s="40"/>
      <c r="B11" s="41"/>
      <c r="C11" s="41"/>
      <c r="D11" s="41"/>
      <c r="E11" s="41"/>
      <c r="F11" s="41"/>
      <c r="G11" s="25"/>
      <c r="H11" s="15"/>
    </row>
    <row r="12" spans="1:9">
      <c r="A12" s="40"/>
      <c r="B12" s="41"/>
      <c r="C12" s="41"/>
      <c r="D12" s="41"/>
      <c r="E12" s="41"/>
      <c r="F12" s="41"/>
      <c r="G12" s="25"/>
      <c r="H12" s="15"/>
    </row>
    <row r="13" spans="1:9">
      <c r="A13" s="40"/>
      <c r="B13" s="41"/>
      <c r="C13" s="41"/>
      <c r="D13" s="41"/>
      <c r="E13" s="41"/>
      <c r="F13" s="41"/>
      <c r="G13" s="25"/>
      <c r="H13" s="15"/>
    </row>
    <row r="14" spans="1:9">
      <c r="A14" s="40"/>
      <c r="B14" s="41"/>
      <c r="C14" s="41"/>
      <c r="D14" s="41"/>
      <c r="E14" s="41"/>
      <c r="F14" s="41"/>
      <c r="G14" s="25"/>
      <c r="H14" s="15"/>
    </row>
    <row r="15" spans="1:9">
      <c r="A15" s="40"/>
      <c r="B15" s="41"/>
      <c r="C15" s="41"/>
      <c r="D15" s="41"/>
      <c r="E15" s="41"/>
      <c r="F15" s="41"/>
      <c r="G15" s="25"/>
      <c r="H15" s="15"/>
    </row>
    <row r="16" spans="1:9">
      <c r="A16" s="40"/>
      <c r="B16" s="41"/>
      <c r="C16" s="41"/>
      <c r="D16" s="41"/>
      <c r="E16" s="41"/>
      <c r="F16" s="41"/>
      <c r="G16" s="25"/>
      <c r="H16" s="15"/>
    </row>
    <row r="17" spans="1:8">
      <c r="A17" s="40"/>
      <c r="B17" s="41"/>
      <c r="C17" s="41"/>
      <c r="D17" s="41"/>
      <c r="E17" s="41"/>
      <c r="F17" s="41"/>
      <c r="G17" s="25"/>
      <c r="H17" s="15"/>
    </row>
    <row r="18" spans="1:8">
      <c r="A18" s="40"/>
      <c r="B18" s="41"/>
      <c r="C18" s="41"/>
      <c r="D18" s="41"/>
      <c r="E18" s="41"/>
      <c r="F18" s="41"/>
      <c r="G18" s="25"/>
      <c r="H18" s="15"/>
    </row>
    <row r="19" spans="1:8">
      <c r="A19" s="40"/>
      <c r="B19" s="41"/>
      <c r="C19" s="41"/>
      <c r="D19" s="41"/>
      <c r="E19" s="41"/>
      <c r="F19" s="41"/>
      <c r="G19" s="25"/>
      <c r="H19" s="15"/>
    </row>
    <row r="20" spans="1:8">
      <c r="A20" s="40"/>
      <c r="B20" s="41"/>
      <c r="C20" s="41"/>
      <c r="D20" s="41"/>
      <c r="E20" s="41"/>
      <c r="F20" s="41"/>
      <c r="G20" s="25"/>
      <c r="H20" s="15"/>
    </row>
    <row r="21" spans="1:8">
      <c r="A21" s="40"/>
      <c r="B21" s="41"/>
      <c r="C21" s="41"/>
      <c r="D21" s="41"/>
      <c r="E21" s="41"/>
      <c r="F21" s="41"/>
      <c r="G21" s="25"/>
      <c r="H21" s="15"/>
    </row>
    <row r="22" spans="1:8">
      <c r="A22" s="40"/>
      <c r="B22" s="41"/>
      <c r="C22" s="41"/>
      <c r="D22" s="41"/>
      <c r="E22" s="41"/>
      <c r="F22" s="41"/>
      <c r="G22" s="25"/>
      <c r="H22" s="15"/>
    </row>
    <row r="23" spans="1:8">
      <c r="A23" s="40"/>
      <c r="B23" s="41"/>
      <c r="C23" s="41"/>
      <c r="D23" s="41"/>
      <c r="E23" s="41"/>
      <c r="F23" s="41"/>
      <c r="G23" s="25"/>
      <c r="H23" s="15"/>
    </row>
    <row r="24" spans="1:8">
      <c r="A24" s="40"/>
      <c r="B24" s="41"/>
      <c r="C24" s="41"/>
      <c r="D24" s="41"/>
      <c r="E24" s="41"/>
      <c r="F24" s="41"/>
      <c r="G24" s="25"/>
      <c r="H24" s="15"/>
    </row>
    <row r="25" spans="1:8">
      <c r="A25" s="40"/>
      <c r="B25" s="41"/>
      <c r="C25" s="41"/>
      <c r="D25" s="41"/>
      <c r="E25" s="41"/>
      <c r="F25" s="41"/>
      <c r="G25" s="25"/>
      <c r="H25" s="15"/>
    </row>
    <row r="26" spans="1:8">
      <c r="A26" s="40"/>
      <c r="B26" s="41"/>
      <c r="C26" s="41"/>
      <c r="D26" s="41"/>
      <c r="E26" s="41"/>
      <c r="F26" s="41"/>
      <c r="G26" s="25"/>
      <c r="H26" s="15"/>
    </row>
    <row r="27" spans="1:8">
      <c r="A27" s="40"/>
      <c r="B27" s="41"/>
      <c r="C27" s="41"/>
      <c r="D27" s="41"/>
      <c r="E27" s="41"/>
      <c r="F27" s="41"/>
      <c r="G27" s="25"/>
      <c r="H27" s="15"/>
    </row>
    <row r="28" spans="1:8">
      <c r="A28" s="40"/>
      <c r="B28" s="41"/>
      <c r="C28" s="41"/>
      <c r="D28" s="41"/>
      <c r="E28" s="41"/>
      <c r="F28" s="41"/>
      <c r="G28" s="25"/>
      <c r="H28" s="15"/>
    </row>
    <row r="29" spans="1:8">
      <c r="A29" s="40"/>
      <c r="B29" s="41"/>
      <c r="C29" s="41"/>
      <c r="D29" s="41"/>
      <c r="E29" s="41"/>
      <c r="F29" s="41"/>
      <c r="G29" s="25"/>
      <c r="H29" s="15"/>
    </row>
    <row r="30" spans="1:8">
      <c r="A30" s="40"/>
      <c r="B30" s="41"/>
      <c r="C30" s="41"/>
      <c r="D30" s="41"/>
      <c r="E30" s="41"/>
      <c r="F30" s="41"/>
      <c r="G30" s="25"/>
      <c r="H30" s="15"/>
    </row>
    <row r="31" spans="1:8">
      <c r="A31" s="40"/>
      <c r="B31" s="41"/>
      <c r="C31" s="41"/>
      <c r="D31" s="41"/>
      <c r="E31" s="41"/>
      <c r="F31" s="41"/>
      <c r="G31" s="25"/>
      <c r="H31" s="15"/>
    </row>
    <row r="32" spans="1:8">
      <c r="A32" s="40"/>
      <c r="B32" s="41"/>
      <c r="C32" s="41"/>
      <c r="D32" s="41"/>
      <c r="E32" s="41"/>
      <c r="F32" s="41"/>
      <c r="G32" s="25"/>
      <c r="H32" s="15"/>
    </row>
    <row r="33" spans="1:8">
      <c r="A33" s="40"/>
      <c r="B33" s="41"/>
      <c r="C33" s="41"/>
      <c r="D33" s="41"/>
      <c r="E33" s="41"/>
      <c r="F33" s="41"/>
      <c r="G33" s="25"/>
      <c r="H33" s="15"/>
    </row>
    <row r="34" spans="1:8">
      <c r="A34" s="40"/>
      <c r="B34" s="41"/>
      <c r="C34" s="41"/>
      <c r="D34" s="41"/>
      <c r="E34" s="41"/>
      <c r="F34" s="41"/>
      <c r="G34" s="25"/>
      <c r="H34" s="15"/>
    </row>
    <row r="35" spans="1:8">
      <c r="A35" s="40"/>
      <c r="B35" s="41"/>
      <c r="C35" s="41"/>
      <c r="D35" s="41"/>
      <c r="E35" s="41"/>
      <c r="F35" s="41"/>
      <c r="G35" s="25"/>
      <c r="H35" s="15"/>
    </row>
    <row r="36" spans="1:8">
      <c r="A36" s="40"/>
      <c r="B36" s="41"/>
      <c r="C36" s="41"/>
      <c r="D36" s="41"/>
      <c r="E36" s="41"/>
      <c r="F36" s="41"/>
      <c r="G36" s="25"/>
      <c r="H36" s="15"/>
    </row>
    <row r="37" spans="1:8">
      <c r="A37" s="40"/>
      <c r="B37" s="41"/>
      <c r="C37" s="41"/>
      <c r="D37" s="41"/>
      <c r="E37" s="41"/>
      <c r="F37" s="41"/>
      <c r="G37" s="25"/>
      <c r="H37" s="15"/>
    </row>
    <row r="38" spans="1:8" ht="16" thickBot="1">
      <c r="A38" s="42"/>
      <c r="B38" s="43"/>
      <c r="C38" s="43"/>
      <c r="D38" s="43"/>
      <c r="E38" s="43"/>
      <c r="F38" s="43"/>
      <c r="G38" s="26"/>
      <c r="H38" s="16"/>
    </row>
    <row r="39" spans="1:8" ht="16" thickBot="1">
      <c r="A39" s="44" t="s">
        <v>6</v>
      </c>
      <c r="B39" s="45"/>
      <c r="C39" s="45"/>
      <c r="D39" s="45"/>
      <c r="E39" s="45"/>
      <c r="F39" s="45"/>
      <c r="G39" s="36"/>
      <c r="H39" s="37"/>
    </row>
  </sheetData>
  <mergeCells count="1">
    <mergeCell ref="A5:I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C53365-545A-4C80-9AE6-EE8E06ACEB6E}">
  <sheetPr>
    <pageSetUpPr fitToPage="1"/>
  </sheetPr>
  <dimension ref="A1:T66"/>
  <sheetViews>
    <sheetView tabSelected="1" zoomScale="38" zoomScaleNormal="162" workbookViewId="0">
      <selection sqref="A1:K49"/>
    </sheetView>
  </sheetViews>
  <sheetFormatPr defaultColWidth="10.6640625" defaultRowHeight="15.5"/>
  <cols>
    <col min="1" max="1" width="17.4140625" customWidth="1"/>
    <col min="2" max="2" width="61.58203125" customWidth="1"/>
    <col min="3" max="3" width="62.33203125" customWidth="1"/>
    <col min="4" max="5" width="22.33203125" customWidth="1"/>
    <col min="6" max="6" width="17.83203125" customWidth="1"/>
    <col min="7" max="7" width="18" customWidth="1"/>
    <col min="8" max="8" width="16.5" customWidth="1"/>
    <col min="9" max="9" width="16.6640625" customWidth="1"/>
    <col min="10" max="10" width="16.33203125" customWidth="1"/>
    <col min="11" max="11" width="0.1640625" customWidth="1"/>
    <col min="12" max="12" width="12.6640625" customWidth="1"/>
  </cols>
  <sheetData>
    <row r="1" spans="1:20" ht="20" customHeight="1">
      <c r="A1" s="126" t="str">
        <f>COVERSHEET!A1</f>
        <v>SEASON</v>
      </c>
      <c r="B1" s="127" t="str">
        <f>COVERSHEET!B1</f>
        <v>SUMMER 25</v>
      </c>
      <c r="C1" s="326"/>
      <c r="D1" s="128" t="str">
        <f>COVERSHEET!C1</f>
        <v xml:space="preserve">STYLE </v>
      </c>
      <c r="E1" s="129">
        <f>COVERSHEET!D1</f>
        <v>0</v>
      </c>
      <c r="F1" s="332"/>
      <c r="G1" s="333"/>
      <c r="H1" s="333"/>
      <c r="I1" s="333"/>
      <c r="J1" s="333"/>
      <c r="K1" s="111"/>
    </row>
    <row r="2" spans="1:20" ht="20" customHeight="1">
      <c r="A2" s="130" t="str">
        <f>COVERSHEET!A2</f>
        <v>STYLE NAME</v>
      </c>
      <c r="B2" s="131" t="str">
        <f>COVERSHEET!B2</f>
        <v>PALACE OSAKA HOOD</v>
      </c>
      <c r="C2" s="327"/>
      <c r="D2" s="132" t="str">
        <f>COVERSHEET!C2</f>
        <v>DATE CREATED</v>
      </c>
      <c r="E2" s="129" t="str">
        <f>COVERSHEET!D2</f>
        <v>21.11.24. ER</v>
      </c>
      <c r="F2" s="334"/>
      <c r="G2" s="335"/>
      <c r="H2" s="335"/>
      <c r="I2" s="335"/>
      <c r="J2" s="335"/>
      <c r="K2" s="112"/>
    </row>
    <row r="3" spans="1:20" ht="20" customHeight="1">
      <c r="A3" s="130" t="str">
        <f>COVERSHEET!A3</f>
        <v>CODE</v>
      </c>
      <c r="B3" s="133" t="str">
        <f>COVERSHEET!B3</f>
        <v>P28HD036_037</v>
      </c>
      <c r="C3" s="388"/>
      <c r="D3" s="132" t="str">
        <f>COVERSHEET!C3</f>
        <v>SAMPLE SEALED</v>
      </c>
      <c r="E3" s="129">
        <f>COVERSHEET!D3</f>
        <v>0</v>
      </c>
      <c r="F3" s="334"/>
      <c r="G3" s="335"/>
      <c r="H3" s="335"/>
      <c r="I3" s="335"/>
      <c r="J3" s="335"/>
      <c r="K3" s="112"/>
    </row>
    <row r="4" spans="1:20" ht="54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328"/>
      <c r="D4" s="136" t="str">
        <f>COVERSHEET!C4</f>
        <v>FINAL APPROVAL BY</v>
      </c>
      <c r="E4" s="129">
        <f>COVERSHEET!D4</f>
        <v>0</v>
      </c>
      <c r="F4" s="336"/>
      <c r="G4" s="337"/>
      <c r="H4" s="337"/>
      <c r="I4" s="337"/>
      <c r="J4" s="337"/>
      <c r="K4" s="112"/>
    </row>
    <row r="5" spans="1:20" ht="34" customHeight="1" thickBot="1">
      <c r="A5" s="329" t="s">
        <v>127</v>
      </c>
      <c r="B5" s="340"/>
      <c r="C5" s="340"/>
      <c r="D5" s="340"/>
      <c r="E5" s="340"/>
      <c r="F5" s="340"/>
      <c r="G5" s="340"/>
      <c r="H5" s="340"/>
      <c r="I5" s="340"/>
      <c r="J5" s="340"/>
      <c r="K5" s="341"/>
    </row>
    <row r="6" spans="1:20">
      <c r="A6" s="113" t="s">
        <v>7</v>
      </c>
      <c r="B6" s="114" t="s">
        <v>0</v>
      </c>
      <c r="C6" s="114"/>
      <c r="D6" s="115" t="s">
        <v>8</v>
      </c>
      <c r="E6" s="116" t="s">
        <v>17</v>
      </c>
      <c r="F6" s="116" t="s">
        <v>1</v>
      </c>
      <c r="G6" s="116" t="s">
        <v>2</v>
      </c>
      <c r="H6" s="117" t="s">
        <v>3</v>
      </c>
      <c r="I6" s="116" t="s">
        <v>4</v>
      </c>
      <c r="J6" s="118" t="s">
        <v>19</v>
      </c>
      <c r="K6" s="119"/>
      <c r="L6" s="25"/>
      <c r="M6" s="25"/>
      <c r="N6" s="25"/>
      <c r="O6" s="25"/>
      <c r="P6" s="25"/>
      <c r="Q6" s="25"/>
      <c r="R6" s="25"/>
      <c r="S6" s="25"/>
    </row>
    <row r="7" spans="1:20" ht="21.5" customHeight="1">
      <c r="A7" s="389" t="s">
        <v>55</v>
      </c>
      <c r="B7" s="390" t="s">
        <v>56</v>
      </c>
      <c r="C7" s="391" t="s">
        <v>132</v>
      </c>
      <c r="D7" s="392">
        <v>2</v>
      </c>
      <c r="E7" s="392">
        <v>1</v>
      </c>
      <c r="F7" s="393">
        <f>G7-D7</f>
        <v>70</v>
      </c>
      <c r="G7" s="393">
        <f>H7-D7</f>
        <v>72</v>
      </c>
      <c r="H7" s="394">
        <v>74</v>
      </c>
      <c r="I7" s="392">
        <f>H7+D7</f>
        <v>76</v>
      </c>
      <c r="J7" s="395">
        <f>I7+D7</f>
        <v>78</v>
      </c>
      <c r="K7" s="120"/>
      <c r="L7" s="49"/>
      <c r="M7" s="38"/>
      <c r="N7" s="38"/>
      <c r="O7" s="50"/>
      <c r="P7" s="50"/>
      <c r="Q7" s="48"/>
      <c r="R7" s="47"/>
      <c r="S7" s="47"/>
      <c r="T7" s="25"/>
    </row>
    <row r="8" spans="1:20" ht="21.5" customHeight="1">
      <c r="A8" s="389" t="s">
        <v>57</v>
      </c>
      <c r="B8" s="390" t="s">
        <v>58</v>
      </c>
      <c r="C8" s="391" t="s">
        <v>133</v>
      </c>
      <c r="D8" s="392">
        <v>2</v>
      </c>
      <c r="E8" s="392">
        <v>1</v>
      </c>
      <c r="F8" s="393">
        <f t="shared" ref="F8:F17" si="0">G8-D8</f>
        <v>68.5</v>
      </c>
      <c r="G8" s="393">
        <f t="shared" ref="G8:G17" si="1">H8-D8</f>
        <v>70.5</v>
      </c>
      <c r="H8" s="396">
        <v>72.5</v>
      </c>
      <c r="I8" s="392">
        <f t="shared" ref="I8:I17" si="2">H8+D8</f>
        <v>74.5</v>
      </c>
      <c r="J8" s="395">
        <f t="shared" ref="J8:J17" si="3">I8+D8</f>
        <v>76.5</v>
      </c>
      <c r="K8" s="120"/>
      <c r="L8" s="49"/>
      <c r="M8" s="38"/>
      <c r="N8" s="38"/>
      <c r="O8" s="50"/>
      <c r="P8" s="50"/>
      <c r="Q8" s="48"/>
      <c r="R8" s="47"/>
      <c r="S8" s="47"/>
      <c r="T8" s="25"/>
    </row>
    <row r="9" spans="1:20" ht="21.5" customHeight="1">
      <c r="A9" s="389" t="s">
        <v>34</v>
      </c>
      <c r="B9" s="390" t="s">
        <v>59</v>
      </c>
      <c r="C9" s="391" t="s">
        <v>134</v>
      </c>
      <c r="D9" s="392">
        <v>3.8</v>
      </c>
      <c r="E9" s="392">
        <v>1</v>
      </c>
      <c r="F9" s="393">
        <f t="shared" si="0"/>
        <v>56.400000000000006</v>
      </c>
      <c r="G9" s="393">
        <f t="shared" si="1"/>
        <v>60.2</v>
      </c>
      <c r="H9" s="396">
        <v>64</v>
      </c>
      <c r="I9" s="392">
        <f t="shared" si="2"/>
        <v>67.8</v>
      </c>
      <c r="J9" s="395">
        <f t="shared" si="3"/>
        <v>71.599999999999994</v>
      </c>
      <c r="K9" s="120"/>
      <c r="L9" s="49"/>
      <c r="M9" s="38"/>
      <c r="N9" s="38"/>
      <c r="O9" s="50"/>
      <c r="P9" s="50"/>
      <c r="Q9" s="48"/>
      <c r="R9" s="47"/>
      <c r="S9" s="47"/>
      <c r="T9" s="25"/>
    </row>
    <row r="10" spans="1:20" ht="21.5" customHeight="1">
      <c r="A10" s="397" t="s">
        <v>35</v>
      </c>
      <c r="B10" s="390" t="s">
        <v>60</v>
      </c>
      <c r="C10" s="391" t="s">
        <v>135</v>
      </c>
      <c r="D10" s="392">
        <v>3.8</v>
      </c>
      <c r="E10" s="398">
        <v>1</v>
      </c>
      <c r="F10" s="393">
        <f t="shared" si="0"/>
        <v>54.400000000000006</v>
      </c>
      <c r="G10" s="393">
        <f t="shared" si="1"/>
        <v>58.2</v>
      </c>
      <c r="H10" s="396">
        <v>62</v>
      </c>
      <c r="I10" s="392">
        <f t="shared" si="2"/>
        <v>65.8</v>
      </c>
      <c r="J10" s="395">
        <f t="shared" si="3"/>
        <v>69.599999999999994</v>
      </c>
      <c r="K10" s="121"/>
      <c r="L10" s="51"/>
      <c r="M10" s="38"/>
      <c r="N10" s="38"/>
      <c r="O10" s="50"/>
      <c r="P10" s="50"/>
      <c r="Q10" s="52"/>
      <c r="R10" s="47"/>
      <c r="S10" s="47"/>
      <c r="T10" s="25"/>
    </row>
    <row r="11" spans="1:20" ht="21.5" customHeight="1">
      <c r="A11" s="389" t="s">
        <v>36</v>
      </c>
      <c r="B11" s="390" t="s">
        <v>61</v>
      </c>
      <c r="C11" s="399" t="s">
        <v>136</v>
      </c>
      <c r="D11" s="400">
        <v>3.8</v>
      </c>
      <c r="E11" s="401">
        <v>1</v>
      </c>
      <c r="F11" s="393">
        <f t="shared" si="0"/>
        <v>43.7</v>
      </c>
      <c r="G11" s="393">
        <f t="shared" si="1"/>
        <v>47.5</v>
      </c>
      <c r="H11" s="396">
        <v>51.3</v>
      </c>
      <c r="I11" s="392">
        <f t="shared" si="2"/>
        <v>55.099999999999994</v>
      </c>
      <c r="J11" s="395">
        <f t="shared" si="3"/>
        <v>58.899999999999991</v>
      </c>
      <c r="K11" s="120"/>
      <c r="L11" s="49"/>
      <c r="M11" s="38"/>
      <c r="N11" s="38"/>
      <c r="O11" s="50"/>
      <c r="P11" s="50"/>
      <c r="Q11" s="52"/>
      <c r="R11" s="47"/>
      <c r="S11" s="47"/>
      <c r="T11" s="25"/>
    </row>
    <row r="12" spans="1:20" ht="46.5" customHeight="1">
      <c r="A12" s="389" t="s">
        <v>37</v>
      </c>
      <c r="B12" s="391" t="s">
        <v>76</v>
      </c>
      <c r="C12" s="391" t="s">
        <v>137</v>
      </c>
      <c r="D12" s="402">
        <v>2.2000000000000002</v>
      </c>
      <c r="E12" s="403">
        <v>1.5</v>
      </c>
      <c r="F12" s="393">
        <f t="shared" si="0"/>
        <v>77.099999999999994</v>
      </c>
      <c r="G12" s="393">
        <f t="shared" si="1"/>
        <v>79.3</v>
      </c>
      <c r="H12" s="404">
        <v>81.5</v>
      </c>
      <c r="I12" s="392">
        <f t="shared" si="2"/>
        <v>83.7</v>
      </c>
      <c r="J12" s="395">
        <f t="shared" si="3"/>
        <v>85.9</v>
      </c>
      <c r="K12" s="120"/>
      <c r="L12" s="49"/>
      <c r="M12" s="38"/>
      <c r="N12" s="38"/>
      <c r="O12" s="50"/>
      <c r="P12" s="50"/>
      <c r="Q12" s="52"/>
      <c r="R12" s="47"/>
      <c r="S12" s="47"/>
      <c r="T12" s="25"/>
    </row>
    <row r="13" spans="1:20" ht="27" customHeight="1">
      <c r="A13" s="389" t="s">
        <v>54</v>
      </c>
      <c r="B13" s="390" t="s">
        <v>62</v>
      </c>
      <c r="C13" s="391" t="s">
        <v>138</v>
      </c>
      <c r="D13" s="392">
        <v>1.9</v>
      </c>
      <c r="E13" s="392">
        <v>1</v>
      </c>
      <c r="F13" s="393">
        <f t="shared" si="0"/>
        <v>56.2</v>
      </c>
      <c r="G13" s="393">
        <f t="shared" si="1"/>
        <v>58.1</v>
      </c>
      <c r="H13" s="405">
        <v>60</v>
      </c>
      <c r="I13" s="392">
        <f t="shared" si="2"/>
        <v>61.9</v>
      </c>
      <c r="J13" s="395">
        <f t="shared" si="3"/>
        <v>63.8</v>
      </c>
      <c r="K13" s="120"/>
      <c r="L13" s="49"/>
      <c r="M13" s="38"/>
      <c r="N13" s="38"/>
      <c r="O13" s="50"/>
      <c r="P13" s="50"/>
      <c r="Q13" s="52"/>
      <c r="R13" s="47"/>
      <c r="S13" s="47"/>
      <c r="T13" s="25"/>
    </row>
    <row r="14" spans="1:20" ht="37.5" customHeight="1">
      <c r="A14" s="389" t="s">
        <v>41</v>
      </c>
      <c r="B14" s="391" t="s">
        <v>63</v>
      </c>
      <c r="C14" s="406" t="s">
        <v>139</v>
      </c>
      <c r="D14" s="395">
        <v>1</v>
      </c>
      <c r="E14" s="395">
        <v>1</v>
      </c>
      <c r="F14" s="393">
        <f t="shared" si="0"/>
        <v>27</v>
      </c>
      <c r="G14" s="393">
        <f t="shared" si="1"/>
        <v>28</v>
      </c>
      <c r="H14" s="405">
        <v>29</v>
      </c>
      <c r="I14" s="392">
        <f t="shared" si="2"/>
        <v>30</v>
      </c>
      <c r="J14" s="395">
        <f t="shared" si="3"/>
        <v>31</v>
      </c>
      <c r="K14" s="122"/>
      <c r="L14" s="53"/>
      <c r="M14" s="54"/>
      <c r="N14" s="38"/>
      <c r="O14" s="50"/>
      <c r="P14" s="50"/>
      <c r="Q14" s="55"/>
      <c r="R14" s="47"/>
      <c r="S14" s="47"/>
      <c r="T14" s="25"/>
    </row>
    <row r="15" spans="1:20" ht="38.5" customHeight="1">
      <c r="A15" s="389" t="s">
        <v>43</v>
      </c>
      <c r="B15" s="391" t="s">
        <v>64</v>
      </c>
      <c r="C15" s="406" t="s">
        <v>140</v>
      </c>
      <c r="D15" s="395">
        <v>0.7</v>
      </c>
      <c r="E15" s="395">
        <v>0.5</v>
      </c>
      <c r="F15" s="393">
        <f t="shared" si="0"/>
        <v>21.6</v>
      </c>
      <c r="G15" s="393">
        <f t="shared" si="1"/>
        <v>22.3</v>
      </c>
      <c r="H15" s="405">
        <v>23</v>
      </c>
      <c r="I15" s="392">
        <f t="shared" si="2"/>
        <v>23.7</v>
      </c>
      <c r="J15" s="395">
        <f t="shared" si="3"/>
        <v>24.4</v>
      </c>
      <c r="K15" s="120"/>
      <c r="L15" s="49"/>
      <c r="M15" s="38"/>
      <c r="N15" s="38"/>
      <c r="O15" s="50"/>
      <c r="P15" s="50"/>
      <c r="Q15" s="52"/>
      <c r="R15" s="47"/>
      <c r="S15" s="47"/>
      <c r="T15" s="25"/>
    </row>
    <row r="16" spans="1:20" ht="30.5" customHeight="1">
      <c r="A16" s="397" t="s">
        <v>44</v>
      </c>
      <c r="B16" s="391" t="s">
        <v>45</v>
      </c>
      <c r="C16" s="406" t="s">
        <v>141</v>
      </c>
      <c r="D16" s="395">
        <v>0.5</v>
      </c>
      <c r="E16" s="395">
        <v>0.5</v>
      </c>
      <c r="F16" s="393">
        <f t="shared" si="0"/>
        <v>17</v>
      </c>
      <c r="G16" s="393">
        <f t="shared" si="1"/>
        <v>17.5</v>
      </c>
      <c r="H16" s="405">
        <v>18</v>
      </c>
      <c r="I16" s="392">
        <f t="shared" si="2"/>
        <v>18.5</v>
      </c>
      <c r="J16" s="395">
        <f t="shared" si="3"/>
        <v>19</v>
      </c>
      <c r="K16" s="120"/>
      <c r="L16" s="49"/>
      <c r="M16" s="38"/>
      <c r="N16" s="38"/>
      <c r="O16" s="50"/>
      <c r="P16" s="50"/>
      <c r="Q16" s="48"/>
      <c r="R16" s="47"/>
      <c r="S16" s="47"/>
      <c r="T16" s="25"/>
    </row>
    <row r="17" spans="1:20" ht="21.5" customHeight="1">
      <c r="A17" s="407" t="s">
        <v>46</v>
      </c>
      <c r="B17" s="408" t="s">
        <v>47</v>
      </c>
      <c r="C17" s="409" t="s">
        <v>142</v>
      </c>
      <c r="D17" s="392">
        <v>0.3</v>
      </c>
      <c r="E17" s="392">
        <v>0.5</v>
      </c>
      <c r="F17" s="393">
        <f t="shared" si="0"/>
        <v>9.8999999999999986</v>
      </c>
      <c r="G17" s="393">
        <f t="shared" si="1"/>
        <v>10.199999999999999</v>
      </c>
      <c r="H17" s="405">
        <v>10.5</v>
      </c>
      <c r="I17" s="392">
        <f t="shared" si="2"/>
        <v>10.8</v>
      </c>
      <c r="J17" s="395">
        <f t="shared" si="3"/>
        <v>11.100000000000001</v>
      </c>
      <c r="K17" s="120"/>
      <c r="L17" s="49"/>
      <c r="M17" s="38"/>
      <c r="N17" s="38"/>
      <c r="O17" s="50"/>
      <c r="P17" s="50"/>
      <c r="Q17" s="52"/>
      <c r="R17" s="47"/>
      <c r="S17" s="47"/>
      <c r="T17" s="25"/>
    </row>
    <row r="18" spans="1:20" ht="21.5" customHeight="1">
      <c r="A18" s="389" t="s">
        <v>65</v>
      </c>
      <c r="B18" s="410" t="s">
        <v>66</v>
      </c>
      <c r="C18" s="411" t="s">
        <v>143</v>
      </c>
      <c r="D18" s="392">
        <v>0.7</v>
      </c>
      <c r="E18" s="392">
        <v>0.5</v>
      </c>
      <c r="F18" s="393">
        <f>G18-D18</f>
        <v>22.6</v>
      </c>
      <c r="G18" s="393">
        <f>H18-D18</f>
        <v>23.3</v>
      </c>
      <c r="H18" s="405">
        <v>24</v>
      </c>
      <c r="I18" s="392">
        <f>H18+D18</f>
        <v>24.7</v>
      </c>
      <c r="J18" s="395">
        <f>I18+D18</f>
        <v>25.4</v>
      </c>
      <c r="K18" s="120"/>
      <c r="L18" s="49"/>
      <c r="M18" s="38"/>
      <c r="N18" s="38"/>
      <c r="O18" s="50"/>
      <c r="P18" s="50"/>
      <c r="Q18" s="52"/>
      <c r="R18" s="47"/>
      <c r="S18" s="47"/>
      <c r="T18" s="25"/>
    </row>
    <row r="19" spans="1:20" ht="49" customHeight="1" thickBot="1">
      <c r="A19" s="412" t="s">
        <v>52</v>
      </c>
      <c r="B19" s="413" t="s">
        <v>53</v>
      </c>
      <c r="C19" s="413" t="s">
        <v>144</v>
      </c>
      <c r="D19" s="414">
        <v>0</v>
      </c>
      <c r="E19" s="415">
        <v>0.5</v>
      </c>
      <c r="F19" s="416">
        <f>G19-D19</f>
        <v>31</v>
      </c>
      <c r="G19" s="416">
        <f>H19-D19</f>
        <v>31</v>
      </c>
      <c r="H19" s="417">
        <v>31</v>
      </c>
      <c r="I19" s="414">
        <f>H19+D19</f>
        <v>31</v>
      </c>
      <c r="J19" s="418">
        <f>I19+D19</f>
        <v>31</v>
      </c>
      <c r="K19" s="120"/>
      <c r="L19" s="49"/>
      <c r="M19" s="38"/>
      <c r="N19" s="38"/>
      <c r="O19" s="50"/>
      <c r="P19" s="50"/>
      <c r="Q19" s="52"/>
      <c r="R19" s="47"/>
      <c r="S19" s="47"/>
      <c r="T19" s="25"/>
    </row>
    <row r="20" spans="1:20" ht="21.5" customHeight="1" thickBot="1">
      <c r="A20" s="419"/>
      <c r="B20" s="420"/>
      <c r="C20" s="421"/>
      <c r="D20" s="422"/>
      <c r="E20" s="422"/>
      <c r="F20" s="423"/>
      <c r="G20" s="423"/>
      <c r="H20" s="424"/>
      <c r="I20" s="425"/>
      <c r="J20" s="422"/>
      <c r="K20" s="120"/>
      <c r="L20" s="49"/>
      <c r="M20" s="38"/>
      <c r="N20" s="38"/>
      <c r="O20" s="50"/>
      <c r="P20" s="50"/>
      <c r="Q20" s="52"/>
      <c r="R20" s="47"/>
      <c r="S20" s="47"/>
      <c r="T20" s="25"/>
    </row>
    <row r="21" spans="1:20" ht="21.5" customHeight="1">
      <c r="A21" s="426" t="s">
        <v>38</v>
      </c>
      <c r="B21" s="427" t="s">
        <v>67</v>
      </c>
      <c r="C21" s="428" t="s">
        <v>145</v>
      </c>
      <c r="D21" s="429">
        <v>1.2</v>
      </c>
      <c r="E21" s="429">
        <v>0.5</v>
      </c>
      <c r="F21" s="430">
        <f t="shared" ref="F21:F48" si="4">G21-D21</f>
        <v>50.599999999999994</v>
      </c>
      <c r="G21" s="430">
        <f t="shared" ref="G21:G48" si="5">H21-D21</f>
        <v>51.8</v>
      </c>
      <c r="H21" s="405">
        <v>53</v>
      </c>
      <c r="I21" s="429">
        <f t="shared" ref="I21:I48" si="6">H21+D21</f>
        <v>54.2</v>
      </c>
      <c r="J21" s="431">
        <f t="shared" ref="J21:J48" si="7">I21+D21</f>
        <v>55.400000000000006</v>
      </c>
      <c r="K21" s="120"/>
      <c r="L21" s="49"/>
      <c r="M21" s="38"/>
      <c r="N21" s="38"/>
      <c r="O21" s="50"/>
      <c r="P21" s="50"/>
      <c r="Q21" s="52"/>
      <c r="R21" s="47"/>
      <c r="S21" s="47"/>
      <c r="T21" s="25"/>
    </row>
    <row r="22" spans="1:20" ht="21.5" customHeight="1">
      <c r="A22" s="432" t="s">
        <v>68</v>
      </c>
      <c r="B22" s="433" t="s">
        <v>69</v>
      </c>
      <c r="C22" s="434">
        <v>0</v>
      </c>
      <c r="D22" s="435">
        <v>0.7</v>
      </c>
      <c r="E22" s="435">
        <v>0.5</v>
      </c>
      <c r="F22" s="430">
        <f t="shared" si="4"/>
        <v>-1.4</v>
      </c>
      <c r="G22" s="430">
        <f t="shared" si="5"/>
        <v>-0.7</v>
      </c>
      <c r="H22" s="396"/>
      <c r="I22" s="429">
        <f t="shared" si="6"/>
        <v>0.7</v>
      </c>
      <c r="J22" s="431">
        <f t="shared" si="7"/>
        <v>1.4</v>
      </c>
      <c r="K22" s="122"/>
      <c r="L22" s="56"/>
      <c r="M22" s="54"/>
      <c r="N22" s="38"/>
      <c r="O22" s="50"/>
      <c r="P22" s="50"/>
      <c r="Q22" s="57"/>
      <c r="R22" s="47"/>
      <c r="S22" s="47"/>
      <c r="T22" s="25"/>
    </row>
    <row r="23" spans="1:20" ht="46.5" customHeight="1">
      <c r="A23" s="436" t="s">
        <v>39</v>
      </c>
      <c r="B23" s="433" t="s">
        <v>169</v>
      </c>
      <c r="C23" s="434" t="s">
        <v>146</v>
      </c>
      <c r="D23" s="435">
        <v>1.9</v>
      </c>
      <c r="E23" s="435">
        <v>0.5</v>
      </c>
      <c r="F23" s="430">
        <f t="shared" si="4"/>
        <v>49.2</v>
      </c>
      <c r="G23" s="430">
        <f t="shared" si="5"/>
        <v>51.1</v>
      </c>
      <c r="H23" s="437">
        <v>53</v>
      </c>
      <c r="I23" s="429">
        <f t="shared" si="6"/>
        <v>54.9</v>
      </c>
      <c r="J23" s="431">
        <f t="shared" si="7"/>
        <v>56.8</v>
      </c>
      <c r="K23" s="122"/>
      <c r="L23" s="56"/>
      <c r="M23" s="54"/>
      <c r="N23" s="38"/>
      <c r="O23" s="50"/>
      <c r="P23" s="50"/>
      <c r="Q23" s="57"/>
      <c r="R23" s="47"/>
      <c r="S23" s="47"/>
      <c r="T23" s="25"/>
    </row>
    <row r="24" spans="1:20" ht="21.5" customHeight="1">
      <c r="A24" s="436" t="s">
        <v>40</v>
      </c>
      <c r="B24" s="433" t="s">
        <v>170</v>
      </c>
      <c r="C24" s="434" t="s">
        <v>147</v>
      </c>
      <c r="D24" s="435">
        <v>1.9</v>
      </c>
      <c r="E24" s="435">
        <v>0.5</v>
      </c>
      <c r="F24" s="430">
        <f t="shared" si="4"/>
        <v>49.2</v>
      </c>
      <c r="G24" s="430">
        <f t="shared" si="5"/>
        <v>51.1</v>
      </c>
      <c r="H24" s="437">
        <v>53</v>
      </c>
      <c r="I24" s="429">
        <f t="shared" si="6"/>
        <v>54.9</v>
      </c>
      <c r="J24" s="431">
        <f t="shared" si="7"/>
        <v>56.8</v>
      </c>
      <c r="K24" s="122"/>
      <c r="L24" s="56"/>
      <c r="M24" s="54"/>
      <c r="N24" s="38"/>
      <c r="O24" s="50"/>
      <c r="P24" s="50"/>
      <c r="Q24" s="57"/>
      <c r="R24" s="47"/>
      <c r="S24" s="47"/>
      <c r="T24" s="25"/>
    </row>
    <row r="25" spans="1:20" ht="47.5" customHeight="1">
      <c r="A25" s="432" t="s">
        <v>42</v>
      </c>
      <c r="B25" s="434" t="s">
        <v>70</v>
      </c>
      <c r="C25" s="438" t="s">
        <v>148</v>
      </c>
      <c r="D25" s="439">
        <v>2</v>
      </c>
      <c r="E25" s="439">
        <v>1</v>
      </c>
      <c r="F25" s="430">
        <f t="shared" si="4"/>
        <v>39</v>
      </c>
      <c r="G25" s="430">
        <f t="shared" si="5"/>
        <v>41</v>
      </c>
      <c r="H25" s="405">
        <v>43</v>
      </c>
      <c r="I25" s="429">
        <f t="shared" si="6"/>
        <v>45</v>
      </c>
      <c r="J25" s="431">
        <f t="shared" si="7"/>
        <v>47</v>
      </c>
      <c r="K25" s="122"/>
      <c r="L25" s="58"/>
      <c r="M25" s="54"/>
      <c r="N25" s="38"/>
      <c r="O25" s="50"/>
      <c r="P25" s="50"/>
      <c r="Q25" s="55"/>
      <c r="R25" s="47"/>
      <c r="S25" s="47"/>
      <c r="T25" s="25"/>
    </row>
    <row r="26" spans="1:20" ht="21.5" customHeight="1">
      <c r="A26" s="432" t="s">
        <v>71</v>
      </c>
      <c r="B26" s="440" t="s">
        <v>48</v>
      </c>
      <c r="C26" s="441">
        <v>0</v>
      </c>
      <c r="D26" s="442">
        <v>0</v>
      </c>
      <c r="E26" s="443">
        <v>0.5</v>
      </c>
      <c r="F26" s="430">
        <f t="shared" si="4"/>
        <v>0</v>
      </c>
      <c r="G26" s="430">
        <f t="shared" si="5"/>
        <v>0</v>
      </c>
      <c r="H26" s="396"/>
      <c r="I26" s="429">
        <f t="shared" si="6"/>
        <v>0</v>
      </c>
      <c r="J26" s="431">
        <f t="shared" si="7"/>
        <v>0</v>
      </c>
      <c r="K26" s="122"/>
      <c r="L26" s="58"/>
      <c r="M26" s="54"/>
      <c r="N26" s="38"/>
      <c r="O26" s="50"/>
      <c r="P26" s="50"/>
      <c r="Q26" s="55"/>
      <c r="R26" s="47"/>
      <c r="S26" s="47"/>
      <c r="T26" s="25"/>
    </row>
    <row r="27" spans="1:20" ht="21.5" customHeight="1">
      <c r="A27" s="432" t="s">
        <v>3</v>
      </c>
      <c r="B27" s="444" t="s">
        <v>72</v>
      </c>
      <c r="C27" s="445" t="s">
        <v>149</v>
      </c>
      <c r="D27" s="435">
        <v>0</v>
      </c>
      <c r="E27" s="446">
        <v>0.5</v>
      </c>
      <c r="F27" s="430">
        <f t="shared" si="4"/>
        <v>8</v>
      </c>
      <c r="G27" s="430">
        <f t="shared" si="5"/>
        <v>8</v>
      </c>
      <c r="H27" s="396">
        <v>8</v>
      </c>
      <c r="I27" s="429">
        <f t="shared" si="6"/>
        <v>8</v>
      </c>
      <c r="J27" s="431">
        <f t="shared" si="7"/>
        <v>8</v>
      </c>
      <c r="K27" s="122"/>
      <c r="L27" s="58"/>
      <c r="M27" s="54"/>
      <c r="N27" s="38"/>
      <c r="O27" s="50"/>
      <c r="P27" s="50"/>
      <c r="Q27" s="55"/>
      <c r="R27" s="47"/>
      <c r="S27" s="47"/>
      <c r="T27" s="25"/>
    </row>
    <row r="28" spans="1:20" ht="21.5" customHeight="1">
      <c r="A28" s="432" t="s">
        <v>2</v>
      </c>
      <c r="B28" s="444" t="s">
        <v>73</v>
      </c>
      <c r="C28" s="447" t="s">
        <v>150</v>
      </c>
      <c r="D28" s="429">
        <v>0</v>
      </c>
      <c r="E28" s="448">
        <v>0.3</v>
      </c>
      <c r="F28" s="430">
        <f t="shared" si="4"/>
        <v>8</v>
      </c>
      <c r="G28" s="430">
        <f t="shared" si="5"/>
        <v>8</v>
      </c>
      <c r="H28" s="396">
        <v>8</v>
      </c>
      <c r="I28" s="429">
        <f t="shared" si="6"/>
        <v>8</v>
      </c>
      <c r="J28" s="431">
        <f t="shared" si="7"/>
        <v>8</v>
      </c>
      <c r="K28" s="122"/>
      <c r="L28" s="58"/>
      <c r="M28" s="54"/>
      <c r="N28" s="38"/>
      <c r="O28" s="50"/>
      <c r="P28" s="50"/>
      <c r="Q28" s="55"/>
      <c r="R28" s="47"/>
      <c r="S28" s="47"/>
      <c r="T28" s="25"/>
    </row>
    <row r="29" spans="1:20" ht="40" customHeight="1">
      <c r="A29" s="432" t="s">
        <v>49</v>
      </c>
      <c r="B29" s="445" t="s">
        <v>74</v>
      </c>
      <c r="C29" s="445" t="s">
        <v>151</v>
      </c>
      <c r="D29" s="435">
        <v>0</v>
      </c>
      <c r="E29" s="435">
        <v>0.5</v>
      </c>
      <c r="F29" s="430">
        <f t="shared" si="4"/>
        <v>2</v>
      </c>
      <c r="G29" s="430">
        <f t="shared" si="5"/>
        <v>2</v>
      </c>
      <c r="H29" s="405">
        <v>2</v>
      </c>
      <c r="I29" s="429">
        <f t="shared" si="6"/>
        <v>2</v>
      </c>
      <c r="J29" s="431">
        <f t="shared" si="7"/>
        <v>2</v>
      </c>
      <c r="K29" s="122"/>
      <c r="L29" s="58"/>
      <c r="M29" s="54"/>
      <c r="N29" s="38"/>
      <c r="O29" s="50"/>
      <c r="P29" s="50"/>
      <c r="Q29" s="55"/>
      <c r="R29" s="47"/>
      <c r="S29" s="47"/>
      <c r="T29" s="25"/>
    </row>
    <row r="30" spans="1:20" ht="38.5" customHeight="1">
      <c r="A30" s="432" t="s">
        <v>50</v>
      </c>
      <c r="B30" s="445" t="s">
        <v>75</v>
      </c>
      <c r="C30" s="445" t="s">
        <v>152</v>
      </c>
      <c r="D30" s="435">
        <v>0.3</v>
      </c>
      <c r="E30" s="435">
        <v>0.5</v>
      </c>
      <c r="F30" s="430">
        <f t="shared" si="4"/>
        <v>9.8999999999999986</v>
      </c>
      <c r="G30" s="430">
        <f t="shared" si="5"/>
        <v>10.199999999999999</v>
      </c>
      <c r="H30" s="405">
        <v>10.5</v>
      </c>
      <c r="I30" s="429">
        <f t="shared" si="6"/>
        <v>10.8</v>
      </c>
      <c r="J30" s="431">
        <f t="shared" si="7"/>
        <v>11.100000000000001</v>
      </c>
      <c r="K30" s="122"/>
      <c r="L30" s="53"/>
      <c r="M30" s="54"/>
      <c r="N30" s="38"/>
      <c r="O30" s="50"/>
      <c r="P30" s="50"/>
      <c r="Q30" s="55"/>
      <c r="R30" s="47"/>
      <c r="S30" s="47"/>
      <c r="T30" s="25"/>
    </row>
    <row r="31" spans="1:20" ht="21.5" customHeight="1">
      <c r="A31" s="436" t="s">
        <v>1</v>
      </c>
      <c r="B31" s="444" t="s">
        <v>51</v>
      </c>
      <c r="C31" s="445" t="s">
        <v>153</v>
      </c>
      <c r="D31" s="435">
        <v>0</v>
      </c>
      <c r="E31" s="435">
        <v>0.5</v>
      </c>
      <c r="F31" s="430">
        <f t="shared" si="4"/>
        <v>1</v>
      </c>
      <c r="G31" s="430">
        <f t="shared" si="5"/>
        <v>1</v>
      </c>
      <c r="H31" s="405">
        <v>1</v>
      </c>
      <c r="I31" s="429">
        <f t="shared" si="6"/>
        <v>1</v>
      </c>
      <c r="J31" s="431">
        <f t="shared" si="7"/>
        <v>1</v>
      </c>
      <c r="K31" s="123"/>
      <c r="L31" s="60"/>
      <c r="M31" s="61"/>
      <c r="N31" s="59"/>
      <c r="O31" s="62"/>
      <c r="P31" s="62"/>
      <c r="Q31" s="63"/>
      <c r="R31" s="61"/>
      <c r="S31" s="61"/>
      <c r="T31" s="25"/>
    </row>
    <row r="32" spans="1:20" ht="21.5" customHeight="1">
      <c r="A32" s="449" t="s">
        <v>77</v>
      </c>
      <c r="B32" s="450" t="s">
        <v>78</v>
      </c>
      <c r="C32" s="451" t="s">
        <v>154</v>
      </c>
      <c r="D32" s="435">
        <v>0</v>
      </c>
      <c r="E32" s="435">
        <v>0.5</v>
      </c>
      <c r="F32" s="430">
        <f t="shared" si="4"/>
        <v>9.5</v>
      </c>
      <c r="G32" s="430">
        <f t="shared" si="5"/>
        <v>9.5</v>
      </c>
      <c r="H32" s="405">
        <v>9.5</v>
      </c>
      <c r="I32" s="429">
        <f t="shared" si="6"/>
        <v>9.5</v>
      </c>
      <c r="J32" s="431">
        <f t="shared" si="7"/>
        <v>9.5</v>
      </c>
      <c r="K32" s="124" t="s">
        <v>20</v>
      </c>
      <c r="L32" s="65" t="s">
        <v>21</v>
      </c>
      <c r="M32" s="66">
        <v>26</v>
      </c>
      <c r="N32" s="64"/>
      <c r="O32" s="67">
        <f t="shared" ref="O32:O54" si="8">P32-M32</f>
        <v>-52</v>
      </c>
      <c r="P32" s="67">
        <f t="shared" ref="P32:P54" si="9">Q32-M32</f>
        <v>-26</v>
      </c>
      <c r="Q32" s="68">
        <f>'SAMPLE MEASURES'!AE35</f>
        <v>0</v>
      </c>
      <c r="R32" s="66">
        <f t="shared" ref="R32:R54" si="10">Q32+M32</f>
        <v>26</v>
      </c>
      <c r="S32" s="66">
        <f t="shared" ref="S32:S54" si="11">R32+M32</f>
        <v>52</v>
      </c>
    </row>
    <row r="33" spans="1:19" ht="45" customHeight="1" thickBot="1">
      <c r="A33" s="452" t="s">
        <v>79</v>
      </c>
      <c r="B33" s="453" t="s">
        <v>80</v>
      </c>
      <c r="C33" s="453" t="s">
        <v>155</v>
      </c>
      <c r="D33" s="454">
        <v>0</v>
      </c>
      <c r="E33" s="454">
        <v>0.5</v>
      </c>
      <c r="F33" s="455">
        <f t="shared" si="4"/>
        <v>3</v>
      </c>
      <c r="G33" s="455">
        <f t="shared" si="5"/>
        <v>3</v>
      </c>
      <c r="H33" s="456">
        <v>3</v>
      </c>
      <c r="I33" s="457">
        <f t="shared" si="6"/>
        <v>3</v>
      </c>
      <c r="J33" s="458">
        <f t="shared" si="7"/>
        <v>3</v>
      </c>
      <c r="K33" s="124"/>
      <c r="L33" s="65"/>
      <c r="M33" s="66"/>
      <c r="N33" s="64"/>
      <c r="O33" s="67"/>
      <c r="P33" s="67"/>
      <c r="Q33" s="68"/>
      <c r="R33" s="66"/>
      <c r="S33" s="66"/>
    </row>
    <row r="34" spans="1:19" ht="21.5" customHeight="1" thickBot="1">
      <c r="A34" s="459" t="s">
        <v>81</v>
      </c>
      <c r="B34" s="460"/>
      <c r="C34" s="461"/>
      <c r="D34" s="462">
        <v>0</v>
      </c>
      <c r="E34" s="462">
        <v>0.5</v>
      </c>
      <c r="F34" s="463"/>
      <c r="G34" s="463"/>
      <c r="H34" s="464"/>
      <c r="I34" s="465"/>
      <c r="J34" s="466"/>
      <c r="K34" s="124"/>
      <c r="L34" s="65"/>
      <c r="M34" s="66"/>
      <c r="N34" s="64"/>
      <c r="O34" s="67"/>
      <c r="P34" s="67"/>
      <c r="Q34" s="68"/>
      <c r="R34" s="66"/>
      <c r="S34" s="66"/>
    </row>
    <row r="35" spans="1:19" ht="21.5" customHeight="1">
      <c r="A35" s="467" t="s">
        <v>108</v>
      </c>
      <c r="B35" s="468" t="s">
        <v>82</v>
      </c>
      <c r="C35" s="469" t="s">
        <v>156</v>
      </c>
      <c r="D35" s="401">
        <v>0.5</v>
      </c>
      <c r="E35" s="470">
        <v>1</v>
      </c>
      <c r="F35" s="471">
        <f t="shared" si="4"/>
        <v>39</v>
      </c>
      <c r="G35" s="471">
        <f t="shared" si="5"/>
        <v>39.5</v>
      </c>
      <c r="H35" s="472">
        <v>40</v>
      </c>
      <c r="I35" s="473">
        <f t="shared" si="6"/>
        <v>40.5</v>
      </c>
      <c r="J35" s="474">
        <f t="shared" si="7"/>
        <v>41</v>
      </c>
      <c r="K35" s="124"/>
      <c r="L35" s="65"/>
      <c r="M35" s="66"/>
      <c r="N35" s="64"/>
      <c r="O35" s="67"/>
      <c r="P35" s="67"/>
      <c r="Q35" s="68"/>
      <c r="R35" s="66"/>
      <c r="S35" s="66"/>
    </row>
    <row r="36" spans="1:19" ht="21.5" customHeight="1">
      <c r="A36" s="475" t="s">
        <v>83</v>
      </c>
      <c r="B36" s="476" t="s">
        <v>84</v>
      </c>
      <c r="C36" s="477" t="s">
        <v>157</v>
      </c>
      <c r="D36" s="478">
        <v>0.5</v>
      </c>
      <c r="E36" s="479">
        <v>1</v>
      </c>
      <c r="F36" s="430">
        <f t="shared" si="4"/>
        <v>34</v>
      </c>
      <c r="G36" s="430">
        <f t="shared" si="5"/>
        <v>34.5</v>
      </c>
      <c r="H36" s="472">
        <v>35</v>
      </c>
      <c r="I36" s="429">
        <f t="shared" si="6"/>
        <v>35.5</v>
      </c>
      <c r="J36" s="431">
        <f t="shared" si="7"/>
        <v>36</v>
      </c>
      <c r="K36" s="124"/>
      <c r="L36" s="65"/>
      <c r="M36" s="66"/>
      <c r="N36" s="64"/>
      <c r="O36" s="67"/>
      <c r="P36" s="67"/>
      <c r="Q36" s="68"/>
      <c r="R36" s="66"/>
      <c r="S36" s="66"/>
    </row>
    <row r="37" spans="1:19" ht="21.5" customHeight="1">
      <c r="A37" s="475" t="s">
        <v>85</v>
      </c>
      <c r="B37" s="476" t="s">
        <v>86</v>
      </c>
      <c r="C37" s="477" t="s">
        <v>158</v>
      </c>
      <c r="D37" s="478">
        <v>0.5</v>
      </c>
      <c r="E37" s="479">
        <v>0.5</v>
      </c>
      <c r="F37" s="430">
        <f t="shared" si="4"/>
        <v>26</v>
      </c>
      <c r="G37" s="430">
        <f t="shared" si="5"/>
        <v>26.5</v>
      </c>
      <c r="H37" s="472">
        <v>27</v>
      </c>
      <c r="I37" s="429">
        <f t="shared" si="6"/>
        <v>27.5</v>
      </c>
      <c r="J37" s="431">
        <f t="shared" si="7"/>
        <v>28</v>
      </c>
      <c r="K37" s="124"/>
      <c r="L37" s="65"/>
      <c r="M37" s="66"/>
      <c r="N37" s="64"/>
      <c r="O37" s="67"/>
      <c r="P37" s="67"/>
      <c r="Q37" s="68"/>
      <c r="R37" s="66"/>
      <c r="S37" s="66"/>
    </row>
    <row r="38" spans="1:19" ht="21.5" customHeight="1">
      <c r="A38" s="389" t="s">
        <v>87</v>
      </c>
      <c r="B38" s="390" t="s">
        <v>88</v>
      </c>
      <c r="C38" s="399" t="s">
        <v>159</v>
      </c>
      <c r="D38" s="473">
        <v>1</v>
      </c>
      <c r="E38" s="480">
        <v>1</v>
      </c>
      <c r="F38" s="471">
        <f t="shared" si="4"/>
        <v>51</v>
      </c>
      <c r="G38" s="471">
        <f t="shared" si="5"/>
        <v>52</v>
      </c>
      <c r="H38" s="481">
        <v>53</v>
      </c>
      <c r="I38" s="473">
        <f t="shared" si="6"/>
        <v>54</v>
      </c>
      <c r="J38" s="474">
        <f t="shared" si="7"/>
        <v>55</v>
      </c>
      <c r="K38" s="124"/>
      <c r="L38" s="65"/>
      <c r="M38" s="66"/>
      <c r="N38" s="64"/>
      <c r="O38" s="67"/>
      <c r="P38" s="67"/>
      <c r="Q38" s="68"/>
      <c r="R38" s="66"/>
      <c r="S38" s="66"/>
    </row>
    <row r="39" spans="1:19" ht="21.5" customHeight="1">
      <c r="A39" s="432" t="s">
        <v>89</v>
      </c>
      <c r="B39" s="433" t="s">
        <v>90</v>
      </c>
      <c r="C39" s="428" t="s">
        <v>160</v>
      </c>
      <c r="D39" s="429">
        <v>0</v>
      </c>
      <c r="E39" s="482">
        <v>1</v>
      </c>
      <c r="F39" s="430">
        <f t="shared" si="4"/>
        <v>2.5</v>
      </c>
      <c r="G39" s="430">
        <f t="shared" si="5"/>
        <v>2.5</v>
      </c>
      <c r="H39" s="481">
        <v>2.5</v>
      </c>
      <c r="I39" s="429">
        <f t="shared" si="6"/>
        <v>2.5</v>
      </c>
      <c r="J39" s="431">
        <f t="shared" si="7"/>
        <v>2.5</v>
      </c>
      <c r="K39" s="124"/>
      <c r="L39" s="65"/>
      <c r="M39" s="66"/>
      <c r="N39" s="64"/>
      <c r="O39" s="67"/>
      <c r="P39" s="67"/>
      <c r="Q39" s="68"/>
      <c r="R39" s="66"/>
      <c r="S39" s="66"/>
    </row>
    <row r="40" spans="1:19" ht="21.5" customHeight="1">
      <c r="A40" s="483" t="s">
        <v>91</v>
      </c>
      <c r="B40" s="484" t="s">
        <v>92</v>
      </c>
      <c r="C40" s="485" t="s">
        <v>161</v>
      </c>
      <c r="D40" s="457">
        <v>0.7</v>
      </c>
      <c r="E40" s="486">
        <v>1</v>
      </c>
      <c r="F40" s="430">
        <f t="shared" si="4"/>
        <v>26.6</v>
      </c>
      <c r="G40" s="430">
        <f t="shared" si="5"/>
        <v>27.3</v>
      </c>
      <c r="H40" s="487">
        <v>28</v>
      </c>
      <c r="I40" s="429">
        <f t="shared" si="6"/>
        <v>28.7</v>
      </c>
      <c r="J40" s="431">
        <f t="shared" si="7"/>
        <v>29.4</v>
      </c>
      <c r="K40" s="124"/>
      <c r="L40" s="65"/>
      <c r="M40" s="66"/>
      <c r="N40" s="64"/>
      <c r="O40" s="67"/>
      <c r="P40" s="67"/>
      <c r="Q40" s="68"/>
      <c r="R40" s="66"/>
      <c r="S40" s="66"/>
    </row>
    <row r="41" spans="1:19" ht="21.5" customHeight="1">
      <c r="A41" s="436" t="s">
        <v>93</v>
      </c>
      <c r="B41" s="488" t="s">
        <v>94</v>
      </c>
      <c r="C41" s="489" t="s">
        <v>162</v>
      </c>
      <c r="D41" s="435">
        <v>0</v>
      </c>
      <c r="E41" s="490">
        <v>1</v>
      </c>
      <c r="F41" s="430">
        <f t="shared" si="4"/>
        <v>16</v>
      </c>
      <c r="G41" s="430">
        <f t="shared" si="5"/>
        <v>16</v>
      </c>
      <c r="H41" s="491">
        <v>16</v>
      </c>
      <c r="I41" s="429">
        <f t="shared" si="6"/>
        <v>16</v>
      </c>
      <c r="J41" s="431">
        <f t="shared" si="7"/>
        <v>16</v>
      </c>
      <c r="K41" s="124"/>
      <c r="L41" s="65"/>
      <c r="M41" s="66"/>
      <c r="N41" s="64"/>
      <c r="O41" s="67"/>
      <c r="P41" s="67"/>
      <c r="Q41" s="68"/>
      <c r="R41" s="66"/>
      <c r="S41" s="66"/>
    </row>
    <row r="42" spans="1:19" ht="21.5" customHeight="1" thickBot="1">
      <c r="A42" s="492" t="s">
        <v>95</v>
      </c>
      <c r="B42" s="493" t="s">
        <v>96</v>
      </c>
      <c r="C42" s="494" t="s">
        <v>163</v>
      </c>
      <c r="D42" s="454">
        <v>0</v>
      </c>
      <c r="E42" s="495">
        <v>0.5</v>
      </c>
      <c r="F42" s="455">
        <f t="shared" si="4"/>
        <v>4.5</v>
      </c>
      <c r="G42" s="455">
        <f t="shared" si="5"/>
        <v>4.5</v>
      </c>
      <c r="H42" s="496">
        <v>4.5</v>
      </c>
      <c r="I42" s="457">
        <f t="shared" si="6"/>
        <v>4.5</v>
      </c>
      <c r="J42" s="458">
        <f t="shared" si="7"/>
        <v>4.5</v>
      </c>
      <c r="K42" s="124"/>
      <c r="L42" s="65"/>
      <c r="M42" s="66"/>
      <c r="N42" s="64"/>
      <c r="O42" s="67"/>
      <c r="P42" s="67"/>
      <c r="Q42" s="68"/>
      <c r="R42" s="66"/>
      <c r="S42" s="66"/>
    </row>
    <row r="43" spans="1:19" ht="21.5" customHeight="1" thickBot="1">
      <c r="A43" s="497" t="s">
        <v>97</v>
      </c>
      <c r="B43" s="498"/>
      <c r="C43" s="499"/>
      <c r="D43" s="462">
        <v>0</v>
      </c>
      <c r="E43" s="462">
        <v>0.5</v>
      </c>
      <c r="F43" s="463"/>
      <c r="G43" s="463"/>
      <c r="H43" s="500"/>
      <c r="I43" s="465"/>
      <c r="J43" s="466"/>
      <c r="K43" s="124"/>
      <c r="L43" s="65"/>
      <c r="M43" s="66"/>
      <c r="N43" s="64"/>
      <c r="O43" s="67"/>
      <c r="P43" s="67"/>
      <c r="Q43" s="68"/>
      <c r="R43" s="66"/>
      <c r="S43" s="66"/>
    </row>
    <row r="44" spans="1:19" ht="21.5" customHeight="1">
      <c r="A44" s="501" t="s">
        <v>98</v>
      </c>
      <c r="B44" s="502" t="s">
        <v>99</v>
      </c>
      <c r="C44" s="503" t="s">
        <v>164</v>
      </c>
      <c r="D44" s="504">
        <v>1</v>
      </c>
      <c r="E44" s="505">
        <v>1</v>
      </c>
      <c r="F44" s="430">
        <f t="shared" si="4"/>
        <v>26</v>
      </c>
      <c r="G44" s="430">
        <f t="shared" si="5"/>
        <v>27</v>
      </c>
      <c r="H44" s="405">
        <v>28</v>
      </c>
      <c r="I44" s="429">
        <f t="shared" si="6"/>
        <v>29</v>
      </c>
      <c r="J44" s="431">
        <f t="shared" si="7"/>
        <v>30</v>
      </c>
      <c r="K44" s="124"/>
      <c r="L44" s="65"/>
      <c r="M44" s="66"/>
      <c r="N44" s="64"/>
      <c r="O44" s="67"/>
      <c r="P44" s="67"/>
      <c r="Q44" s="68"/>
      <c r="R44" s="66"/>
      <c r="S44" s="66"/>
    </row>
    <row r="45" spans="1:19" ht="21.5" customHeight="1">
      <c r="A45" s="501" t="s">
        <v>100</v>
      </c>
      <c r="B45" s="502" t="s">
        <v>101</v>
      </c>
      <c r="C45" s="503" t="s">
        <v>165</v>
      </c>
      <c r="D45" s="504">
        <v>1</v>
      </c>
      <c r="E45" s="505">
        <v>1</v>
      </c>
      <c r="F45" s="430">
        <f t="shared" si="4"/>
        <v>36.5</v>
      </c>
      <c r="G45" s="430">
        <f t="shared" si="5"/>
        <v>37.5</v>
      </c>
      <c r="H45" s="405">
        <v>38.5</v>
      </c>
      <c r="I45" s="429">
        <f t="shared" si="6"/>
        <v>39.5</v>
      </c>
      <c r="J45" s="431">
        <f t="shared" si="7"/>
        <v>40.5</v>
      </c>
      <c r="K45" s="124"/>
      <c r="L45" s="65"/>
      <c r="M45" s="66"/>
      <c r="N45" s="64"/>
      <c r="O45" s="67"/>
      <c r="P45" s="67"/>
      <c r="Q45" s="68"/>
      <c r="R45" s="66"/>
      <c r="S45" s="66"/>
    </row>
    <row r="46" spans="1:19" ht="21.5" customHeight="1">
      <c r="A46" s="501" t="s">
        <v>102</v>
      </c>
      <c r="B46" s="502" t="s">
        <v>103</v>
      </c>
      <c r="C46" s="503" t="s">
        <v>166</v>
      </c>
      <c r="D46" s="504">
        <v>1</v>
      </c>
      <c r="E46" s="505">
        <v>1</v>
      </c>
      <c r="F46" s="430">
        <f t="shared" si="4"/>
        <v>33</v>
      </c>
      <c r="G46" s="430">
        <f t="shared" si="5"/>
        <v>34</v>
      </c>
      <c r="H46" s="405">
        <v>35</v>
      </c>
      <c r="I46" s="429">
        <f t="shared" si="6"/>
        <v>36</v>
      </c>
      <c r="J46" s="431">
        <f t="shared" si="7"/>
        <v>37</v>
      </c>
      <c r="K46" s="124"/>
      <c r="L46" s="65"/>
      <c r="M46" s="66"/>
      <c r="N46" s="64"/>
      <c r="O46" s="67"/>
      <c r="P46" s="67"/>
      <c r="Q46" s="68"/>
      <c r="R46" s="66"/>
      <c r="S46" s="66"/>
    </row>
    <row r="47" spans="1:19" ht="21.5" customHeight="1">
      <c r="A47" s="501" t="s">
        <v>104</v>
      </c>
      <c r="B47" s="502" t="s">
        <v>105</v>
      </c>
      <c r="C47" s="503" t="s">
        <v>167</v>
      </c>
      <c r="D47" s="504">
        <v>0.5</v>
      </c>
      <c r="E47" s="505">
        <v>1</v>
      </c>
      <c r="F47" s="430">
        <f t="shared" si="4"/>
        <v>22</v>
      </c>
      <c r="G47" s="430">
        <f t="shared" si="5"/>
        <v>22.5</v>
      </c>
      <c r="H47" s="405">
        <v>23</v>
      </c>
      <c r="I47" s="429">
        <f t="shared" si="6"/>
        <v>23.5</v>
      </c>
      <c r="J47" s="431">
        <f t="shared" si="7"/>
        <v>24</v>
      </c>
      <c r="K47" s="124"/>
      <c r="L47" s="65"/>
      <c r="M47" s="66"/>
      <c r="N47" s="64"/>
      <c r="O47" s="67"/>
      <c r="P47" s="67"/>
      <c r="Q47" s="68"/>
      <c r="R47" s="66"/>
      <c r="S47" s="66"/>
    </row>
    <row r="48" spans="1:19" ht="21.5" customHeight="1">
      <c r="A48" s="506" t="s">
        <v>106</v>
      </c>
      <c r="B48" s="507" t="s">
        <v>107</v>
      </c>
      <c r="C48" s="508" t="s">
        <v>168</v>
      </c>
      <c r="D48" s="509">
        <v>0</v>
      </c>
      <c r="E48" s="509">
        <v>1</v>
      </c>
      <c r="F48" s="430">
        <f t="shared" si="4"/>
        <v>7</v>
      </c>
      <c r="G48" s="430">
        <f t="shared" si="5"/>
        <v>7</v>
      </c>
      <c r="H48" s="405">
        <v>7</v>
      </c>
      <c r="I48" s="429">
        <f t="shared" si="6"/>
        <v>7</v>
      </c>
      <c r="J48" s="431">
        <f t="shared" si="7"/>
        <v>7</v>
      </c>
      <c r="K48" s="124"/>
      <c r="L48" s="65"/>
      <c r="M48" s="66"/>
      <c r="N48" s="64"/>
      <c r="O48" s="67"/>
      <c r="P48" s="67"/>
      <c r="Q48" s="68"/>
      <c r="R48" s="66"/>
      <c r="S48" s="66"/>
    </row>
    <row r="49" spans="1:19" s="71" customFormat="1" ht="16" thickBot="1">
      <c r="A49" s="303"/>
      <c r="B49" s="304"/>
      <c r="C49" s="304"/>
      <c r="D49" s="106"/>
      <c r="E49" s="106"/>
      <c r="F49" s="305"/>
      <c r="G49" s="305"/>
      <c r="H49" s="306"/>
      <c r="I49" s="106"/>
      <c r="J49" s="307"/>
      <c r="K49" s="125"/>
      <c r="L49" s="73"/>
      <c r="M49" s="74"/>
      <c r="N49" s="72"/>
      <c r="O49" s="75"/>
      <c r="P49" s="75"/>
      <c r="Q49" s="68"/>
      <c r="R49" s="74"/>
      <c r="S49" s="74"/>
    </row>
    <row r="50" spans="1:19">
      <c r="A50" s="278"/>
      <c r="B50" s="97"/>
      <c r="C50" s="97"/>
      <c r="D50" s="98"/>
      <c r="E50" s="98"/>
      <c r="F50" s="256"/>
      <c r="G50" s="256"/>
      <c r="H50" s="308"/>
      <c r="I50" s="95"/>
      <c r="J50" s="257"/>
      <c r="K50" s="124"/>
      <c r="L50" s="65"/>
      <c r="M50" s="66"/>
      <c r="N50" s="64"/>
      <c r="O50" s="67"/>
      <c r="P50" s="67"/>
      <c r="Q50" s="68"/>
      <c r="R50" s="66"/>
      <c r="S50" s="66"/>
    </row>
    <row r="51" spans="1:19">
      <c r="A51" s="309"/>
      <c r="B51" s="97"/>
      <c r="C51" s="97"/>
      <c r="D51" s="98"/>
      <c r="E51" s="98"/>
      <c r="F51" s="310"/>
      <c r="G51" s="310"/>
      <c r="H51" s="308"/>
      <c r="I51" s="98"/>
      <c r="J51" s="246"/>
      <c r="K51" s="124"/>
      <c r="L51" s="65"/>
      <c r="M51" s="66"/>
      <c r="N51" s="64"/>
      <c r="O51" s="67"/>
      <c r="P51" s="67"/>
      <c r="Q51" s="68"/>
      <c r="R51" s="66"/>
      <c r="S51" s="66"/>
    </row>
    <row r="52" spans="1:19">
      <c r="A52" s="96"/>
      <c r="B52" s="97"/>
      <c r="C52" s="97"/>
      <c r="D52" s="98"/>
      <c r="E52" s="98"/>
      <c r="F52" s="310"/>
      <c r="G52" s="310"/>
      <c r="H52" s="308"/>
      <c r="I52" s="98"/>
      <c r="J52" s="246"/>
      <c r="K52" s="124"/>
      <c r="L52" s="65"/>
      <c r="M52" s="66"/>
      <c r="N52" s="64"/>
      <c r="O52" s="67"/>
      <c r="P52" s="67"/>
      <c r="Q52" s="68"/>
      <c r="R52" s="66"/>
      <c r="S52" s="66"/>
    </row>
    <row r="53" spans="1:19">
      <c r="A53" s="311"/>
      <c r="B53" s="97"/>
      <c r="C53" s="97"/>
      <c r="D53" s="98"/>
      <c r="E53" s="98"/>
      <c r="F53" s="310"/>
      <c r="G53" s="310"/>
      <c r="H53" s="308"/>
      <c r="I53" s="98"/>
      <c r="J53" s="246"/>
      <c r="K53" s="124"/>
      <c r="L53" s="65"/>
      <c r="M53" s="66"/>
      <c r="N53" s="64"/>
      <c r="O53" s="67"/>
      <c r="P53" s="67"/>
      <c r="Q53" s="68"/>
      <c r="R53" s="66"/>
      <c r="S53" s="66"/>
    </row>
    <row r="54" spans="1:19">
      <c r="A54" s="311"/>
      <c r="B54" s="312"/>
      <c r="C54" s="312"/>
      <c r="D54" s="98"/>
      <c r="E54" s="98"/>
      <c r="F54" s="310"/>
      <c r="G54" s="310"/>
      <c r="H54" s="313"/>
      <c r="I54" s="98"/>
      <c r="J54" s="246"/>
      <c r="K54" s="124" t="s">
        <v>20</v>
      </c>
      <c r="L54" s="65" t="s">
        <v>21</v>
      </c>
      <c r="M54" s="66">
        <v>27</v>
      </c>
      <c r="N54" s="64"/>
      <c r="O54" s="67">
        <f t="shared" si="8"/>
        <v>-54</v>
      </c>
      <c r="P54" s="67">
        <f t="shared" si="9"/>
        <v>-27</v>
      </c>
      <c r="Q54" s="68">
        <f>'SAMPLE MEASURES'!AE61</f>
        <v>0</v>
      </c>
      <c r="R54" s="66">
        <f t="shared" si="10"/>
        <v>27</v>
      </c>
      <c r="S54" s="66">
        <f t="shared" si="11"/>
        <v>54</v>
      </c>
    </row>
    <row r="55" spans="1:19" ht="16" thickBot="1">
      <c r="A55" s="69" t="s">
        <v>18</v>
      </c>
      <c r="B55" s="70"/>
      <c r="C55" s="70"/>
      <c r="D55" s="8"/>
      <c r="E55" s="2"/>
      <c r="F55" s="2"/>
      <c r="G55" s="2"/>
      <c r="H55" s="2"/>
      <c r="I55" s="2"/>
      <c r="J55" s="2"/>
      <c r="K55" s="80"/>
    </row>
    <row r="56" spans="1:19">
      <c r="A56" s="5"/>
      <c r="B56" s="21"/>
      <c r="C56" s="21"/>
      <c r="D56" s="24"/>
      <c r="E56" s="22"/>
      <c r="F56" s="22"/>
      <c r="G56" s="22"/>
      <c r="H56" s="22"/>
      <c r="I56" s="22"/>
      <c r="J56" s="22"/>
      <c r="K56" s="80"/>
    </row>
    <row r="57" spans="1:19">
      <c r="A57" s="5"/>
      <c r="B57" s="21"/>
      <c r="C57" s="21"/>
      <c r="D57" s="24"/>
      <c r="E57" s="22"/>
      <c r="F57" s="22"/>
      <c r="G57" s="22"/>
      <c r="H57" s="22"/>
      <c r="I57" s="22"/>
      <c r="J57" s="22"/>
      <c r="K57" s="80"/>
    </row>
    <row r="58" spans="1:19">
      <c r="A58" s="5"/>
      <c r="B58" s="21"/>
      <c r="C58" s="21"/>
      <c r="D58" s="24"/>
      <c r="E58" s="22"/>
      <c r="F58" s="22"/>
      <c r="G58" s="22"/>
      <c r="H58" s="22"/>
      <c r="I58" s="22"/>
      <c r="J58" s="22"/>
      <c r="K58" s="80"/>
    </row>
    <row r="59" spans="1:19">
      <c r="A59" s="5"/>
      <c r="B59" s="21"/>
      <c r="C59" s="21"/>
      <c r="D59" s="24"/>
      <c r="E59" s="22"/>
      <c r="F59" s="22"/>
      <c r="G59" s="22"/>
      <c r="H59" s="22"/>
      <c r="I59" s="22"/>
      <c r="J59" s="22"/>
      <c r="K59" s="80"/>
    </row>
    <row r="60" spans="1:19">
      <c r="A60" s="5"/>
      <c r="B60" s="23"/>
      <c r="C60" s="23"/>
      <c r="D60" s="24"/>
      <c r="E60" s="22"/>
      <c r="F60" s="22"/>
      <c r="G60" s="22"/>
      <c r="H60" s="22"/>
      <c r="I60" s="22"/>
      <c r="J60" s="22"/>
      <c r="K60" s="80"/>
    </row>
    <row r="61" spans="1:19">
      <c r="A61" s="5"/>
      <c r="B61" s="23"/>
      <c r="C61" s="23"/>
      <c r="D61" s="24"/>
      <c r="E61" s="22"/>
      <c r="F61" s="22"/>
      <c r="G61" s="22"/>
      <c r="H61" s="22"/>
      <c r="I61" s="22"/>
      <c r="J61" s="22"/>
      <c r="K61" s="80"/>
    </row>
    <row r="62" spans="1:19">
      <c r="A62" s="5"/>
      <c r="B62" s="24"/>
      <c r="C62" s="24"/>
      <c r="D62" s="24"/>
      <c r="E62" s="22"/>
      <c r="F62" s="22"/>
      <c r="G62" s="22"/>
      <c r="H62" s="22"/>
      <c r="I62" s="22"/>
      <c r="J62" s="22"/>
      <c r="K62" s="80"/>
    </row>
    <row r="63" spans="1:19">
      <c r="A63" s="5"/>
      <c r="B63" s="24"/>
      <c r="C63" s="24"/>
      <c r="D63" s="24"/>
      <c r="E63" s="22"/>
      <c r="F63" s="22"/>
      <c r="G63" s="22"/>
      <c r="H63" s="22"/>
      <c r="I63" s="22"/>
      <c r="J63" s="22"/>
      <c r="K63" s="80"/>
    </row>
    <row r="64" spans="1:19">
      <c r="A64" s="5"/>
      <c r="B64" s="24"/>
      <c r="C64" s="24"/>
      <c r="D64" s="24"/>
      <c r="E64" s="22"/>
      <c r="F64" s="22"/>
      <c r="G64" s="22"/>
      <c r="H64" s="22"/>
      <c r="I64" s="22"/>
      <c r="J64" s="22"/>
      <c r="K64" s="80"/>
    </row>
    <row r="65" spans="1:11" ht="16" thickBot="1">
      <c r="A65" s="7"/>
      <c r="B65" s="8"/>
      <c r="C65" s="8"/>
      <c r="D65" s="8"/>
      <c r="E65" s="2"/>
      <c r="F65" s="2"/>
      <c r="G65" s="2"/>
      <c r="H65" s="2"/>
      <c r="I65" s="2"/>
      <c r="J65" s="2"/>
      <c r="K65" s="80"/>
    </row>
    <row r="66" spans="1:11" ht="16" thickBot="1">
      <c r="A66" s="338" t="s">
        <v>6</v>
      </c>
      <c r="B66" s="339"/>
      <c r="C66" s="339"/>
      <c r="D66" s="339"/>
      <c r="E66" s="339"/>
      <c r="F66" s="339"/>
      <c r="G66" s="339"/>
      <c r="H66" s="339"/>
      <c r="I66" s="339"/>
      <c r="J66" s="339"/>
      <c r="K66" s="81"/>
    </row>
  </sheetData>
  <mergeCells count="3">
    <mergeCell ref="F1:J4"/>
    <mergeCell ref="A5:K5"/>
    <mergeCell ref="A66:J66"/>
  </mergeCells>
  <pageMargins left="0.7" right="0.7" top="0.25" bottom="0.25" header="0.3" footer="0.3"/>
  <pageSetup paperSize="9" scale="43" fitToWidth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S66"/>
  <sheetViews>
    <sheetView zoomScale="65" zoomScaleNormal="162" workbookViewId="0">
      <selection activeCell="K42" sqref="K42"/>
    </sheetView>
  </sheetViews>
  <sheetFormatPr defaultColWidth="10.6640625" defaultRowHeight="15.5"/>
  <cols>
    <col min="1" max="1" width="18.33203125" customWidth="1"/>
    <col min="2" max="2" width="62.33203125" customWidth="1"/>
    <col min="3" max="4" width="22.33203125" customWidth="1"/>
    <col min="5" max="5" width="17.83203125" customWidth="1"/>
    <col min="6" max="6" width="18" customWidth="1"/>
    <col min="7" max="7" width="16.5" customWidth="1"/>
    <col min="8" max="8" width="16.6640625" customWidth="1"/>
    <col min="9" max="9" width="16.33203125" customWidth="1"/>
    <col min="10" max="10" width="0.1640625" customWidth="1"/>
    <col min="11" max="11" width="12.6640625" customWidth="1"/>
  </cols>
  <sheetData>
    <row r="1" spans="1:19" ht="20" customHeight="1">
      <c r="A1" s="126" t="str">
        <f>COVERSHEET!A1</f>
        <v>SEASON</v>
      </c>
      <c r="B1" s="127" t="str">
        <f>COVERSHEET!B1</f>
        <v>SUMMER 25</v>
      </c>
      <c r="C1" s="128" t="str">
        <f>COVERSHEET!C1</f>
        <v xml:space="preserve">STYLE </v>
      </c>
      <c r="D1" s="129">
        <f>COVERSHEET!D1</f>
        <v>0</v>
      </c>
      <c r="E1" s="332"/>
      <c r="F1" s="333"/>
      <c r="G1" s="333"/>
      <c r="H1" s="333"/>
      <c r="I1" s="333"/>
      <c r="J1" s="111"/>
    </row>
    <row r="2" spans="1:19" ht="20" customHeight="1">
      <c r="A2" s="130" t="str">
        <f>COVERSHEET!A2</f>
        <v>STYLE NAME</v>
      </c>
      <c r="B2" s="131" t="str">
        <f>COVERSHEET!B2</f>
        <v>PALACE OSAKA HOOD</v>
      </c>
      <c r="C2" s="132" t="str">
        <f>COVERSHEET!C2</f>
        <v>DATE CREATED</v>
      </c>
      <c r="D2" s="129" t="str">
        <f>COVERSHEET!D2</f>
        <v>21.11.24. ER</v>
      </c>
      <c r="E2" s="334"/>
      <c r="F2" s="335"/>
      <c r="G2" s="335"/>
      <c r="H2" s="335"/>
      <c r="I2" s="335"/>
      <c r="J2" s="112"/>
    </row>
    <row r="3" spans="1:19" ht="20" customHeight="1">
      <c r="A3" s="130" t="str">
        <f>COVERSHEET!A3</f>
        <v>CODE</v>
      </c>
      <c r="B3" s="133" t="str">
        <f>COVERSHEET!B3</f>
        <v>P28HD036_037</v>
      </c>
      <c r="C3" s="132" t="str">
        <f>COVERSHEET!C3</f>
        <v>SAMPLE SEALED</v>
      </c>
      <c r="D3" s="129">
        <f>COVERSHEET!D3</f>
        <v>0</v>
      </c>
      <c r="E3" s="334"/>
      <c r="F3" s="335"/>
      <c r="G3" s="335"/>
      <c r="H3" s="335"/>
      <c r="I3" s="335"/>
      <c r="J3" s="112"/>
    </row>
    <row r="4" spans="1:19" ht="54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36"/>
      <c r="F4" s="337"/>
      <c r="G4" s="337"/>
      <c r="H4" s="337"/>
      <c r="I4" s="337"/>
      <c r="J4" s="112"/>
    </row>
    <row r="5" spans="1:19" ht="34" customHeight="1" thickBot="1">
      <c r="A5" s="329" t="s">
        <v>127</v>
      </c>
      <c r="B5" s="340"/>
      <c r="C5" s="340"/>
      <c r="D5" s="340"/>
      <c r="E5" s="340"/>
      <c r="F5" s="340"/>
      <c r="G5" s="340"/>
      <c r="H5" s="340"/>
      <c r="I5" s="340"/>
      <c r="J5" s="341"/>
    </row>
    <row r="6" spans="1:19">
      <c r="A6" s="113" t="s">
        <v>7</v>
      </c>
      <c r="B6" s="114" t="s">
        <v>0</v>
      </c>
      <c r="C6" s="115" t="s">
        <v>8</v>
      </c>
      <c r="D6" s="116" t="s">
        <v>17</v>
      </c>
      <c r="E6" s="116" t="s">
        <v>1</v>
      </c>
      <c r="F6" s="116" t="s">
        <v>2</v>
      </c>
      <c r="G6" s="117" t="s">
        <v>3</v>
      </c>
      <c r="H6" s="116" t="s">
        <v>4</v>
      </c>
      <c r="I6" s="118" t="s">
        <v>19</v>
      </c>
      <c r="J6" s="119"/>
      <c r="K6" s="25"/>
      <c r="L6" s="25"/>
      <c r="M6" s="25"/>
      <c r="N6" s="25"/>
      <c r="O6" s="25"/>
      <c r="P6" s="25"/>
      <c r="Q6" s="25"/>
      <c r="R6" s="25"/>
    </row>
    <row r="7" spans="1:19">
      <c r="A7" s="82" t="s">
        <v>55</v>
      </c>
      <c r="B7" s="83" t="s">
        <v>56</v>
      </c>
      <c r="C7" s="84">
        <v>2</v>
      </c>
      <c r="D7" s="84">
        <v>1</v>
      </c>
      <c r="E7" s="249">
        <f>F7-C7</f>
        <v>70</v>
      </c>
      <c r="F7" s="249">
        <f>G7-C7</f>
        <v>72</v>
      </c>
      <c r="G7" s="230">
        <v>74</v>
      </c>
      <c r="H7" s="84">
        <f>G7+C7</f>
        <v>76</v>
      </c>
      <c r="I7" s="238">
        <f>H7+C7</f>
        <v>78</v>
      </c>
      <c r="J7" s="120"/>
      <c r="K7" s="49"/>
      <c r="L7" s="38"/>
      <c r="M7" s="38"/>
      <c r="N7" s="50"/>
      <c r="O7" s="50"/>
      <c r="P7" s="48"/>
      <c r="Q7" s="47"/>
      <c r="R7" s="47"/>
      <c r="S7" s="25"/>
    </row>
    <row r="8" spans="1:19">
      <c r="A8" s="82" t="s">
        <v>57</v>
      </c>
      <c r="B8" s="83" t="s">
        <v>58</v>
      </c>
      <c r="C8" s="84">
        <v>2</v>
      </c>
      <c r="D8" s="84">
        <v>1</v>
      </c>
      <c r="E8" s="249">
        <f t="shared" ref="E8:E17" si="0">F8-C8</f>
        <v>68.5</v>
      </c>
      <c r="F8" s="249">
        <f t="shared" ref="F8:F17" si="1">G8-C8</f>
        <v>70.5</v>
      </c>
      <c r="G8" s="231">
        <v>72.5</v>
      </c>
      <c r="H8" s="84">
        <f t="shared" ref="H8:H17" si="2">G8+C8</f>
        <v>74.5</v>
      </c>
      <c r="I8" s="238">
        <f t="shared" ref="I8:I17" si="3">H8+C8</f>
        <v>76.5</v>
      </c>
      <c r="J8" s="120"/>
      <c r="K8" s="49"/>
      <c r="L8" s="38"/>
      <c r="M8" s="38"/>
      <c r="N8" s="50"/>
      <c r="O8" s="50"/>
      <c r="P8" s="48"/>
      <c r="Q8" s="47"/>
      <c r="R8" s="47"/>
      <c r="S8" s="25"/>
    </row>
    <row r="9" spans="1:19">
      <c r="A9" s="82" t="s">
        <v>34</v>
      </c>
      <c r="B9" s="83" t="s">
        <v>59</v>
      </c>
      <c r="C9" s="84">
        <v>3.8</v>
      </c>
      <c r="D9" s="84">
        <v>1</v>
      </c>
      <c r="E9" s="249">
        <f t="shared" si="0"/>
        <v>56.400000000000006</v>
      </c>
      <c r="F9" s="249">
        <f t="shared" si="1"/>
        <v>60.2</v>
      </c>
      <c r="G9" s="231">
        <v>64</v>
      </c>
      <c r="H9" s="84">
        <f t="shared" si="2"/>
        <v>67.8</v>
      </c>
      <c r="I9" s="238">
        <f t="shared" si="3"/>
        <v>71.599999999999994</v>
      </c>
      <c r="J9" s="120"/>
      <c r="K9" s="49"/>
      <c r="L9" s="38"/>
      <c r="M9" s="38"/>
      <c r="N9" s="50"/>
      <c r="O9" s="50"/>
      <c r="P9" s="48"/>
      <c r="Q9" s="47"/>
      <c r="R9" s="47"/>
      <c r="S9" s="25"/>
    </row>
    <row r="10" spans="1:19">
      <c r="A10" s="85" t="s">
        <v>35</v>
      </c>
      <c r="B10" s="83" t="s">
        <v>60</v>
      </c>
      <c r="C10" s="84">
        <v>3.8</v>
      </c>
      <c r="D10" s="86">
        <v>1</v>
      </c>
      <c r="E10" s="249">
        <f t="shared" si="0"/>
        <v>54.400000000000006</v>
      </c>
      <c r="F10" s="249">
        <f t="shared" si="1"/>
        <v>58.2</v>
      </c>
      <c r="G10" s="231">
        <v>62</v>
      </c>
      <c r="H10" s="84">
        <f t="shared" si="2"/>
        <v>65.8</v>
      </c>
      <c r="I10" s="238">
        <f t="shared" si="3"/>
        <v>69.599999999999994</v>
      </c>
      <c r="J10" s="121"/>
      <c r="K10" s="51"/>
      <c r="L10" s="38"/>
      <c r="M10" s="38"/>
      <c r="N10" s="50"/>
      <c r="O10" s="50"/>
      <c r="P10" s="52"/>
      <c r="Q10" s="47"/>
      <c r="R10" s="47"/>
      <c r="S10" s="25"/>
    </row>
    <row r="11" spans="1:19" ht="19" customHeight="1">
      <c r="A11" s="82" t="s">
        <v>36</v>
      </c>
      <c r="B11" s="83" t="s">
        <v>61</v>
      </c>
      <c r="C11" s="236">
        <v>3.8</v>
      </c>
      <c r="D11" s="87">
        <v>1</v>
      </c>
      <c r="E11" s="249">
        <f t="shared" si="0"/>
        <v>43.7</v>
      </c>
      <c r="F11" s="249">
        <f t="shared" si="1"/>
        <v>47.5</v>
      </c>
      <c r="G11" s="231">
        <v>51.3</v>
      </c>
      <c r="H11" s="84">
        <f t="shared" si="2"/>
        <v>55.099999999999994</v>
      </c>
      <c r="I11" s="238">
        <f t="shared" si="3"/>
        <v>58.899999999999991</v>
      </c>
      <c r="J11" s="120"/>
      <c r="K11" s="49"/>
      <c r="L11" s="38"/>
      <c r="M11" s="38"/>
      <c r="N11" s="50"/>
      <c r="O11" s="50"/>
      <c r="P11" s="52"/>
      <c r="Q11" s="47"/>
      <c r="R11" s="47"/>
      <c r="S11" s="25"/>
    </row>
    <row r="12" spans="1:19">
      <c r="A12" s="82" t="s">
        <v>37</v>
      </c>
      <c r="B12" s="88" t="s">
        <v>76</v>
      </c>
      <c r="C12" s="237">
        <v>2.2000000000000002</v>
      </c>
      <c r="D12" s="89">
        <v>1.5</v>
      </c>
      <c r="E12" s="249">
        <f t="shared" si="0"/>
        <v>77.099999999999994</v>
      </c>
      <c r="F12" s="249">
        <f t="shared" si="1"/>
        <v>79.3</v>
      </c>
      <c r="G12" s="232">
        <v>81.5</v>
      </c>
      <c r="H12" s="84">
        <f t="shared" si="2"/>
        <v>83.7</v>
      </c>
      <c r="I12" s="238">
        <f t="shared" si="3"/>
        <v>85.9</v>
      </c>
      <c r="J12" s="120"/>
      <c r="K12" s="49"/>
      <c r="L12" s="38"/>
      <c r="M12" s="38"/>
      <c r="N12" s="50"/>
      <c r="O12" s="50"/>
      <c r="P12" s="52"/>
      <c r="Q12" s="47"/>
      <c r="R12" s="47"/>
      <c r="S12" s="25"/>
    </row>
    <row r="13" spans="1:19">
      <c r="A13" s="82" t="s">
        <v>54</v>
      </c>
      <c r="B13" s="83" t="s">
        <v>62</v>
      </c>
      <c r="C13" s="84">
        <v>1.9</v>
      </c>
      <c r="D13" s="84">
        <v>1</v>
      </c>
      <c r="E13" s="249">
        <f t="shared" si="0"/>
        <v>56.2</v>
      </c>
      <c r="F13" s="249">
        <f t="shared" si="1"/>
        <v>58.1</v>
      </c>
      <c r="G13" s="233">
        <v>60</v>
      </c>
      <c r="H13" s="84">
        <f t="shared" si="2"/>
        <v>61.9</v>
      </c>
      <c r="I13" s="238">
        <f t="shared" si="3"/>
        <v>63.8</v>
      </c>
      <c r="J13" s="120"/>
      <c r="K13" s="49"/>
      <c r="L13" s="38"/>
      <c r="M13" s="38"/>
      <c r="N13" s="50"/>
      <c r="O13" s="50"/>
      <c r="P13" s="52"/>
      <c r="Q13" s="47"/>
      <c r="R13" s="47"/>
      <c r="S13" s="25"/>
    </row>
    <row r="14" spans="1:19" ht="23" customHeight="1">
      <c r="A14" s="82" t="s">
        <v>41</v>
      </c>
      <c r="B14" s="88" t="s">
        <v>63</v>
      </c>
      <c r="C14" s="238">
        <v>1</v>
      </c>
      <c r="D14" s="238">
        <v>1</v>
      </c>
      <c r="E14" s="249">
        <f t="shared" si="0"/>
        <v>27</v>
      </c>
      <c r="F14" s="249">
        <f t="shared" si="1"/>
        <v>28</v>
      </c>
      <c r="G14" s="233">
        <v>29</v>
      </c>
      <c r="H14" s="84">
        <f t="shared" si="2"/>
        <v>30</v>
      </c>
      <c r="I14" s="238">
        <f t="shared" si="3"/>
        <v>31</v>
      </c>
      <c r="J14" s="122"/>
      <c r="K14" s="53"/>
      <c r="L14" s="54"/>
      <c r="M14" s="38"/>
      <c r="N14" s="50"/>
      <c r="O14" s="50"/>
      <c r="P14" s="55"/>
      <c r="Q14" s="47"/>
      <c r="R14" s="47"/>
      <c r="S14" s="25"/>
    </row>
    <row r="15" spans="1:19" ht="24" customHeight="1">
      <c r="A15" s="82" t="s">
        <v>43</v>
      </c>
      <c r="B15" s="88" t="s">
        <v>64</v>
      </c>
      <c r="C15" s="238">
        <v>0.7</v>
      </c>
      <c r="D15" s="238">
        <v>0.5</v>
      </c>
      <c r="E15" s="249">
        <f t="shared" si="0"/>
        <v>21.6</v>
      </c>
      <c r="F15" s="249">
        <f t="shared" si="1"/>
        <v>22.3</v>
      </c>
      <c r="G15" s="233">
        <v>23</v>
      </c>
      <c r="H15" s="84">
        <f t="shared" si="2"/>
        <v>23.7</v>
      </c>
      <c r="I15" s="238">
        <f t="shared" si="3"/>
        <v>24.4</v>
      </c>
      <c r="J15" s="120"/>
      <c r="K15" s="49"/>
      <c r="L15" s="38"/>
      <c r="M15" s="38"/>
      <c r="N15" s="50"/>
      <c r="O15" s="50"/>
      <c r="P15" s="52"/>
      <c r="Q15" s="47"/>
      <c r="R15" s="47"/>
      <c r="S15" s="25"/>
    </row>
    <row r="16" spans="1:19">
      <c r="A16" s="85" t="s">
        <v>44</v>
      </c>
      <c r="B16" s="83" t="s">
        <v>45</v>
      </c>
      <c r="C16" s="238">
        <v>0.5</v>
      </c>
      <c r="D16" s="238">
        <v>0.5</v>
      </c>
      <c r="E16" s="249">
        <f t="shared" si="0"/>
        <v>17</v>
      </c>
      <c r="F16" s="249">
        <f t="shared" si="1"/>
        <v>17.5</v>
      </c>
      <c r="G16" s="233">
        <v>18</v>
      </c>
      <c r="H16" s="84">
        <f t="shared" si="2"/>
        <v>18.5</v>
      </c>
      <c r="I16" s="238">
        <f t="shared" si="3"/>
        <v>19</v>
      </c>
      <c r="J16" s="120"/>
      <c r="K16" s="49"/>
      <c r="L16" s="38"/>
      <c r="M16" s="38"/>
      <c r="N16" s="50"/>
      <c r="O16" s="50"/>
      <c r="P16" s="48"/>
      <c r="Q16" s="47"/>
      <c r="R16" s="47"/>
      <c r="S16" s="25"/>
    </row>
    <row r="17" spans="1:19">
      <c r="A17" s="90" t="s">
        <v>46</v>
      </c>
      <c r="B17" s="91" t="s">
        <v>47</v>
      </c>
      <c r="C17" s="84">
        <v>0.3</v>
      </c>
      <c r="D17" s="84">
        <v>0.5</v>
      </c>
      <c r="E17" s="249">
        <f t="shared" si="0"/>
        <v>9.8999999999999986</v>
      </c>
      <c r="F17" s="249">
        <f t="shared" si="1"/>
        <v>10.199999999999999</v>
      </c>
      <c r="G17" s="233">
        <v>10.5</v>
      </c>
      <c r="H17" s="84">
        <f t="shared" si="2"/>
        <v>10.8</v>
      </c>
      <c r="I17" s="238">
        <f t="shared" si="3"/>
        <v>11.100000000000001</v>
      </c>
      <c r="J17" s="120"/>
      <c r="K17" s="49"/>
      <c r="L17" s="38"/>
      <c r="M17" s="38"/>
      <c r="N17" s="50"/>
      <c r="O17" s="50"/>
      <c r="P17" s="52"/>
      <c r="Q17" s="47"/>
      <c r="R17" s="47"/>
      <c r="S17" s="25"/>
    </row>
    <row r="18" spans="1:19">
      <c r="A18" s="82" t="s">
        <v>65</v>
      </c>
      <c r="B18" s="92" t="s">
        <v>66</v>
      </c>
      <c r="C18" s="84">
        <v>0.7</v>
      </c>
      <c r="D18" s="84">
        <v>0.5</v>
      </c>
      <c r="E18" s="249">
        <f>F18-C18</f>
        <v>22.6</v>
      </c>
      <c r="F18" s="249">
        <f>G18-C18</f>
        <v>23.3</v>
      </c>
      <c r="G18" s="233">
        <v>24</v>
      </c>
      <c r="H18" s="84">
        <f>G18+C18</f>
        <v>24.7</v>
      </c>
      <c r="I18" s="238">
        <f>H18+C18</f>
        <v>25.4</v>
      </c>
      <c r="J18" s="120"/>
      <c r="K18" s="49"/>
      <c r="L18" s="38"/>
      <c r="M18" s="38"/>
      <c r="N18" s="50"/>
      <c r="O18" s="50"/>
      <c r="P18" s="52"/>
      <c r="Q18" s="47"/>
      <c r="R18" s="47"/>
      <c r="S18" s="25"/>
    </row>
    <row r="19" spans="1:19" ht="16" thickBot="1">
      <c r="A19" s="250" t="s">
        <v>52</v>
      </c>
      <c r="B19" s="251" t="s">
        <v>53</v>
      </c>
      <c r="C19" s="154">
        <v>0</v>
      </c>
      <c r="D19" s="239">
        <v>0.5</v>
      </c>
      <c r="E19" s="252">
        <f>F19-C19</f>
        <v>31</v>
      </c>
      <c r="F19" s="252">
        <f>G19-C19</f>
        <v>31</v>
      </c>
      <c r="G19" s="253">
        <v>31</v>
      </c>
      <c r="H19" s="154">
        <f>G19+C19</f>
        <v>31</v>
      </c>
      <c r="I19" s="254">
        <f>H19+C19</f>
        <v>31</v>
      </c>
      <c r="J19" s="120"/>
      <c r="K19" s="49"/>
      <c r="L19" s="38"/>
      <c r="M19" s="38"/>
      <c r="N19" s="50"/>
      <c r="O19" s="50"/>
      <c r="P19" s="52"/>
      <c r="Q19" s="47"/>
      <c r="R19" s="47"/>
      <c r="S19" s="25"/>
    </row>
    <row r="20" spans="1:19" ht="16" thickBot="1">
      <c r="A20" s="240"/>
      <c r="B20" s="241"/>
      <c r="C20" s="242"/>
      <c r="D20" s="242"/>
      <c r="E20" s="255"/>
      <c r="F20" s="255"/>
      <c r="G20" s="235"/>
      <c r="H20" s="160"/>
      <c r="I20" s="242"/>
      <c r="J20" s="120"/>
      <c r="K20" s="49"/>
      <c r="L20" s="38"/>
      <c r="M20" s="38"/>
      <c r="N20" s="50"/>
      <c r="O20" s="50"/>
      <c r="P20" s="52"/>
      <c r="Q20" s="47"/>
      <c r="R20" s="47"/>
      <c r="S20" s="25"/>
    </row>
    <row r="21" spans="1:19" ht="19" customHeight="1">
      <c r="A21" s="93" t="s">
        <v>38</v>
      </c>
      <c r="B21" s="94" t="s">
        <v>67</v>
      </c>
      <c r="C21" s="95">
        <v>1.2</v>
      </c>
      <c r="D21" s="95">
        <v>0.5</v>
      </c>
      <c r="E21" s="256">
        <f t="shared" ref="E21:E48" si="4">F21-C21</f>
        <v>50.599999999999994</v>
      </c>
      <c r="F21" s="256">
        <f t="shared" ref="F21:F48" si="5">G21-C21</f>
        <v>51.8</v>
      </c>
      <c r="G21" s="233">
        <v>53</v>
      </c>
      <c r="H21" s="95">
        <f t="shared" ref="H21:H48" si="6">G21+C21</f>
        <v>54.2</v>
      </c>
      <c r="I21" s="257">
        <f t="shared" ref="I21:I48" si="7">H21+C21</f>
        <v>55.400000000000006</v>
      </c>
      <c r="J21" s="120"/>
      <c r="K21" s="49"/>
      <c r="L21" s="38"/>
      <c r="M21" s="38"/>
      <c r="N21" s="50"/>
      <c r="O21" s="50"/>
      <c r="P21" s="52"/>
      <c r="Q21" s="47"/>
      <c r="R21" s="47"/>
      <c r="S21" s="25"/>
    </row>
    <row r="22" spans="1:19">
      <c r="A22" s="96" t="s">
        <v>68</v>
      </c>
      <c r="B22" s="97" t="s">
        <v>69</v>
      </c>
      <c r="C22" s="98">
        <v>0.7</v>
      </c>
      <c r="D22" s="98">
        <v>0.5</v>
      </c>
      <c r="E22" s="256">
        <f t="shared" si="4"/>
        <v>-1.4</v>
      </c>
      <c r="F22" s="256">
        <f t="shared" si="5"/>
        <v>-0.7</v>
      </c>
      <c r="G22" s="231"/>
      <c r="H22" s="95">
        <f t="shared" si="6"/>
        <v>0.7</v>
      </c>
      <c r="I22" s="257">
        <f t="shared" si="7"/>
        <v>1.4</v>
      </c>
      <c r="J22" s="122"/>
      <c r="K22" s="56"/>
      <c r="L22" s="54"/>
      <c r="M22" s="38"/>
      <c r="N22" s="50"/>
      <c r="O22" s="50"/>
      <c r="P22" s="57"/>
      <c r="Q22" s="47"/>
      <c r="R22" s="47"/>
      <c r="S22" s="25"/>
    </row>
    <row r="23" spans="1:19">
      <c r="A23" s="99" t="s">
        <v>39</v>
      </c>
      <c r="B23" s="97" t="s">
        <v>121</v>
      </c>
      <c r="C23" s="98">
        <v>1.9</v>
      </c>
      <c r="D23" s="98">
        <v>0.5</v>
      </c>
      <c r="E23" s="256">
        <f t="shared" si="4"/>
        <v>49.2</v>
      </c>
      <c r="F23" s="256">
        <f t="shared" si="5"/>
        <v>51.1</v>
      </c>
      <c r="G23" s="234">
        <v>53</v>
      </c>
      <c r="H23" s="95">
        <f t="shared" si="6"/>
        <v>54.9</v>
      </c>
      <c r="I23" s="257">
        <f t="shared" si="7"/>
        <v>56.8</v>
      </c>
      <c r="J23" s="122"/>
      <c r="K23" s="56"/>
      <c r="L23" s="54"/>
      <c r="M23" s="38"/>
      <c r="N23" s="50"/>
      <c r="O23" s="50"/>
      <c r="P23" s="57"/>
      <c r="Q23" s="47"/>
      <c r="R23" s="47"/>
      <c r="S23" s="25"/>
    </row>
    <row r="24" spans="1:19">
      <c r="A24" s="99" t="s">
        <v>40</v>
      </c>
      <c r="B24" s="97" t="s">
        <v>122</v>
      </c>
      <c r="C24" s="98">
        <v>1.9</v>
      </c>
      <c r="D24" s="98">
        <v>0.5</v>
      </c>
      <c r="E24" s="256">
        <f t="shared" si="4"/>
        <v>49.2</v>
      </c>
      <c r="F24" s="256">
        <f t="shared" si="5"/>
        <v>51.1</v>
      </c>
      <c r="G24" s="234">
        <v>53</v>
      </c>
      <c r="H24" s="95">
        <f t="shared" si="6"/>
        <v>54.9</v>
      </c>
      <c r="I24" s="257">
        <f t="shared" si="7"/>
        <v>56.8</v>
      </c>
      <c r="J24" s="122"/>
      <c r="K24" s="56"/>
      <c r="L24" s="54"/>
      <c r="M24" s="38"/>
      <c r="N24" s="50"/>
      <c r="O24" s="50"/>
      <c r="P24" s="57"/>
      <c r="Q24" s="47"/>
      <c r="R24" s="47"/>
      <c r="S24" s="25"/>
    </row>
    <row r="25" spans="1:19" ht="21" customHeight="1">
      <c r="A25" s="96" t="s">
        <v>42</v>
      </c>
      <c r="B25" s="100" t="s">
        <v>70</v>
      </c>
      <c r="C25" s="243">
        <v>2</v>
      </c>
      <c r="D25" s="243">
        <v>1</v>
      </c>
      <c r="E25" s="256">
        <f t="shared" si="4"/>
        <v>39</v>
      </c>
      <c r="F25" s="256">
        <f t="shared" si="5"/>
        <v>41</v>
      </c>
      <c r="G25" s="233">
        <v>43</v>
      </c>
      <c r="H25" s="95">
        <f t="shared" si="6"/>
        <v>45</v>
      </c>
      <c r="I25" s="257">
        <f t="shared" si="7"/>
        <v>47</v>
      </c>
      <c r="J25" s="122"/>
      <c r="K25" s="58"/>
      <c r="L25" s="54"/>
      <c r="M25" s="38"/>
      <c r="N25" s="50"/>
      <c r="O25" s="50"/>
      <c r="P25" s="55"/>
      <c r="Q25" s="47"/>
      <c r="R25" s="47"/>
      <c r="S25" s="25"/>
    </row>
    <row r="26" spans="1:19">
      <c r="A26" s="96" t="s">
        <v>71</v>
      </c>
      <c r="B26" s="101" t="s">
        <v>48</v>
      </c>
      <c r="C26" s="102">
        <v>0</v>
      </c>
      <c r="D26" s="103">
        <v>0.5</v>
      </c>
      <c r="E26" s="256">
        <f t="shared" si="4"/>
        <v>0</v>
      </c>
      <c r="F26" s="256">
        <f t="shared" si="5"/>
        <v>0</v>
      </c>
      <c r="G26" s="231"/>
      <c r="H26" s="95">
        <f t="shared" si="6"/>
        <v>0</v>
      </c>
      <c r="I26" s="257">
        <f t="shared" si="7"/>
        <v>0</v>
      </c>
      <c r="J26" s="122"/>
      <c r="K26" s="58"/>
      <c r="L26" s="54"/>
      <c r="M26" s="38"/>
      <c r="N26" s="50"/>
      <c r="O26" s="50"/>
      <c r="P26" s="55"/>
      <c r="Q26" s="47"/>
      <c r="R26" s="47"/>
      <c r="S26" s="25"/>
    </row>
    <row r="27" spans="1:19">
      <c r="A27" s="96" t="s">
        <v>3</v>
      </c>
      <c r="B27" s="104" t="s">
        <v>72</v>
      </c>
      <c r="C27" s="98">
        <v>0</v>
      </c>
      <c r="D27" s="105">
        <v>0.5</v>
      </c>
      <c r="E27" s="256">
        <f t="shared" si="4"/>
        <v>8</v>
      </c>
      <c r="F27" s="256">
        <f t="shared" si="5"/>
        <v>8</v>
      </c>
      <c r="G27" s="231">
        <v>8</v>
      </c>
      <c r="H27" s="95">
        <f t="shared" si="6"/>
        <v>8</v>
      </c>
      <c r="I27" s="257">
        <f t="shared" si="7"/>
        <v>8</v>
      </c>
      <c r="J27" s="122"/>
      <c r="K27" s="58"/>
      <c r="L27" s="54"/>
      <c r="M27" s="38"/>
      <c r="N27" s="50"/>
      <c r="O27" s="50"/>
      <c r="P27" s="55"/>
      <c r="Q27" s="47"/>
      <c r="R27" s="47"/>
      <c r="S27" s="25"/>
    </row>
    <row r="28" spans="1:19" ht="24" customHeight="1">
      <c r="A28" s="96" t="s">
        <v>2</v>
      </c>
      <c r="B28" s="104" t="s">
        <v>73</v>
      </c>
      <c r="C28" s="95">
        <v>0</v>
      </c>
      <c r="D28" s="244">
        <v>0.3</v>
      </c>
      <c r="E28" s="256">
        <f t="shared" si="4"/>
        <v>8</v>
      </c>
      <c r="F28" s="256">
        <f t="shared" si="5"/>
        <v>8</v>
      </c>
      <c r="G28" s="231">
        <v>8</v>
      </c>
      <c r="H28" s="95">
        <f t="shared" si="6"/>
        <v>8</v>
      </c>
      <c r="I28" s="257">
        <f t="shared" si="7"/>
        <v>8</v>
      </c>
      <c r="J28" s="122"/>
      <c r="K28" s="58"/>
      <c r="L28" s="54"/>
      <c r="M28" s="38"/>
      <c r="N28" s="50"/>
      <c r="O28" s="50"/>
      <c r="P28" s="55"/>
      <c r="Q28" s="47"/>
      <c r="R28" s="47"/>
      <c r="S28" s="25"/>
    </row>
    <row r="29" spans="1:19" ht="24" customHeight="1">
      <c r="A29" s="96" t="s">
        <v>49</v>
      </c>
      <c r="B29" s="104" t="s">
        <v>74</v>
      </c>
      <c r="C29" s="98">
        <v>0</v>
      </c>
      <c r="D29" s="98">
        <v>0.5</v>
      </c>
      <c r="E29" s="256">
        <f t="shared" si="4"/>
        <v>2</v>
      </c>
      <c r="F29" s="256">
        <f t="shared" si="5"/>
        <v>2</v>
      </c>
      <c r="G29" s="233">
        <v>2</v>
      </c>
      <c r="H29" s="95">
        <f t="shared" si="6"/>
        <v>2</v>
      </c>
      <c r="I29" s="257">
        <f t="shared" si="7"/>
        <v>2</v>
      </c>
      <c r="J29" s="122"/>
      <c r="K29" s="58"/>
      <c r="L29" s="54"/>
      <c r="M29" s="38"/>
      <c r="N29" s="50"/>
      <c r="O29" s="50"/>
      <c r="P29" s="55"/>
      <c r="Q29" s="47"/>
      <c r="R29" s="47"/>
      <c r="S29" s="25"/>
    </row>
    <row r="30" spans="1:19">
      <c r="A30" s="96" t="s">
        <v>50</v>
      </c>
      <c r="B30" s="104" t="s">
        <v>75</v>
      </c>
      <c r="C30" s="98">
        <v>0.3</v>
      </c>
      <c r="D30" s="98">
        <v>0.5</v>
      </c>
      <c r="E30" s="256">
        <f t="shared" si="4"/>
        <v>9.8999999999999986</v>
      </c>
      <c r="F30" s="256">
        <f t="shared" si="5"/>
        <v>10.199999999999999</v>
      </c>
      <c r="G30" s="233">
        <v>10.5</v>
      </c>
      <c r="H30" s="95">
        <f t="shared" si="6"/>
        <v>10.8</v>
      </c>
      <c r="I30" s="257">
        <f t="shared" si="7"/>
        <v>11.100000000000001</v>
      </c>
      <c r="J30" s="122"/>
      <c r="K30" s="53"/>
      <c r="L30" s="54"/>
      <c r="M30" s="38"/>
      <c r="N30" s="50"/>
      <c r="O30" s="50"/>
      <c r="P30" s="55"/>
      <c r="Q30" s="47"/>
      <c r="R30" s="47"/>
      <c r="S30" s="25"/>
    </row>
    <row r="31" spans="1:19">
      <c r="A31" s="99" t="s">
        <v>1</v>
      </c>
      <c r="B31" s="104" t="s">
        <v>51</v>
      </c>
      <c r="C31" s="98">
        <v>0</v>
      </c>
      <c r="D31" s="98">
        <v>0.5</v>
      </c>
      <c r="E31" s="256">
        <f t="shared" si="4"/>
        <v>1</v>
      </c>
      <c r="F31" s="256">
        <f t="shared" si="5"/>
        <v>1</v>
      </c>
      <c r="G31" s="233">
        <v>1</v>
      </c>
      <c r="H31" s="95">
        <f t="shared" si="6"/>
        <v>1</v>
      </c>
      <c r="I31" s="257">
        <f t="shared" si="7"/>
        <v>1</v>
      </c>
      <c r="J31" s="123"/>
      <c r="K31" s="60"/>
      <c r="L31" s="61"/>
      <c r="M31" s="59"/>
      <c r="N31" s="62"/>
      <c r="O31" s="62"/>
      <c r="P31" s="63"/>
      <c r="Q31" s="61"/>
      <c r="R31" s="61"/>
      <c r="S31" s="25"/>
    </row>
    <row r="32" spans="1:19">
      <c r="A32" s="258" t="s">
        <v>77</v>
      </c>
      <c r="B32" s="259" t="s">
        <v>78</v>
      </c>
      <c r="C32" s="98">
        <v>0</v>
      </c>
      <c r="D32" s="98">
        <v>0.5</v>
      </c>
      <c r="E32" s="256">
        <f t="shared" si="4"/>
        <v>9.5</v>
      </c>
      <c r="F32" s="256">
        <f t="shared" si="5"/>
        <v>9.5</v>
      </c>
      <c r="G32" s="233">
        <v>9.5</v>
      </c>
      <c r="H32" s="95">
        <f t="shared" si="6"/>
        <v>9.5</v>
      </c>
      <c r="I32" s="257">
        <f t="shared" si="7"/>
        <v>9.5</v>
      </c>
      <c r="J32" s="124" t="s">
        <v>20</v>
      </c>
      <c r="K32" s="65" t="s">
        <v>21</v>
      </c>
      <c r="L32" s="66">
        <v>26</v>
      </c>
      <c r="M32" s="64"/>
      <c r="N32" s="67">
        <f t="shared" ref="N32:N54" si="8">O32-L32</f>
        <v>-52</v>
      </c>
      <c r="O32" s="67">
        <f t="shared" ref="O32:O54" si="9">P32-L32</f>
        <v>-26</v>
      </c>
      <c r="P32" s="68">
        <f>'SAMPLE MEASURES'!AE35</f>
        <v>0</v>
      </c>
      <c r="Q32" s="66">
        <f t="shared" ref="Q32:Q54" si="10">P32+L32</f>
        <v>26</v>
      </c>
      <c r="R32" s="66">
        <f t="shared" ref="R32:R54" si="11">Q32+L32</f>
        <v>52</v>
      </c>
    </row>
    <row r="33" spans="1:18" ht="16" thickBot="1">
      <c r="A33" s="260" t="s">
        <v>79</v>
      </c>
      <c r="B33" s="261" t="s">
        <v>80</v>
      </c>
      <c r="C33" s="176">
        <v>0</v>
      </c>
      <c r="D33" s="176">
        <v>0.5</v>
      </c>
      <c r="E33" s="262">
        <f t="shared" si="4"/>
        <v>3</v>
      </c>
      <c r="F33" s="262">
        <f t="shared" si="5"/>
        <v>3</v>
      </c>
      <c r="G33" s="263">
        <v>3</v>
      </c>
      <c r="H33" s="264">
        <f t="shared" si="6"/>
        <v>3</v>
      </c>
      <c r="I33" s="265">
        <f t="shared" si="7"/>
        <v>3</v>
      </c>
      <c r="J33" s="124"/>
      <c r="K33" s="65"/>
      <c r="L33" s="66"/>
      <c r="M33" s="64"/>
      <c r="N33" s="67"/>
      <c r="O33" s="67"/>
      <c r="P33" s="68"/>
      <c r="Q33" s="66"/>
      <c r="R33" s="66"/>
    </row>
    <row r="34" spans="1:18" ht="16" thickBot="1">
      <c r="A34" s="245" t="s">
        <v>81</v>
      </c>
      <c r="B34" s="266"/>
      <c r="C34" s="184">
        <v>0</v>
      </c>
      <c r="D34" s="184">
        <v>0.5</v>
      </c>
      <c r="E34" s="267"/>
      <c r="F34" s="267"/>
      <c r="G34" s="268"/>
      <c r="H34" s="269"/>
      <c r="I34" s="270"/>
      <c r="J34" s="124"/>
      <c r="K34" s="65"/>
      <c r="L34" s="66"/>
      <c r="M34" s="64"/>
      <c r="N34" s="67"/>
      <c r="O34" s="67"/>
      <c r="P34" s="68"/>
      <c r="Q34" s="66"/>
      <c r="R34" s="66"/>
    </row>
    <row r="35" spans="1:18">
      <c r="A35" s="271" t="s">
        <v>108</v>
      </c>
      <c r="B35" s="272" t="s">
        <v>82</v>
      </c>
      <c r="C35" s="87">
        <v>0.5</v>
      </c>
      <c r="D35" s="273">
        <v>1</v>
      </c>
      <c r="E35" s="274">
        <f t="shared" si="4"/>
        <v>39</v>
      </c>
      <c r="F35" s="274">
        <f t="shared" si="5"/>
        <v>39.5</v>
      </c>
      <c r="G35" s="275">
        <v>40</v>
      </c>
      <c r="H35" s="276">
        <f t="shared" si="6"/>
        <v>40.5</v>
      </c>
      <c r="I35" s="277">
        <f t="shared" si="7"/>
        <v>41</v>
      </c>
      <c r="J35" s="124"/>
      <c r="K35" s="65"/>
      <c r="L35" s="66"/>
      <c r="M35" s="64"/>
      <c r="N35" s="67"/>
      <c r="O35" s="67"/>
      <c r="P35" s="68"/>
      <c r="Q35" s="66"/>
      <c r="R35" s="66"/>
    </row>
    <row r="36" spans="1:18">
      <c r="A36" s="278" t="s">
        <v>83</v>
      </c>
      <c r="B36" s="279" t="s">
        <v>84</v>
      </c>
      <c r="C36" s="280">
        <v>0.5</v>
      </c>
      <c r="D36" s="281">
        <v>1</v>
      </c>
      <c r="E36" s="256">
        <f t="shared" si="4"/>
        <v>34</v>
      </c>
      <c r="F36" s="256">
        <f t="shared" si="5"/>
        <v>34.5</v>
      </c>
      <c r="G36" s="275">
        <v>35</v>
      </c>
      <c r="H36" s="95">
        <f t="shared" si="6"/>
        <v>35.5</v>
      </c>
      <c r="I36" s="257">
        <f t="shared" si="7"/>
        <v>36</v>
      </c>
      <c r="J36" s="124"/>
      <c r="K36" s="65"/>
      <c r="L36" s="66"/>
      <c r="M36" s="64"/>
      <c r="N36" s="67"/>
      <c r="O36" s="67"/>
      <c r="P36" s="68"/>
      <c r="Q36" s="66"/>
      <c r="R36" s="66"/>
    </row>
    <row r="37" spans="1:18">
      <c r="A37" s="278" t="s">
        <v>85</v>
      </c>
      <c r="B37" s="279" t="s">
        <v>86</v>
      </c>
      <c r="C37" s="280">
        <v>0.5</v>
      </c>
      <c r="D37" s="281">
        <v>0.5</v>
      </c>
      <c r="E37" s="256">
        <f t="shared" si="4"/>
        <v>26</v>
      </c>
      <c r="F37" s="256">
        <f t="shared" si="5"/>
        <v>26.5</v>
      </c>
      <c r="G37" s="275">
        <v>27</v>
      </c>
      <c r="H37" s="95">
        <f t="shared" si="6"/>
        <v>27.5</v>
      </c>
      <c r="I37" s="257">
        <f t="shared" si="7"/>
        <v>28</v>
      </c>
      <c r="J37" s="124"/>
      <c r="K37" s="65"/>
      <c r="L37" s="66"/>
      <c r="M37" s="64"/>
      <c r="N37" s="67"/>
      <c r="O37" s="67"/>
      <c r="P37" s="68"/>
      <c r="Q37" s="66"/>
      <c r="R37" s="66"/>
    </row>
    <row r="38" spans="1:18">
      <c r="A38" s="82" t="s">
        <v>87</v>
      </c>
      <c r="B38" s="83" t="s">
        <v>88</v>
      </c>
      <c r="C38" s="276">
        <v>1</v>
      </c>
      <c r="D38" s="282">
        <v>1</v>
      </c>
      <c r="E38" s="274">
        <f t="shared" si="4"/>
        <v>51</v>
      </c>
      <c r="F38" s="274">
        <f t="shared" si="5"/>
        <v>52</v>
      </c>
      <c r="G38" s="283">
        <v>53</v>
      </c>
      <c r="H38" s="276">
        <f t="shared" si="6"/>
        <v>54</v>
      </c>
      <c r="I38" s="277">
        <f t="shared" si="7"/>
        <v>55</v>
      </c>
      <c r="J38" s="124"/>
      <c r="K38" s="65"/>
      <c r="L38" s="66"/>
      <c r="M38" s="64"/>
      <c r="N38" s="67"/>
      <c r="O38" s="67"/>
      <c r="P38" s="68"/>
      <c r="Q38" s="66"/>
      <c r="R38" s="66"/>
    </row>
    <row r="39" spans="1:18">
      <c r="A39" s="96" t="s">
        <v>89</v>
      </c>
      <c r="B39" s="97" t="s">
        <v>90</v>
      </c>
      <c r="C39" s="95">
        <v>0</v>
      </c>
      <c r="D39" s="284">
        <v>1</v>
      </c>
      <c r="E39" s="256">
        <f t="shared" si="4"/>
        <v>2.5</v>
      </c>
      <c r="F39" s="256">
        <f t="shared" si="5"/>
        <v>2.5</v>
      </c>
      <c r="G39" s="283">
        <v>2.5</v>
      </c>
      <c r="H39" s="95">
        <f t="shared" si="6"/>
        <v>2.5</v>
      </c>
      <c r="I39" s="257">
        <f t="shared" si="7"/>
        <v>2.5</v>
      </c>
      <c r="J39" s="124"/>
      <c r="K39" s="65"/>
      <c r="L39" s="66"/>
      <c r="M39" s="64"/>
      <c r="N39" s="67"/>
      <c r="O39" s="67"/>
      <c r="P39" s="68"/>
      <c r="Q39" s="66"/>
      <c r="R39" s="66"/>
    </row>
    <row r="40" spans="1:18">
      <c r="A40" s="285" t="s">
        <v>91</v>
      </c>
      <c r="B40" s="286" t="s">
        <v>92</v>
      </c>
      <c r="C40" s="264">
        <v>0.7</v>
      </c>
      <c r="D40" s="287">
        <v>1</v>
      </c>
      <c r="E40" s="256">
        <f t="shared" si="4"/>
        <v>26.6</v>
      </c>
      <c r="F40" s="256">
        <f t="shared" si="5"/>
        <v>27.3</v>
      </c>
      <c r="G40" s="288">
        <v>28</v>
      </c>
      <c r="H40" s="95">
        <f t="shared" si="6"/>
        <v>28.7</v>
      </c>
      <c r="I40" s="257">
        <f t="shared" si="7"/>
        <v>29.4</v>
      </c>
      <c r="J40" s="124"/>
      <c r="K40" s="65"/>
      <c r="L40" s="66"/>
      <c r="M40" s="64"/>
      <c r="N40" s="67"/>
      <c r="O40" s="67"/>
      <c r="P40" s="68"/>
      <c r="Q40" s="66"/>
      <c r="R40" s="66"/>
    </row>
    <row r="41" spans="1:18">
      <c r="A41" s="99" t="s">
        <v>93</v>
      </c>
      <c r="B41" s="289" t="s">
        <v>94</v>
      </c>
      <c r="C41" s="98">
        <v>0</v>
      </c>
      <c r="D41" s="246">
        <v>1</v>
      </c>
      <c r="E41" s="256">
        <f t="shared" si="4"/>
        <v>16</v>
      </c>
      <c r="F41" s="256">
        <f t="shared" si="5"/>
        <v>16</v>
      </c>
      <c r="G41" s="290">
        <v>16</v>
      </c>
      <c r="H41" s="95">
        <f t="shared" si="6"/>
        <v>16</v>
      </c>
      <c r="I41" s="257">
        <f t="shared" si="7"/>
        <v>16</v>
      </c>
      <c r="J41" s="124"/>
      <c r="K41" s="65"/>
      <c r="L41" s="66"/>
      <c r="M41" s="64"/>
      <c r="N41" s="67"/>
      <c r="O41" s="67"/>
      <c r="P41" s="68"/>
      <c r="Q41" s="66"/>
      <c r="R41" s="66"/>
    </row>
    <row r="42" spans="1:18" ht="16" thickBot="1">
      <c r="A42" s="291" t="s">
        <v>95</v>
      </c>
      <c r="B42" s="292" t="s">
        <v>96</v>
      </c>
      <c r="C42" s="176">
        <v>0</v>
      </c>
      <c r="D42" s="247">
        <v>0.5</v>
      </c>
      <c r="E42" s="262">
        <f t="shared" si="4"/>
        <v>4.5</v>
      </c>
      <c r="F42" s="262">
        <f t="shared" si="5"/>
        <v>4.5</v>
      </c>
      <c r="G42" s="293">
        <v>4.5</v>
      </c>
      <c r="H42" s="264">
        <f t="shared" si="6"/>
        <v>4.5</v>
      </c>
      <c r="I42" s="265">
        <f t="shared" si="7"/>
        <v>4.5</v>
      </c>
      <c r="J42" s="124"/>
      <c r="K42" s="65"/>
      <c r="L42" s="66"/>
      <c r="M42" s="64"/>
      <c r="N42" s="67"/>
      <c r="O42" s="67"/>
      <c r="P42" s="68"/>
      <c r="Q42" s="66"/>
      <c r="R42" s="66"/>
    </row>
    <row r="43" spans="1:18" ht="16" thickBot="1">
      <c r="A43" s="248" t="s">
        <v>97</v>
      </c>
      <c r="B43" s="294"/>
      <c r="C43" s="184">
        <v>0</v>
      </c>
      <c r="D43" s="184">
        <v>0.5</v>
      </c>
      <c r="E43" s="267"/>
      <c r="F43" s="267"/>
      <c r="G43" s="295"/>
      <c r="H43" s="269"/>
      <c r="I43" s="270"/>
      <c r="J43" s="124"/>
      <c r="K43" s="65"/>
      <c r="L43" s="66"/>
      <c r="M43" s="64"/>
      <c r="N43" s="67"/>
      <c r="O43" s="67"/>
      <c r="P43" s="68"/>
      <c r="Q43" s="66"/>
      <c r="R43" s="66"/>
    </row>
    <row r="44" spans="1:18">
      <c r="A44" s="296" t="s">
        <v>98</v>
      </c>
      <c r="B44" s="297" t="s">
        <v>99</v>
      </c>
      <c r="C44" s="298">
        <v>1</v>
      </c>
      <c r="D44" s="299">
        <v>1</v>
      </c>
      <c r="E44" s="256">
        <f t="shared" si="4"/>
        <v>26</v>
      </c>
      <c r="F44" s="256">
        <f t="shared" si="5"/>
        <v>27</v>
      </c>
      <c r="G44" s="233">
        <v>28</v>
      </c>
      <c r="H44" s="95">
        <f t="shared" si="6"/>
        <v>29</v>
      </c>
      <c r="I44" s="257">
        <f t="shared" si="7"/>
        <v>30</v>
      </c>
      <c r="J44" s="124"/>
      <c r="K44" s="65"/>
      <c r="L44" s="66"/>
      <c r="M44" s="64"/>
      <c r="N44" s="67"/>
      <c r="O44" s="67"/>
      <c r="P44" s="68"/>
      <c r="Q44" s="66"/>
      <c r="R44" s="66"/>
    </row>
    <row r="45" spans="1:18">
      <c r="A45" s="296" t="s">
        <v>100</v>
      </c>
      <c r="B45" s="297" t="s">
        <v>101</v>
      </c>
      <c r="C45" s="298">
        <v>1</v>
      </c>
      <c r="D45" s="299">
        <v>1</v>
      </c>
      <c r="E45" s="256">
        <f t="shared" si="4"/>
        <v>36.5</v>
      </c>
      <c r="F45" s="256">
        <f t="shared" si="5"/>
        <v>37.5</v>
      </c>
      <c r="G45" s="233">
        <v>38.5</v>
      </c>
      <c r="H45" s="95">
        <f t="shared" si="6"/>
        <v>39.5</v>
      </c>
      <c r="I45" s="257">
        <f t="shared" si="7"/>
        <v>40.5</v>
      </c>
      <c r="J45" s="124"/>
      <c r="K45" s="65"/>
      <c r="L45" s="66"/>
      <c r="M45" s="64"/>
      <c r="N45" s="67"/>
      <c r="O45" s="67"/>
      <c r="P45" s="68"/>
      <c r="Q45" s="66"/>
      <c r="R45" s="66"/>
    </row>
    <row r="46" spans="1:18">
      <c r="A46" s="296" t="s">
        <v>102</v>
      </c>
      <c r="B46" s="297" t="s">
        <v>103</v>
      </c>
      <c r="C46" s="298">
        <v>1</v>
      </c>
      <c r="D46" s="299">
        <v>1</v>
      </c>
      <c r="E46" s="256">
        <f t="shared" si="4"/>
        <v>33</v>
      </c>
      <c r="F46" s="256">
        <f t="shared" si="5"/>
        <v>34</v>
      </c>
      <c r="G46" s="233">
        <v>35</v>
      </c>
      <c r="H46" s="95">
        <f t="shared" si="6"/>
        <v>36</v>
      </c>
      <c r="I46" s="257">
        <f t="shared" si="7"/>
        <v>37</v>
      </c>
      <c r="J46" s="124"/>
      <c r="K46" s="65"/>
      <c r="L46" s="66"/>
      <c r="M46" s="64"/>
      <c r="N46" s="67"/>
      <c r="O46" s="67"/>
      <c r="P46" s="68"/>
      <c r="Q46" s="66"/>
      <c r="R46" s="66"/>
    </row>
    <row r="47" spans="1:18">
      <c r="A47" s="296" t="s">
        <v>104</v>
      </c>
      <c r="B47" s="297" t="s">
        <v>105</v>
      </c>
      <c r="C47" s="298">
        <v>0.5</v>
      </c>
      <c r="D47" s="299">
        <v>1</v>
      </c>
      <c r="E47" s="256">
        <f t="shared" si="4"/>
        <v>22</v>
      </c>
      <c r="F47" s="256">
        <f t="shared" si="5"/>
        <v>22.5</v>
      </c>
      <c r="G47" s="233">
        <v>23</v>
      </c>
      <c r="H47" s="95">
        <f t="shared" si="6"/>
        <v>23.5</v>
      </c>
      <c r="I47" s="257">
        <f t="shared" si="7"/>
        <v>24</v>
      </c>
      <c r="J47" s="124"/>
      <c r="K47" s="65"/>
      <c r="L47" s="66"/>
      <c r="M47" s="64"/>
      <c r="N47" s="67"/>
      <c r="O47" s="67"/>
      <c r="P47" s="68"/>
      <c r="Q47" s="66"/>
      <c r="R47" s="66"/>
    </row>
    <row r="48" spans="1:18">
      <c r="A48" s="300" t="s">
        <v>106</v>
      </c>
      <c r="B48" s="301" t="s">
        <v>107</v>
      </c>
      <c r="C48" s="302">
        <v>0</v>
      </c>
      <c r="D48" s="302">
        <v>1</v>
      </c>
      <c r="E48" s="256">
        <f t="shared" si="4"/>
        <v>7</v>
      </c>
      <c r="F48" s="256">
        <f t="shared" si="5"/>
        <v>7</v>
      </c>
      <c r="G48" s="233">
        <v>7</v>
      </c>
      <c r="H48" s="95">
        <f t="shared" si="6"/>
        <v>7</v>
      </c>
      <c r="I48" s="257">
        <f t="shared" si="7"/>
        <v>7</v>
      </c>
      <c r="J48" s="124"/>
      <c r="K48" s="65"/>
      <c r="L48" s="66"/>
      <c r="M48" s="64"/>
      <c r="N48" s="67"/>
      <c r="O48" s="67"/>
      <c r="P48" s="68"/>
      <c r="Q48" s="66"/>
      <c r="R48" s="66"/>
    </row>
    <row r="49" spans="1:18" s="71" customFormat="1" ht="16" thickBot="1">
      <c r="A49" s="303"/>
      <c r="B49" s="304"/>
      <c r="C49" s="106"/>
      <c r="D49" s="106"/>
      <c r="E49" s="305"/>
      <c r="F49" s="305"/>
      <c r="G49" s="306"/>
      <c r="H49" s="106"/>
      <c r="I49" s="307"/>
      <c r="J49" s="125"/>
      <c r="K49" s="73"/>
      <c r="L49" s="74"/>
      <c r="M49" s="72"/>
      <c r="N49" s="75"/>
      <c r="O49" s="75"/>
      <c r="P49" s="68"/>
      <c r="Q49" s="74"/>
      <c r="R49" s="74"/>
    </row>
    <row r="50" spans="1:18">
      <c r="A50" s="278"/>
      <c r="B50" s="97"/>
      <c r="C50" s="98"/>
      <c r="D50" s="98"/>
      <c r="E50" s="256"/>
      <c r="F50" s="256"/>
      <c r="G50" s="308"/>
      <c r="H50" s="95"/>
      <c r="I50" s="257"/>
      <c r="J50" s="124"/>
      <c r="K50" s="65"/>
      <c r="L50" s="66"/>
      <c r="M50" s="64"/>
      <c r="N50" s="67"/>
      <c r="O50" s="67"/>
      <c r="P50" s="68"/>
      <c r="Q50" s="66"/>
      <c r="R50" s="66"/>
    </row>
    <row r="51" spans="1:18">
      <c r="A51" s="309"/>
      <c r="B51" s="97"/>
      <c r="C51" s="98"/>
      <c r="D51" s="98"/>
      <c r="E51" s="310"/>
      <c r="F51" s="310"/>
      <c r="G51" s="308"/>
      <c r="H51" s="98"/>
      <c r="I51" s="246"/>
      <c r="J51" s="124"/>
      <c r="K51" s="65"/>
      <c r="L51" s="66"/>
      <c r="M51" s="64"/>
      <c r="N51" s="67"/>
      <c r="O51" s="67"/>
      <c r="P51" s="68"/>
      <c r="Q51" s="66"/>
      <c r="R51" s="66"/>
    </row>
    <row r="52" spans="1:18">
      <c r="A52" s="96"/>
      <c r="B52" s="97"/>
      <c r="C52" s="98"/>
      <c r="D52" s="98"/>
      <c r="E52" s="310"/>
      <c r="F52" s="310"/>
      <c r="G52" s="308"/>
      <c r="H52" s="98"/>
      <c r="I52" s="246"/>
      <c r="J52" s="124"/>
      <c r="K52" s="65"/>
      <c r="L52" s="66"/>
      <c r="M52" s="64"/>
      <c r="N52" s="67"/>
      <c r="O52" s="67"/>
      <c r="P52" s="68"/>
      <c r="Q52" s="66"/>
      <c r="R52" s="66"/>
    </row>
    <row r="53" spans="1:18">
      <c r="A53" s="311"/>
      <c r="B53" s="97"/>
      <c r="C53" s="98"/>
      <c r="D53" s="98"/>
      <c r="E53" s="310"/>
      <c r="F53" s="310"/>
      <c r="G53" s="308"/>
      <c r="H53" s="98"/>
      <c r="I53" s="246"/>
      <c r="J53" s="124"/>
      <c r="K53" s="65"/>
      <c r="L53" s="66"/>
      <c r="M53" s="64"/>
      <c r="N53" s="67"/>
      <c r="O53" s="67"/>
      <c r="P53" s="68"/>
      <c r="Q53" s="66"/>
      <c r="R53" s="66"/>
    </row>
    <row r="54" spans="1:18">
      <c r="A54" s="311"/>
      <c r="B54" s="312"/>
      <c r="C54" s="98"/>
      <c r="D54" s="98"/>
      <c r="E54" s="310"/>
      <c r="F54" s="310"/>
      <c r="G54" s="313"/>
      <c r="H54" s="98"/>
      <c r="I54" s="246"/>
      <c r="J54" s="124" t="s">
        <v>20</v>
      </c>
      <c r="K54" s="65" t="s">
        <v>21</v>
      </c>
      <c r="L54" s="66">
        <v>27</v>
      </c>
      <c r="M54" s="64"/>
      <c r="N54" s="67">
        <f t="shared" si="8"/>
        <v>-54</v>
      </c>
      <c r="O54" s="67">
        <f t="shared" si="9"/>
        <v>-27</v>
      </c>
      <c r="P54" s="68">
        <f>'SAMPLE MEASURES'!AE61</f>
        <v>0</v>
      </c>
      <c r="Q54" s="66">
        <f t="shared" si="10"/>
        <v>27</v>
      </c>
      <c r="R54" s="66">
        <f t="shared" si="11"/>
        <v>54</v>
      </c>
    </row>
    <row r="55" spans="1:18" ht="16" thickBot="1">
      <c r="A55" s="69" t="s">
        <v>18</v>
      </c>
      <c r="B55" s="70"/>
      <c r="C55" s="8"/>
      <c r="D55" s="2"/>
      <c r="E55" s="2"/>
      <c r="F55" s="2"/>
      <c r="G55" s="2"/>
      <c r="H55" s="2"/>
      <c r="I55" s="2"/>
      <c r="J55" s="80"/>
    </row>
    <row r="56" spans="1:18">
      <c r="A56" s="5"/>
      <c r="B56" s="21"/>
      <c r="C56" s="24"/>
      <c r="D56" s="22"/>
      <c r="E56" s="22"/>
      <c r="F56" s="22"/>
      <c r="G56" s="22"/>
      <c r="H56" s="22"/>
      <c r="I56" s="22"/>
      <c r="J56" s="80"/>
    </row>
    <row r="57" spans="1:18">
      <c r="A57" s="5"/>
      <c r="B57" s="21"/>
      <c r="C57" s="24"/>
      <c r="D57" s="22"/>
      <c r="E57" s="22"/>
      <c r="F57" s="22"/>
      <c r="G57" s="22"/>
      <c r="H57" s="22"/>
      <c r="I57" s="22"/>
      <c r="J57" s="80"/>
    </row>
    <row r="58" spans="1:18">
      <c r="A58" s="5"/>
      <c r="B58" s="21"/>
      <c r="C58" s="24"/>
      <c r="D58" s="22"/>
      <c r="E58" s="22"/>
      <c r="F58" s="22"/>
      <c r="G58" s="22"/>
      <c r="H58" s="22"/>
      <c r="I58" s="22"/>
      <c r="J58" s="80"/>
    </row>
    <row r="59" spans="1:18">
      <c r="A59" s="5"/>
      <c r="B59" s="21"/>
      <c r="C59" s="24"/>
      <c r="D59" s="22"/>
      <c r="E59" s="22"/>
      <c r="F59" s="22"/>
      <c r="G59" s="22"/>
      <c r="H59" s="22"/>
      <c r="I59" s="22"/>
      <c r="J59" s="80"/>
    </row>
    <row r="60" spans="1:18">
      <c r="A60" s="5"/>
      <c r="B60" s="23"/>
      <c r="C60" s="24"/>
      <c r="D60" s="22"/>
      <c r="E60" s="22"/>
      <c r="F60" s="22"/>
      <c r="G60" s="22"/>
      <c r="H60" s="22"/>
      <c r="I60" s="22"/>
      <c r="J60" s="80"/>
    </row>
    <row r="61" spans="1:18">
      <c r="A61" s="5"/>
      <c r="B61" s="23"/>
      <c r="C61" s="24"/>
      <c r="D61" s="22"/>
      <c r="E61" s="22"/>
      <c r="F61" s="22"/>
      <c r="G61" s="22"/>
      <c r="H61" s="22"/>
      <c r="I61" s="22"/>
      <c r="J61" s="80"/>
    </row>
    <row r="62" spans="1:18">
      <c r="A62" s="5"/>
      <c r="B62" s="24"/>
      <c r="C62" s="24"/>
      <c r="D62" s="22"/>
      <c r="E62" s="22"/>
      <c r="F62" s="22"/>
      <c r="G62" s="22"/>
      <c r="H62" s="22"/>
      <c r="I62" s="22"/>
      <c r="J62" s="80"/>
    </row>
    <row r="63" spans="1:18">
      <c r="A63" s="5"/>
      <c r="B63" s="24"/>
      <c r="C63" s="24"/>
      <c r="D63" s="22"/>
      <c r="E63" s="22"/>
      <c r="F63" s="22"/>
      <c r="G63" s="22"/>
      <c r="H63" s="22"/>
      <c r="I63" s="22"/>
      <c r="J63" s="80"/>
    </row>
    <row r="64" spans="1:18">
      <c r="A64" s="5"/>
      <c r="B64" s="24"/>
      <c r="C64" s="24"/>
      <c r="D64" s="22"/>
      <c r="E64" s="22"/>
      <c r="F64" s="22"/>
      <c r="G64" s="22"/>
      <c r="H64" s="22"/>
      <c r="I64" s="22"/>
      <c r="J64" s="80"/>
    </row>
    <row r="65" spans="1:10" ht="16" thickBot="1">
      <c r="A65" s="7"/>
      <c r="B65" s="8"/>
      <c r="C65" s="8"/>
      <c r="D65" s="2"/>
      <c r="E65" s="2"/>
      <c r="F65" s="2"/>
      <c r="G65" s="2"/>
      <c r="H65" s="2"/>
      <c r="I65" s="2"/>
      <c r="J65" s="80"/>
    </row>
    <row r="66" spans="1:10" ht="16" thickBot="1">
      <c r="A66" s="338" t="s">
        <v>6</v>
      </c>
      <c r="B66" s="339"/>
      <c r="C66" s="339"/>
      <c r="D66" s="339"/>
      <c r="E66" s="339"/>
      <c r="F66" s="339"/>
      <c r="G66" s="339"/>
      <c r="H66" s="339"/>
      <c r="I66" s="339"/>
      <c r="J66" s="81"/>
    </row>
  </sheetData>
  <mergeCells count="3">
    <mergeCell ref="E1:I4"/>
    <mergeCell ref="A66:I66"/>
    <mergeCell ref="A5:J5"/>
  </mergeCells>
  <phoneticPr fontId="10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73"/>
  <sheetViews>
    <sheetView topLeftCell="A14" zoomScale="63" zoomScaleNormal="252" workbookViewId="0">
      <selection activeCell="E59" sqref="E59"/>
    </sheetView>
  </sheetViews>
  <sheetFormatPr defaultColWidth="10.6640625" defaultRowHeight="15.5"/>
  <cols>
    <col min="1" max="1" width="16.33203125" customWidth="1"/>
    <col min="2" max="2" width="43.3320312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13.1640625" customWidth="1"/>
    <col min="10" max="10" width="10.5" customWidth="1"/>
    <col min="11" max="11" width="9.83203125" customWidth="1"/>
    <col min="12" max="12" width="13.1640625" customWidth="1"/>
  </cols>
  <sheetData>
    <row r="1" spans="1:53" ht="20" customHeight="1">
      <c r="A1" s="126" t="str">
        <f>COVERSHEET!A1</f>
        <v>SEASON</v>
      </c>
      <c r="B1" s="347" t="str">
        <f>COVERSHEET!B1</f>
        <v>SUMMER 25</v>
      </c>
      <c r="C1" s="348"/>
      <c r="D1" s="348"/>
      <c r="E1" s="349"/>
      <c r="F1" s="365" t="str">
        <f>COVERSHEET!C1</f>
        <v xml:space="preserve">STYLE </v>
      </c>
      <c r="G1" s="348"/>
      <c r="H1" s="349"/>
      <c r="I1" s="372">
        <f>COVERSHEET!D1</f>
        <v>0</v>
      </c>
      <c r="J1" s="373"/>
      <c r="K1" s="374"/>
      <c r="L1" s="356"/>
      <c r="M1" s="357"/>
      <c r="N1" s="357"/>
      <c r="O1" s="357"/>
      <c r="P1" s="357"/>
      <c r="Q1" s="358"/>
    </row>
    <row r="2" spans="1:53" ht="20" customHeight="1">
      <c r="A2" s="130" t="str">
        <f>COVERSHEET!A2</f>
        <v>STYLE NAME</v>
      </c>
      <c r="B2" s="350" t="str">
        <f>COVERSHEET!B2</f>
        <v>PALACE OSAKA HOOD</v>
      </c>
      <c r="C2" s="351"/>
      <c r="D2" s="351"/>
      <c r="E2" s="352"/>
      <c r="F2" s="366" t="str">
        <f>COVERSHEET!C2</f>
        <v>DATE CREATED</v>
      </c>
      <c r="G2" s="367"/>
      <c r="H2" s="368"/>
      <c r="I2" s="375" t="str">
        <f>COVERSHEET!D2</f>
        <v>21.11.24. ER</v>
      </c>
      <c r="J2" s="376"/>
      <c r="K2" s="377"/>
      <c r="L2" s="359"/>
      <c r="M2" s="360"/>
      <c r="N2" s="360"/>
      <c r="O2" s="360"/>
      <c r="P2" s="360"/>
      <c r="Q2" s="361"/>
    </row>
    <row r="3" spans="1:53" ht="20" customHeight="1">
      <c r="A3" s="130" t="str">
        <f>COVERSHEET!A3</f>
        <v>CODE</v>
      </c>
      <c r="B3" s="350" t="str">
        <f>COVERSHEET!B3</f>
        <v>P28HD036_037</v>
      </c>
      <c r="C3" s="351"/>
      <c r="D3" s="351"/>
      <c r="E3" s="352"/>
      <c r="F3" s="366" t="str">
        <f>COVERSHEET!C3</f>
        <v>SAMPLE SEALED</v>
      </c>
      <c r="G3" s="367"/>
      <c r="H3" s="368"/>
      <c r="I3" s="375">
        <f>COVERSHEET!D3</f>
        <v>0</v>
      </c>
      <c r="J3" s="376"/>
      <c r="K3" s="377"/>
      <c r="L3" s="359"/>
      <c r="M3" s="360"/>
      <c r="N3" s="360"/>
      <c r="O3" s="360"/>
      <c r="P3" s="360"/>
      <c r="Q3" s="361"/>
    </row>
    <row r="4" spans="1:53" ht="44" customHeight="1" thickBot="1">
      <c r="A4" s="134" t="str">
        <f>COVERSHEET!A4</f>
        <v>BLOCK: CS6WS</v>
      </c>
      <c r="B4" s="353" t="str">
        <f>COVERSHEET!B4</f>
        <v>SET IN SLEEVE ONE PIECE HOODY
3.8CM GRADING 
RIB CUFF AND HEM</v>
      </c>
      <c r="C4" s="354"/>
      <c r="D4" s="354"/>
      <c r="E4" s="355"/>
      <c r="F4" s="369" t="str">
        <f>COVERSHEET!C4</f>
        <v>FINAL APPROVAL BY</v>
      </c>
      <c r="G4" s="370"/>
      <c r="H4" s="371"/>
      <c r="I4" s="378">
        <f>COVERSHEET!D4</f>
        <v>0</v>
      </c>
      <c r="J4" s="379"/>
      <c r="K4" s="380"/>
      <c r="L4" s="362"/>
      <c r="M4" s="363"/>
      <c r="N4" s="363"/>
      <c r="O4" s="363"/>
      <c r="P4" s="363"/>
      <c r="Q4" s="364"/>
    </row>
    <row r="5" spans="1:53" ht="27" customHeight="1" thickBot="1">
      <c r="A5" s="344" t="s">
        <v>123</v>
      </c>
      <c r="B5" s="345"/>
      <c r="C5" s="345"/>
      <c r="D5" s="345"/>
      <c r="E5" s="345"/>
      <c r="F5" s="345"/>
      <c r="G5" s="345"/>
      <c r="H5" s="345"/>
      <c r="I5" s="345"/>
      <c r="J5" s="345"/>
      <c r="K5" s="345"/>
      <c r="L5" s="345"/>
      <c r="M5" s="345"/>
      <c r="N5" s="345"/>
      <c r="O5" s="345"/>
      <c r="P5" s="345"/>
      <c r="Q5" s="346"/>
    </row>
    <row r="6" spans="1:53" ht="56" customHeight="1">
      <c r="A6" s="137" t="s">
        <v>7</v>
      </c>
      <c r="B6" s="138" t="s">
        <v>0</v>
      </c>
      <c r="C6" s="139" t="s">
        <v>10</v>
      </c>
      <c r="D6" s="140" t="s">
        <v>22</v>
      </c>
      <c r="E6" s="140" t="s">
        <v>23</v>
      </c>
      <c r="F6" s="139" t="s">
        <v>110</v>
      </c>
      <c r="G6" s="140" t="s">
        <v>24</v>
      </c>
      <c r="H6" s="140" t="s">
        <v>25</v>
      </c>
      <c r="I6" s="139" t="s">
        <v>110</v>
      </c>
      <c r="J6" s="140" t="s">
        <v>26</v>
      </c>
      <c r="K6" s="140" t="s">
        <v>27</v>
      </c>
      <c r="L6" s="139" t="s">
        <v>110</v>
      </c>
      <c r="M6" s="140" t="s">
        <v>28</v>
      </c>
      <c r="N6" s="140" t="s">
        <v>29</v>
      </c>
      <c r="O6" s="140" t="s">
        <v>30</v>
      </c>
      <c r="P6" s="140" t="s">
        <v>31</v>
      </c>
      <c r="Q6" s="141" t="s">
        <v>9</v>
      </c>
    </row>
    <row r="7" spans="1:53" ht="21" customHeight="1">
      <c r="A7" s="228" t="s">
        <v>111</v>
      </c>
      <c r="B7" s="143"/>
      <c r="C7" s="144"/>
      <c r="D7" s="144"/>
      <c r="E7" s="145"/>
      <c r="F7" s="144"/>
      <c r="G7" s="144"/>
      <c r="H7" s="144"/>
      <c r="I7" s="144"/>
      <c r="J7" s="144"/>
      <c r="K7" s="144"/>
      <c r="L7" s="144"/>
      <c r="M7" s="144"/>
      <c r="N7" s="144"/>
      <c r="O7" s="144"/>
      <c r="P7" s="144"/>
      <c r="Q7" s="146"/>
    </row>
    <row r="8" spans="1:53" ht="20" customHeight="1">
      <c r="A8" s="228" t="s">
        <v>112</v>
      </c>
      <c r="B8" s="143"/>
      <c r="C8" s="144"/>
      <c r="D8" s="144"/>
      <c r="E8" s="145"/>
      <c r="F8" s="144"/>
      <c r="G8" s="144"/>
      <c r="H8" s="144"/>
      <c r="I8" s="144"/>
      <c r="J8" s="144"/>
      <c r="K8" s="144"/>
      <c r="L8" s="144"/>
      <c r="M8" s="144"/>
      <c r="N8" s="144"/>
      <c r="O8" s="144"/>
      <c r="P8" s="144"/>
      <c r="Q8" s="146"/>
    </row>
    <row r="9" spans="1:53" ht="20" customHeight="1">
      <c r="A9" s="228" t="s">
        <v>113</v>
      </c>
      <c r="B9" s="143"/>
      <c r="C9" s="144"/>
      <c r="D9" s="144"/>
      <c r="E9" s="145"/>
      <c r="F9" s="144"/>
      <c r="G9" s="144"/>
      <c r="H9" s="144"/>
      <c r="I9" s="144"/>
      <c r="J9" s="144"/>
      <c r="K9" s="144"/>
      <c r="L9" s="144"/>
      <c r="M9" s="144"/>
      <c r="N9" s="144"/>
      <c r="O9" s="144"/>
      <c r="P9" s="144"/>
      <c r="Q9" s="146"/>
    </row>
    <row r="10" spans="1:53">
      <c r="A10" s="82" t="s">
        <v>55</v>
      </c>
      <c r="B10" s="83" t="s">
        <v>56</v>
      </c>
      <c r="C10" s="147">
        <v>74</v>
      </c>
      <c r="D10" s="84"/>
      <c r="E10" s="86"/>
      <c r="F10" s="148"/>
      <c r="G10" s="149"/>
      <c r="H10" s="149"/>
      <c r="I10" s="148"/>
      <c r="J10" s="149"/>
      <c r="K10" s="149"/>
      <c r="L10" s="148"/>
      <c r="M10" s="84"/>
      <c r="N10" s="84"/>
      <c r="O10" s="84"/>
      <c r="P10" s="84"/>
      <c r="Q10" s="150"/>
    </row>
    <row r="11" spans="1:53">
      <c r="A11" s="82" t="s">
        <v>57</v>
      </c>
      <c r="B11" s="83" t="s">
        <v>58</v>
      </c>
      <c r="C11" s="151">
        <v>72.5</v>
      </c>
      <c r="D11" s="84"/>
      <c r="E11" s="86"/>
      <c r="F11" s="148"/>
      <c r="G11" s="149"/>
      <c r="H11" s="149"/>
      <c r="I11" s="148"/>
      <c r="J11" s="149"/>
      <c r="K11" s="149"/>
      <c r="L11" s="148"/>
      <c r="M11" s="84"/>
      <c r="N11" s="84"/>
      <c r="O11" s="84"/>
      <c r="P11" s="84"/>
      <c r="Q11" s="150"/>
    </row>
    <row r="12" spans="1:53">
      <c r="A12" s="82" t="s">
        <v>34</v>
      </c>
      <c r="B12" s="83" t="s">
        <v>59</v>
      </c>
      <c r="C12" s="151">
        <v>64</v>
      </c>
      <c r="D12" s="84"/>
      <c r="E12" s="86"/>
      <c r="F12" s="148"/>
      <c r="G12" s="149"/>
      <c r="H12" s="149"/>
      <c r="I12" s="148"/>
      <c r="J12" s="149"/>
      <c r="K12" s="149"/>
      <c r="L12" s="148"/>
      <c r="M12" s="84"/>
      <c r="N12" s="84"/>
      <c r="O12" s="84"/>
      <c r="P12" s="84"/>
      <c r="Q12" s="150"/>
    </row>
    <row r="13" spans="1:53">
      <c r="A13" s="85" t="s">
        <v>35</v>
      </c>
      <c r="B13" s="83" t="s">
        <v>60</v>
      </c>
      <c r="C13" s="151">
        <v>62</v>
      </c>
      <c r="D13" s="86"/>
      <c r="E13" s="86"/>
      <c r="F13" s="148"/>
      <c r="G13" s="149"/>
      <c r="H13" s="149"/>
      <c r="I13" s="148"/>
      <c r="J13" s="149"/>
      <c r="K13" s="149"/>
      <c r="L13" s="148"/>
      <c r="M13" s="84"/>
      <c r="N13" s="84"/>
      <c r="O13" s="84"/>
      <c r="P13" s="84"/>
      <c r="Q13" s="150"/>
    </row>
    <row r="14" spans="1:53" ht="18" customHeight="1">
      <c r="A14" s="82" t="s">
        <v>36</v>
      </c>
      <c r="B14" s="83" t="s">
        <v>61</v>
      </c>
      <c r="C14" s="151">
        <v>51.3</v>
      </c>
      <c r="D14" s="87"/>
      <c r="E14" s="86"/>
      <c r="F14" s="148"/>
      <c r="G14" s="149"/>
      <c r="H14" s="149"/>
      <c r="I14" s="148"/>
      <c r="J14" s="149"/>
      <c r="K14" s="149"/>
      <c r="L14" s="148"/>
      <c r="M14" s="84"/>
      <c r="N14" s="84"/>
      <c r="O14" s="84"/>
      <c r="P14" s="84"/>
      <c r="Q14" s="150"/>
    </row>
    <row r="15" spans="1:53" ht="30" customHeight="1">
      <c r="A15" s="82" t="s">
        <v>37</v>
      </c>
      <c r="B15" s="88" t="s">
        <v>76</v>
      </c>
      <c r="C15" s="152">
        <v>81.5</v>
      </c>
      <c r="D15" s="89"/>
      <c r="E15" s="86"/>
      <c r="F15" s="148"/>
      <c r="G15" s="149"/>
      <c r="H15" s="149"/>
      <c r="I15" s="148"/>
      <c r="J15" s="149"/>
      <c r="K15" s="149"/>
      <c r="L15" s="148"/>
      <c r="M15" s="84"/>
      <c r="N15" s="84"/>
      <c r="O15" s="84"/>
      <c r="P15" s="84"/>
      <c r="Q15" s="150"/>
      <c r="X15" s="20"/>
      <c r="Y15" s="20"/>
      <c r="AA15" s="19"/>
      <c r="AB15" s="19"/>
      <c r="AC15" s="19"/>
      <c r="AD15" s="19"/>
      <c r="AF15" s="18"/>
      <c r="AG15" s="18"/>
      <c r="AH15" s="18"/>
      <c r="AI15" s="18"/>
      <c r="AJ15" s="18"/>
      <c r="AL15" s="18"/>
      <c r="AM15" s="18"/>
      <c r="AN15" s="18"/>
      <c r="AO15" s="18"/>
      <c r="AP15" s="18"/>
      <c r="AR15" s="18"/>
      <c r="AS15" s="18"/>
      <c r="AT15" s="18"/>
      <c r="AU15" s="18"/>
      <c r="AV15" s="18"/>
      <c r="AX15" s="18"/>
      <c r="AY15" s="18"/>
      <c r="AZ15" s="18"/>
      <c r="BA15" s="18"/>
    </row>
    <row r="16" spans="1:53" ht="31" customHeight="1">
      <c r="A16" s="82" t="s">
        <v>54</v>
      </c>
      <c r="B16" s="88" t="s">
        <v>62</v>
      </c>
      <c r="C16" s="153">
        <v>60</v>
      </c>
      <c r="D16" s="84"/>
      <c r="E16" s="84"/>
      <c r="F16" s="148"/>
      <c r="G16" s="149"/>
      <c r="H16" s="149"/>
      <c r="I16" s="148"/>
      <c r="J16" s="149"/>
      <c r="K16" s="149"/>
      <c r="L16" s="148"/>
      <c r="M16" s="84"/>
      <c r="N16" s="84"/>
      <c r="O16" s="84"/>
      <c r="P16" s="84"/>
      <c r="Q16" s="150"/>
      <c r="X16" s="20"/>
      <c r="Y16" s="20"/>
      <c r="AA16" s="19"/>
      <c r="AB16" s="19"/>
      <c r="AC16" s="19"/>
      <c r="AD16" s="19"/>
      <c r="AF16" s="19"/>
      <c r="AG16" s="19"/>
      <c r="AH16" s="19"/>
      <c r="AI16" s="19"/>
      <c r="AJ16" s="19"/>
      <c r="AL16" s="19"/>
      <c r="AM16" s="19"/>
      <c r="AN16" s="19"/>
      <c r="AO16" s="19"/>
      <c r="AP16" s="19"/>
      <c r="AR16" s="19"/>
      <c r="AS16" s="19"/>
      <c r="AT16" s="19"/>
      <c r="AU16" s="19"/>
      <c r="AV16" s="19"/>
      <c r="AX16" s="19"/>
      <c r="AY16" s="19"/>
      <c r="AZ16" s="19"/>
      <c r="BA16" s="19"/>
    </row>
    <row r="17" spans="1:53" ht="24" customHeight="1">
      <c r="A17" s="82" t="s">
        <v>41</v>
      </c>
      <c r="B17" s="88" t="s">
        <v>63</v>
      </c>
      <c r="C17" s="153">
        <v>29</v>
      </c>
      <c r="D17" s="84"/>
      <c r="E17" s="84"/>
      <c r="F17" s="148"/>
      <c r="G17" s="149"/>
      <c r="H17" s="149"/>
      <c r="I17" s="148"/>
      <c r="J17" s="149"/>
      <c r="K17" s="149"/>
      <c r="L17" s="148"/>
      <c r="M17" s="84"/>
      <c r="N17" s="84"/>
      <c r="O17" s="84"/>
      <c r="P17" s="84"/>
      <c r="Q17" s="150"/>
      <c r="X17" s="20"/>
      <c r="Y17" s="20"/>
      <c r="AA17" s="18"/>
      <c r="AB17" s="18"/>
      <c r="AC17" s="18"/>
      <c r="AD17" s="18"/>
      <c r="AF17" s="19"/>
      <c r="AG17" s="19"/>
      <c r="AH17" s="19"/>
      <c r="AI17" s="19"/>
      <c r="AJ17" s="19"/>
      <c r="AL17" s="18"/>
      <c r="AM17" s="18"/>
      <c r="AN17" s="18"/>
      <c r="AO17" s="18"/>
      <c r="AP17" s="18"/>
      <c r="AR17" s="19"/>
      <c r="AS17" s="19"/>
      <c r="AT17" s="19"/>
      <c r="AU17" s="19"/>
      <c r="AV17" s="19"/>
      <c r="AX17" s="18"/>
      <c r="AY17" s="18"/>
      <c r="AZ17" s="18"/>
      <c r="BA17" s="18"/>
    </row>
    <row r="18" spans="1:53" ht="32" customHeight="1">
      <c r="A18" s="82" t="s">
        <v>43</v>
      </c>
      <c r="B18" s="88" t="s">
        <v>64</v>
      </c>
      <c r="C18" s="153">
        <v>23</v>
      </c>
      <c r="D18" s="84"/>
      <c r="E18" s="84"/>
      <c r="F18" s="148"/>
      <c r="G18" s="149"/>
      <c r="H18" s="149"/>
      <c r="I18" s="148"/>
      <c r="J18" s="149"/>
      <c r="K18" s="149"/>
      <c r="L18" s="148"/>
      <c r="M18" s="84"/>
      <c r="N18" s="84"/>
      <c r="O18" s="84"/>
      <c r="P18" s="84"/>
      <c r="Q18" s="150"/>
      <c r="X18" s="20"/>
      <c r="Y18" s="20"/>
      <c r="AA18" s="19"/>
      <c r="AB18" s="19"/>
      <c r="AC18" s="19"/>
      <c r="AD18" s="19"/>
      <c r="AF18" s="18"/>
      <c r="AG18" s="18"/>
      <c r="AH18" s="18"/>
      <c r="AI18" s="18"/>
      <c r="AJ18" s="18"/>
      <c r="AL18" s="18"/>
      <c r="AM18" s="18"/>
      <c r="AN18" s="18"/>
      <c r="AO18" s="18"/>
      <c r="AP18" s="18"/>
      <c r="AR18" s="18"/>
      <c r="AS18" s="18"/>
      <c r="AT18" s="18"/>
      <c r="AU18" s="18"/>
      <c r="AV18" s="18"/>
      <c r="AX18" s="18"/>
      <c r="AY18" s="18"/>
      <c r="AZ18" s="18"/>
      <c r="BA18" s="18"/>
    </row>
    <row r="19" spans="1:53" ht="16" customHeight="1">
      <c r="A19" s="85" t="s">
        <v>44</v>
      </c>
      <c r="B19" s="83" t="s">
        <v>45</v>
      </c>
      <c r="C19" s="153">
        <v>18</v>
      </c>
      <c r="D19" s="84"/>
      <c r="E19" s="84"/>
      <c r="F19" s="148"/>
      <c r="G19" s="149"/>
      <c r="H19" s="149"/>
      <c r="I19" s="148"/>
      <c r="J19" s="149"/>
      <c r="K19" s="149"/>
      <c r="L19" s="148"/>
      <c r="M19" s="84"/>
      <c r="N19" s="84"/>
      <c r="O19" s="84"/>
      <c r="P19" s="84"/>
      <c r="Q19" s="150"/>
      <c r="X19" s="20"/>
      <c r="Y19" s="20"/>
      <c r="AA19" s="18"/>
      <c r="AB19" s="18"/>
      <c r="AC19" s="18"/>
      <c r="AD19" s="18"/>
      <c r="AF19" s="18"/>
      <c r="AG19" s="18"/>
      <c r="AH19" s="18"/>
      <c r="AI19" s="18"/>
      <c r="AJ19" s="18"/>
      <c r="AL19" s="18"/>
      <c r="AM19" s="18"/>
      <c r="AN19" s="18"/>
      <c r="AO19" s="18"/>
      <c r="AP19" s="18"/>
      <c r="AR19" s="18"/>
      <c r="AS19" s="18"/>
      <c r="AT19" s="18"/>
      <c r="AU19" s="18"/>
      <c r="AV19" s="18"/>
      <c r="AX19" s="18"/>
      <c r="AY19" s="18"/>
      <c r="AZ19" s="18"/>
      <c r="BA19" s="18"/>
    </row>
    <row r="20" spans="1:53" ht="16" customHeight="1">
      <c r="A20" s="90" t="s">
        <v>46</v>
      </c>
      <c r="B20" s="91" t="s">
        <v>47</v>
      </c>
      <c r="C20" s="153">
        <v>10.5</v>
      </c>
      <c r="D20" s="84"/>
      <c r="E20" s="84"/>
      <c r="F20" s="148"/>
      <c r="G20" s="149"/>
      <c r="H20" s="149"/>
      <c r="I20" s="148"/>
      <c r="J20" s="149"/>
      <c r="K20" s="149"/>
      <c r="L20" s="148"/>
      <c r="M20" s="84"/>
      <c r="N20" s="84"/>
      <c r="O20" s="84"/>
      <c r="P20" s="84"/>
      <c r="Q20" s="150"/>
      <c r="X20" s="20"/>
      <c r="Y20" s="20"/>
      <c r="AA20" s="18"/>
      <c r="AB20" s="18"/>
      <c r="AC20" s="18"/>
      <c r="AD20" s="18"/>
      <c r="AF20" s="18"/>
      <c r="AG20" s="18"/>
      <c r="AH20" s="18"/>
      <c r="AI20" s="18"/>
      <c r="AJ20" s="18"/>
      <c r="AL20" s="18"/>
      <c r="AM20" s="18"/>
      <c r="AN20" s="18"/>
      <c r="AO20" s="18"/>
      <c r="AP20" s="18"/>
      <c r="AR20" s="18"/>
      <c r="AS20" s="18"/>
      <c r="AT20" s="18"/>
      <c r="AU20" s="18"/>
      <c r="AV20" s="18"/>
      <c r="AX20" s="18"/>
      <c r="AY20" s="18"/>
      <c r="AZ20" s="18"/>
      <c r="BA20" s="18"/>
    </row>
    <row r="21" spans="1:53" ht="16" customHeight="1">
      <c r="A21" s="82" t="s">
        <v>65</v>
      </c>
      <c r="B21" s="92" t="s">
        <v>66</v>
      </c>
      <c r="C21" s="153">
        <v>24</v>
      </c>
      <c r="D21" s="84"/>
      <c r="E21" s="84"/>
      <c r="F21" s="148"/>
      <c r="G21" s="149"/>
      <c r="H21" s="149"/>
      <c r="I21" s="148"/>
      <c r="J21" s="149"/>
      <c r="K21" s="149"/>
      <c r="L21" s="148"/>
      <c r="M21" s="84"/>
      <c r="N21" s="84"/>
      <c r="O21" s="84"/>
      <c r="P21" s="84"/>
      <c r="Q21" s="150"/>
      <c r="X21" s="20"/>
      <c r="Y21" s="20"/>
      <c r="AA21" s="18"/>
      <c r="AB21" s="18"/>
      <c r="AC21" s="18"/>
      <c r="AD21" s="18"/>
      <c r="AF21" s="18"/>
      <c r="AG21" s="18"/>
      <c r="AH21" s="18"/>
      <c r="AI21" s="18"/>
      <c r="AJ21" s="18"/>
      <c r="AL21" s="18"/>
      <c r="AM21" s="18"/>
      <c r="AN21" s="18"/>
      <c r="AO21" s="18"/>
      <c r="AP21" s="18"/>
      <c r="AR21" s="18"/>
      <c r="AS21" s="18"/>
      <c r="AT21" s="18"/>
      <c r="AU21" s="18"/>
      <c r="AV21" s="18"/>
      <c r="AX21" s="18"/>
      <c r="AY21" s="18"/>
      <c r="AZ21" s="18"/>
      <c r="BA21" s="18"/>
    </row>
    <row r="22" spans="1:53" ht="29" customHeight="1" thickBot="1">
      <c r="A22" s="250" t="s">
        <v>52</v>
      </c>
      <c r="B22" s="251" t="s">
        <v>53</v>
      </c>
      <c r="C22" s="314">
        <v>31</v>
      </c>
      <c r="D22" s="154"/>
      <c r="E22" s="154"/>
      <c r="F22" s="155"/>
      <c r="G22" s="156"/>
      <c r="H22" s="156"/>
      <c r="I22" s="155"/>
      <c r="J22" s="156"/>
      <c r="K22" s="156"/>
      <c r="L22" s="155"/>
      <c r="M22" s="154"/>
      <c r="N22" s="154"/>
      <c r="O22" s="154"/>
      <c r="P22" s="154"/>
      <c r="Q22" s="157"/>
      <c r="X22" s="20"/>
      <c r="Y22" s="20"/>
      <c r="AA22" s="18"/>
      <c r="AB22" s="18"/>
      <c r="AC22" s="18"/>
      <c r="AD22" s="18"/>
      <c r="AF22" s="18"/>
      <c r="AG22" s="18"/>
      <c r="AH22" s="18"/>
      <c r="AI22" s="18"/>
      <c r="AJ22" s="18"/>
      <c r="AL22" s="18"/>
      <c r="AM22" s="18"/>
      <c r="AN22" s="18"/>
      <c r="AO22" s="18"/>
      <c r="AP22" s="18"/>
      <c r="AR22" s="18"/>
      <c r="AS22" s="18"/>
      <c r="AT22" s="18"/>
      <c r="AU22" s="18"/>
      <c r="AV22" s="18"/>
      <c r="AX22" s="18"/>
      <c r="AY22" s="18"/>
      <c r="AZ22" s="18"/>
      <c r="BA22" s="18"/>
    </row>
    <row r="23" spans="1:53" ht="16" customHeight="1" thickBot="1">
      <c r="A23" s="158"/>
      <c r="B23" s="159"/>
      <c r="C23" s="235"/>
      <c r="D23" s="160"/>
      <c r="E23" s="160"/>
      <c r="F23" s="161"/>
      <c r="G23" s="161"/>
      <c r="H23" s="161"/>
      <c r="I23" s="161"/>
      <c r="J23" s="161"/>
      <c r="K23" s="161"/>
      <c r="L23" s="161"/>
      <c r="M23" s="160"/>
      <c r="N23" s="160"/>
      <c r="O23" s="160"/>
      <c r="P23" s="160"/>
      <c r="Q23" s="162"/>
      <c r="X23" s="20"/>
      <c r="Y23" s="20"/>
      <c r="AA23" s="18"/>
      <c r="AB23" s="18"/>
      <c r="AC23" s="18"/>
      <c r="AD23" s="18"/>
      <c r="AF23" s="18"/>
      <c r="AG23" s="18"/>
      <c r="AH23" s="18"/>
      <c r="AI23" s="18"/>
      <c r="AJ23" s="18"/>
      <c r="AL23" s="18"/>
      <c r="AM23" s="18"/>
      <c r="AN23" s="18"/>
      <c r="AO23" s="18"/>
      <c r="AP23" s="18"/>
      <c r="AR23" s="18"/>
      <c r="AS23" s="18"/>
      <c r="AT23" s="18"/>
      <c r="AU23" s="18"/>
      <c r="AV23" s="18"/>
      <c r="AX23" s="18"/>
      <c r="AY23" s="18"/>
      <c r="AZ23" s="18"/>
      <c r="BA23" s="18"/>
    </row>
    <row r="24" spans="1:53" ht="16" customHeight="1">
      <c r="A24" s="93" t="s">
        <v>38</v>
      </c>
      <c r="B24" s="94" t="s">
        <v>67</v>
      </c>
      <c r="C24" s="153">
        <v>53</v>
      </c>
      <c r="D24" s="95"/>
      <c r="E24" s="95"/>
      <c r="F24" s="163"/>
      <c r="G24" s="164"/>
      <c r="H24" s="164"/>
      <c r="I24" s="163"/>
      <c r="J24" s="164"/>
      <c r="K24" s="164"/>
      <c r="L24" s="163"/>
      <c r="M24" s="95"/>
      <c r="N24" s="95"/>
      <c r="O24" s="95"/>
      <c r="P24" s="95"/>
      <c r="Q24" s="165"/>
      <c r="X24" s="20"/>
      <c r="Y24" s="20"/>
      <c r="AA24" s="18"/>
      <c r="AB24" s="18"/>
      <c r="AC24" s="18"/>
      <c r="AD24" s="18"/>
      <c r="AF24" s="18"/>
      <c r="AG24" s="18"/>
      <c r="AH24" s="18"/>
      <c r="AI24" s="18"/>
      <c r="AJ24" s="18"/>
      <c r="AL24" s="18"/>
      <c r="AM24" s="18"/>
      <c r="AN24" s="18"/>
      <c r="AO24" s="18"/>
      <c r="AP24" s="18"/>
      <c r="AR24" s="18"/>
      <c r="AS24" s="18"/>
      <c r="AT24" s="18"/>
      <c r="AU24" s="18"/>
      <c r="AV24" s="18"/>
      <c r="AX24" s="18"/>
      <c r="AY24" s="18"/>
      <c r="AZ24" s="18"/>
      <c r="BA24" s="18"/>
    </row>
    <row r="25" spans="1:53" ht="16" customHeight="1">
      <c r="A25" s="96" t="s">
        <v>68</v>
      </c>
      <c r="B25" s="97" t="s">
        <v>69</v>
      </c>
      <c r="C25" s="151"/>
      <c r="D25" s="166"/>
      <c r="E25" s="98"/>
      <c r="F25" s="148"/>
      <c r="G25" s="167"/>
      <c r="H25" s="167"/>
      <c r="I25" s="148"/>
      <c r="J25" s="167"/>
      <c r="K25" s="167"/>
      <c r="L25" s="148"/>
      <c r="M25" s="98"/>
      <c r="N25" s="98"/>
      <c r="O25" s="98"/>
      <c r="P25" s="98"/>
      <c r="Q25" s="150"/>
      <c r="X25" s="20"/>
      <c r="Y25" s="20"/>
      <c r="AA25" s="18"/>
      <c r="AB25" s="18"/>
      <c r="AC25" s="18"/>
      <c r="AD25" s="18"/>
      <c r="AF25" s="18"/>
      <c r="AG25" s="18"/>
      <c r="AH25" s="18"/>
      <c r="AI25" s="18"/>
      <c r="AJ25" s="18"/>
      <c r="AL25" s="18"/>
      <c r="AM25" s="18"/>
      <c r="AN25" s="18"/>
      <c r="AO25" s="18"/>
      <c r="AP25" s="18"/>
      <c r="AR25" s="18"/>
      <c r="AS25" s="18"/>
      <c r="AT25" s="18"/>
      <c r="AU25" s="18"/>
      <c r="AV25" s="18"/>
      <c r="AX25" s="18"/>
      <c r="AY25" s="18"/>
      <c r="AZ25" s="18"/>
      <c r="BA25" s="18"/>
    </row>
    <row r="26" spans="1:53" ht="16" customHeight="1">
      <c r="A26" s="99" t="s">
        <v>39</v>
      </c>
      <c r="B26" s="97" t="s">
        <v>121</v>
      </c>
      <c r="C26" s="168">
        <v>53</v>
      </c>
      <c r="D26" s="98"/>
      <c r="E26" s="98"/>
      <c r="F26" s="148"/>
      <c r="G26" s="167"/>
      <c r="H26" s="167"/>
      <c r="I26" s="148"/>
      <c r="J26" s="167"/>
      <c r="K26" s="167"/>
      <c r="L26" s="148"/>
      <c r="M26" s="98"/>
      <c r="N26" s="98"/>
      <c r="O26" s="98"/>
      <c r="P26" s="98"/>
      <c r="Q26" s="150"/>
      <c r="X26" s="20"/>
      <c r="Y26" s="20"/>
      <c r="AA26" s="18"/>
      <c r="AB26" s="18"/>
      <c r="AC26" s="18"/>
      <c r="AD26" s="18"/>
      <c r="AF26" s="18"/>
      <c r="AG26" s="18"/>
      <c r="AH26" s="18"/>
      <c r="AI26" s="18"/>
      <c r="AJ26" s="18"/>
      <c r="AL26" s="18"/>
      <c r="AM26" s="18"/>
      <c r="AN26" s="18"/>
      <c r="AO26" s="18"/>
      <c r="AP26" s="18"/>
      <c r="AR26" s="18"/>
      <c r="AS26" s="18"/>
      <c r="AT26" s="18"/>
      <c r="AU26" s="18"/>
      <c r="AV26" s="18"/>
      <c r="AX26" s="18"/>
      <c r="AY26" s="18"/>
      <c r="AZ26" s="18"/>
      <c r="BA26" s="18"/>
    </row>
    <row r="27" spans="1:53" ht="16" customHeight="1">
      <c r="A27" s="99" t="s">
        <v>40</v>
      </c>
      <c r="B27" s="97" t="s">
        <v>122</v>
      </c>
      <c r="C27" s="168">
        <v>53</v>
      </c>
      <c r="D27" s="98"/>
      <c r="E27" s="98"/>
      <c r="F27" s="148"/>
      <c r="G27" s="167"/>
      <c r="H27" s="167"/>
      <c r="I27" s="148"/>
      <c r="J27" s="167"/>
      <c r="K27" s="167"/>
      <c r="L27" s="148"/>
      <c r="M27" s="98"/>
      <c r="N27" s="98"/>
      <c r="O27" s="98"/>
      <c r="P27" s="98"/>
      <c r="Q27" s="150"/>
      <c r="X27" s="20"/>
      <c r="Y27" s="20"/>
      <c r="AA27" s="18"/>
      <c r="AB27" s="18"/>
      <c r="AC27" s="18"/>
      <c r="AD27" s="18"/>
      <c r="AF27" s="18"/>
      <c r="AG27" s="18"/>
      <c r="AH27" s="18"/>
      <c r="AI27" s="18"/>
      <c r="AJ27" s="18"/>
      <c r="AL27" s="18"/>
      <c r="AM27" s="18"/>
      <c r="AN27" s="18"/>
      <c r="AO27" s="18"/>
      <c r="AP27" s="18"/>
      <c r="AR27" s="18"/>
      <c r="AS27" s="18"/>
      <c r="AT27" s="18"/>
      <c r="AU27" s="18"/>
      <c r="AV27" s="18"/>
      <c r="AX27" s="18"/>
      <c r="AY27" s="18"/>
      <c r="AZ27" s="18"/>
      <c r="BA27" s="18"/>
    </row>
    <row r="28" spans="1:53" ht="26" customHeight="1">
      <c r="A28" s="96" t="s">
        <v>42</v>
      </c>
      <c r="B28" s="100" t="s">
        <v>70</v>
      </c>
      <c r="C28" s="153">
        <v>43</v>
      </c>
      <c r="D28" s="169"/>
      <c r="E28" s="98"/>
      <c r="F28" s="148"/>
      <c r="G28" s="167"/>
      <c r="H28" s="167"/>
      <c r="I28" s="148"/>
      <c r="J28" s="167"/>
      <c r="K28" s="167"/>
      <c r="L28" s="148"/>
      <c r="M28" s="98"/>
      <c r="N28" s="98"/>
      <c r="O28" s="98"/>
      <c r="P28" s="98"/>
      <c r="Q28" s="150"/>
      <c r="X28" s="20"/>
      <c r="Y28" s="20"/>
      <c r="AA28" s="18"/>
      <c r="AB28" s="18"/>
      <c r="AC28" s="18"/>
      <c r="AD28" s="18"/>
      <c r="AF28" s="18"/>
      <c r="AG28" s="18"/>
      <c r="AH28" s="18"/>
      <c r="AI28" s="18"/>
      <c r="AJ28" s="18"/>
      <c r="AL28" s="18"/>
      <c r="AM28" s="18"/>
      <c r="AN28" s="18"/>
      <c r="AO28" s="18"/>
      <c r="AP28" s="18"/>
      <c r="AR28" s="18"/>
      <c r="AS28" s="18"/>
      <c r="AT28" s="18"/>
      <c r="AU28" s="18"/>
      <c r="AV28" s="18"/>
      <c r="AX28" s="18"/>
      <c r="AY28" s="18"/>
      <c r="AZ28" s="18"/>
      <c r="BA28" s="18"/>
    </row>
    <row r="29" spans="1:53" ht="16" customHeight="1">
      <c r="A29" s="96" t="s">
        <v>71</v>
      </c>
      <c r="B29" s="101" t="s">
        <v>48</v>
      </c>
      <c r="C29" s="151"/>
      <c r="D29" s="170"/>
      <c r="E29" s="105"/>
      <c r="F29" s="148"/>
      <c r="G29" s="167"/>
      <c r="H29" s="167"/>
      <c r="I29" s="148"/>
      <c r="J29" s="167"/>
      <c r="K29" s="167"/>
      <c r="L29" s="148"/>
      <c r="M29" s="98"/>
      <c r="N29" s="98"/>
      <c r="O29" s="98"/>
      <c r="P29" s="98"/>
      <c r="Q29" s="150"/>
      <c r="X29" s="20"/>
      <c r="Y29" s="20"/>
      <c r="AA29" s="18"/>
      <c r="AB29" s="18"/>
      <c r="AC29" s="18"/>
      <c r="AD29" s="18"/>
      <c r="AF29" s="18"/>
      <c r="AG29" s="18"/>
      <c r="AH29" s="18"/>
      <c r="AI29" s="18"/>
      <c r="AJ29" s="18"/>
      <c r="AL29" s="18"/>
      <c r="AM29" s="18"/>
      <c r="AN29" s="18"/>
      <c r="AO29" s="18"/>
      <c r="AP29" s="18"/>
      <c r="AR29" s="18"/>
      <c r="AS29" s="18"/>
      <c r="AT29" s="18"/>
      <c r="AU29" s="18"/>
      <c r="AV29" s="18"/>
      <c r="AX29" s="18"/>
      <c r="AY29" s="18"/>
      <c r="AZ29" s="18"/>
      <c r="BA29" s="18"/>
    </row>
    <row r="30" spans="1:53" ht="16" customHeight="1">
      <c r="A30" s="96" t="s">
        <v>3</v>
      </c>
      <c r="B30" s="104" t="s">
        <v>72</v>
      </c>
      <c r="C30" s="151">
        <v>8</v>
      </c>
      <c r="D30" s="170"/>
      <c r="E30" s="105"/>
      <c r="F30" s="148"/>
      <c r="G30" s="167"/>
      <c r="H30" s="167"/>
      <c r="I30" s="148"/>
      <c r="J30" s="167"/>
      <c r="K30" s="167"/>
      <c r="L30" s="148"/>
      <c r="M30" s="98"/>
      <c r="N30" s="98"/>
      <c r="O30" s="98"/>
      <c r="P30" s="98"/>
      <c r="Q30" s="150"/>
      <c r="X30" s="20"/>
      <c r="Y30" s="20"/>
      <c r="AA30" s="18"/>
      <c r="AB30" s="18"/>
      <c r="AC30" s="18"/>
      <c r="AD30" s="18"/>
      <c r="AF30" s="18"/>
      <c r="AG30" s="18"/>
      <c r="AH30" s="18"/>
      <c r="AI30" s="18"/>
      <c r="AJ30" s="18"/>
      <c r="AL30" s="18"/>
      <c r="AM30" s="18"/>
      <c r="AN30" s="18"/>
      <c r="AO30" s="18"/>
      <c r="AP30" s="18"/>
      <c r="AR30" s="18"/>
      <c r="AS30" s="18"/>
      <c r="AT30" s="18"/>
      <c r="AU30" s="18"/>
      <c r="AV30" s="18"/>
      <c r="AX30" s="18"/>
      <c r="AY30" s="18"/>
      <c r="AZ30" s="18"/>
      <c r="BA30" s="18"/>
    </row>
    <row r="31" spans="1:53" ht="26" customHeight="1">
      <c r="A31" s="96" t="s">
        <v>2</v>
      </c>
      <c r="B31" s="104" t="s">
        <v>73</v>
      </c>
      <c r="C31" s="151">
        <v>8</v>
      </c>
      <c r="D31" s="171"/>
      <c r="E31" s="105"/>
      <c r="F31" s="148"/>
      <c r="G31" s="167"/>
      <c r="H31" s="167"/>
      <c r="I31" s="148"/>
      <c r="J31" s="167"/>
      <c r="K31" s="167"/>
      <c r="L31" s="148"/>
      <c r="M31" s="98"/>
      <c r="N31" s="98"/>
      <c r="O31" s="98"/>
      <c r="P31" s="98"/>
      <c r="Q31" s="150"/>
      <c r="X31" s="20"/>
      <c r="Y31" s="20"/>
      <c r="AA31" s="18"/>
      <c r="AB31" s="18"/>
      <c r="AC31" s="18"/>
      <c r="AD31" s="18"/>
      <c r="AF31" s="18"/>
      <c r="AG31" s="18"/>
      <c r="AH31" s="18"/>
      <c r="AI31" s="18"/>
      <c r="AJ31" s="18"/>
      <c r="AL31" s="18"/>
      <c r="AM31" s="18"/>
      <c r="AN31" s="18"/>
      <c r="AO31" s="18"/>
      <c r="AP31" s="18"/>
      <c r="AR31" s="18"/>
      <c r="AS31" s="18"/>
      <c r="AT31" s="18"/>
      <c r="AU31" s="18"/>
      <c r="AV31" s="18"/>
      <c r="AX31" s="18"/>
      <c r="AY31" s="18"/>
      <c r="AZ31" s="18"/>
      <c r="BA31" s="18"/>
    </row>
    <row r="32" spans="1:53" ht="27" customHeight="1">
      <c r="A32" s="96" t="s">
        <v>49</v>
      </c>
      <c r="B32" s="172" t="s">
        <v>74</v>
      </c>
      <c r="C32" s="153">
        <v>2</v>
      </c>
      <c r="D32" s="166"/>
      <c r="E32" s="105"/>
      <c r="F32" s="148"/>
      <c r="G32" s="167"/>
      <c r="H32" s="167"/>
      <c r="I32" s="148"/>
      <c r="J32" s="167"/>
      <c r="K32" s="167"/>
      <c r="L32" s="148"/>
      <c r="M32" s="98"/>
      <c r="N32" s="98"/>
      <c r="O32" s="98"/>
      <c r="P32" s="98"/>
      <c r="Q32" s="150"/>
      <c r="X32" s="20"/>
      <c r="Y32" s="20"/>
      <c r="AA32" s="18"/>
      <c r="AB32" s="18"/>
      <c r="AC32" s="18"/>
      <c r="AD32" s="18"/>
      <c r="AF32" s="18"/>
      <c r="AG32" s="18"/>
      <c r="AH32" s="18"/>
      <c r="AI32" s="18"/>
      <c r="AJ32" s="18"/>
      <c r="AL32" s="18"/>
      <c r="AM32" s="18"/>
      <c r="AN32" s="18"/>
      <c r="AO32" s="18"/>
      <c r="AP32" s="18"/>
      <c r="AR32" s="18"/>
      <c r="AS32" s="18"/>
      <c r="AT32" s="18"/>
      <c r="AU32" s="18"/>
      <c r="AV32" s="18"/>
      <c r="AX32" s="18"/>
      <c r="AY32" s="18"/>
      <c r="AZ32" s="18"/>
      <c r="BA32" s="18"/>
    </row>
    <row r="33" spans="1:53" ht="28" customHeight="1">
      <c r="A33" s="96" t="s">
        <v>50</v>
      </c>
      <c r="B33" s="172" t="s">
        <v>75</v>
      </c>
      <c r="C33" s="153">
        <v>10.5</v>
      </c>
      <c r="D33" s="166"/>
      <c r="E33" s="103"/>
      <c r="F33" s="173"/>
      <c r="G33" s="174"/>
      <c r="H33" s="174"/>
      <c r="I33" s="173"/>
      <c r="J33" s="174"/>
      <c r="K33" s="174"/>
      <c r="L33" s="173"/>
      <c r="M33" s="102"/>
      <c r="N33" s="102"/>
      <c r="O33" s="102"/>
      <c r="P33" s="102"/>
      <c r="Q33" s="175"/>
      <c r="X33" s="20"/>
      <c r="Y33" s="20"/>
      <c r="AA33" s="18"/>
      <c r="AB33" s="18"/>
      <c r="AC33" s="18"/>
      <c r="AD33" s="18"/>
      <c r="AF33" s="18"/>
      <c r="AG33" s="18"/>
      <c r="AH33" s="18"/>
      <c r="AI33" s="18"/>
      <c r="AJ33" s="18"/>
      <c r="AL33" s="18"/>
      <c r="AM33" s="18"/>
      <c r="AN33" s="18"/>
      <c r="AO33" s="18"/>
      <c r="AP33" s="18"/>
      <c r="AR33" s="18"/>
      <c r="AS33" s="18"/>
      <c r="AT33" s="18"/>
      <c r="AU33" s="18"/>
      <c r="AV33" s="18"/>
      <c r="AX33" s="18"/>
      <c r="AY33" s="18"/>
      <c r="AZ33" s="18"/>
      <c r="BA33" s="18"/>
    </row>
    <row r="34" spans="1:53" ht="16" customHeight="1">
      <c r="A34" s="99" t="s">
        <v>1</v>
      </c>
      <c r="B34" s="104" t="s">
        <v>51</v>
      </c>
      <c r="C34" s="153">
        <v>1</v>
      </c>
      <c r="D34" s="166"/>
      <c r="E34" s="102"/>
      <c r="F34" s="173"/>
      <c r="G34" s="174"/>
      <c r="H34" s="174"/>
      <c r="I34" s="173"/>
      <c r="J34" s="174"/>
      <c r="K34" s="174"/>
      <c r="L34" s="173"/>
      <c r="M34" s="102"/>
      <c r="N34" s="102"/>
      <c r="O34" s="102"/>
      <c r="P34" s="102"/>
      <c r="Q34" s="175"/>
      <c r="X34" s="20"/>
      <c r="Y34" s="20"/>
      <c r="AA34" s="18"/>
      <c r="AB34" s="18"/>
      <c r="AC34" s="18"/>
      <c r="AD34" s="18"/>
      <c r="AF34" s="18"/>
      <c r="AG34" s="18"/>
      <c r="AH34" s="18"/>
      <c r="AI34" s="18"/>
      <c r="AJ34" s="18"/>
      <c r="AL34" s="18"/>
      <c r="AM34" s="18"/>
      <c r="AN34" s="18"/>
      <c r="AO34" s="18"/>
      <c r="AP34" s="18"/>
      <c r="AR34" s="18"/>
      <c r="AS34" s="18"/>
      <c r="AT34" s="18"/>
      <c r="AU34" s="18"/>
      <c r="AV34" s="18"/>
      <c r="AX34" s="18"/>
      <c r="AY34" s="18"/>
      <c r="AZ34" s="18"/>
      <c r="BA34" s="18"/>
    </row>
    <row r="35" spans="1:53" ht="16" customHeight="1">
      <c r="A35" s="258" t="s">
        <v>77</v>
      </c>
      <c r="B35" s="259" t="s">
        <v>78</v>
      </c>
      <c r="C35" s="153">
        <v>9.5</v>
      </c>
      <c r="D35" s="98"/>
      <c r="E35" s="102"/>
      <c r="F35" s="173"/>
      <c r="G35" s="174"/>
      <c r="H35" s="174"/>
      <c r="I35" s="173"/>
      <c r="J35" s="174"/>
      <c r="K35" s="174"/>
      <c r="L35" s="173"/>
      <c r="M35" s="102"/>
      <c r="N35" s="102"/>
      <c r="O35" s="102"/>
      <c r="P35" s="102"/>
      <c r="Q35" s="175"/>
      <c r="X35" s="20"/>
      <c r="Y35" s="20"/>
      <c r="AA35" s="18"/>
      <c r="AB35" s="18"/>
      <c r="AC35" s="18"/>
      <c r="AD35" s="18"/>
      <c r="AF35" s="18"/>
      <c r="AG35" s="18"/>
      <c r="AH35" s="18"/>
      <c r="AI35" s="18"/>
      <c r="AJ35" s="18"/>
      <c r="AL35" s="18"/>
      <c r="AM35" s="18"/>
      <c r="AN35" s="18"/>
      <c r="AO35" s="18"/>
      <c r="AP35" s="18"/>
      <c r="AR35" s="18"/>
      <c r="AS35" s="18"/>
      <c r="AT35" s="18"/>
      <c r="AU35" s="18"/>
      <c r="AV35" s="18"/>
      <c r="AX35" s="18"/>
      <c r="AY35" s="18"/>
      <c r="AZ35" s="18"/>
      <c r="BA35" s="18"/>
    </row>
    <row r="36" spans="1:53" ht="32" customHeight="1" thickBot="1">
      <c r="A36" s="258" t="s">
        <v>79</v>
      </c>
      <c r="B36" s="315" t="s">
        <v>80</v>
      </c>
      <c r="C36" s="168">
        <v>3</v>
      </c>
      <c r="D36" s="176"/>
      <c r="E36" s="177"/>
      <c r="F36" s="178"/>
      <c r="G36" s="179"/>
      <c r="H36" s="179"/>
      <c r="I36" s="178"/>
      <c r="J36" s="179"/>
      <c r="K36" s="179"/>
      <c r="L36" s="178"/>
      <c r="M36" s="177"/>
      <c r="N36" s="177"/>
      <c r="O36" s="177"/>
      <c r="P36" s="177"/>
      <c r="Q36" s="180"/>
      <c r="X36" s="20"/>
      <c r="Y36" s="20"/>
      <c r="AA36" s="18"/>
      <c r="AB36" s="18"/>
      <c r="AC36" s="18"/>
      <c r="AD36" s="18"/>
      <c r="AF36" s="18"/>
      <c r="AG36" s="18"/>
      <c r="AH36" s="18"/>
      <c r="AI36" s="18"/>
      <c r="AJ36" s="18"/>
      <c r="AL36" s="18"/>
      <c r="AM36" s="18"/>
      <c r="AN36" s="18"/>
      <c r="AO36" s="18"/>
      <c r="AP36" s="18"/>
      <c r="AR36" s="18"/>
      <c r="AS36" s="18"/>
      <c r="AT36" s="18"/>
      <c r="AU36" s="18"/>
      <c r="AV36" s="18"/>
      <c r="AX36" s="18"/>
      <c r="AY36" s="18"/>
      <c r="AZ36" s="18"/>
      <c r="BA36" s="18"/>
    </row>
    <row r="37" spans="1:53" ht="16" customHeight="1" thickBot="1">
      <c r="A37" s="181" t="s">
        <v>81</v>
      </c>
      <c r="B37" s="182"/>
      <c r="C37" s="183"/>
      <c r="D37" s="184"/>
      <c r="E37" s="184"/>
      <c r="F37" s="185"/>
      <c r="G37" s="185"/>
      <c r="H37" s="185"/>
      <c r="I37" s="185"/>
      <c r="J37" s="185"/>
      <c r="K37" s="185"/>
      <c r="L37" s="185"/>
      <c r="M37" s="184"/>
      <c r="N37" s="184"/>
      <c r="O37" s="184"/>
      <c r="P37" s="184"/>
      <c r="Q37" s="186"/>
      <c r="X37" s="20"/>
      <c r="Y37" s="20"/>
      <c r="AA37" s="18"/>
      <c r="AB37" s="18"/>
      <c r="AC37" s="18"/>
      <c r="AD37" s="18"/>
      <c r="AF37" s="18"/>
      <c r="AG37" s="18"/>
      <c r="AH37" s="18"/>
      <c r="AI37" s="18"/>
      <c r="AJ37" s="18"/>
      <c r="AL37" s="18"/>
      <c r="AM37" s="18"/>
      <c r="AN37" s="18"/>
      <c r="AO37" s="18"/>
      <c r="AP37" s="18"/>
      <c r="AR37" s="18"/>
      <c r="AS37" s="18"/>
      <c r="AT37" s="18"/>
      <c r="AU37" s="18"/>
      <c r="AV37" s="18"/>
      <c r="AX37" s="18"/>
      <c r="AY37" s="18"/>
      <c r="AZ37" s="18"/>
      <c r="BA37" s="18"/>
    </row>
    <row r="38" spans="1:53" ht="40" customHeight="1">
      <c r="A38" s="187" t="s">
        <v>7</v>
      </c>
      <c r="B38" s="188" t="s">
        <v>0</v>
      </c>
      <c r="C38" s="189" t="s">
        <v>10</v>
      </c>
      <c r="D38" s="190" t="s">
        <v>22</v>
      </c>
      <c r="E38" s="190" t="s">
        <v>23</v>
      </c>
      <c r="F38" s="189" t="s">
        <v>110</v>
      </c>
      <c r="G38" s="190" t="s">
        <v>24</v>
      </c>
      <c r="H38" s="190" t="s">
        <v>25</v>
      </c>
      <c r="I38" s="189" t="s">
        <v>110</v>
      </c>
      <c r="J38" s="190" t="s">
        <v>26</v>
      </c>
      <c r="K38" s="190" t="s">
        <v>27</v>
      </c>
      <c r="L38" s="189" t="s">
        <v>110</v>
      </c>
      <c r="M38" s="190" t="s">
        <v>28</v>
      </c>
      <c r="N38" s="190" t="s">
        <v>29</v>
      </c>
      <c r="O38" s="190" t="s">
        <v>30</v>
      </c>
      <c r="P38" s="190" t="s">
        <v>31</v>
      </c>
      <c r="Q38" s="191" t="s">
        <v>9</v>
      </c>
      <c r="X38" s="20"/>
      <c r="Y38" s="20"/>
      <c r="AA38" s="18"/>
      <c r="AB38" s="18"/>
      <c r="AC38" s="18"/>
      <c r="AD38" s="18"/>
      <c r="AF38" s="18"/>
      <c r="AG38" s="18"/>
      <c r="AH38" s="18"/>
      <c r="AI38" s="18"/>
      <c r="AJ38" s="18"/>
      <c r="AL38" s="18"/>
      <c r="AM38" s="18"/>
      <c r="AN38" s="18"/>
      <c r="AO38" s="18"/>
      <c r="AP38" s="18"/>
      <c r="AR38" s="18"/>
      <c r="AS38" s="18"/>
      <c r="AT38" s="18"/>
      <c r="AU38" s="18"/>
      <c r="AV38" s="18"/>
      <c r="AX38" s="18"/>
      <c r="AY38" s="18"/>
      <c r="AZ38" s="18"/>
      <c r="BA38" s="18"/>
    </row>
    <row r="39" spans="1:53" ht="16" customHeight="1">
      <c r="A39" s="142" t="s">
        <v>111</v>
      </c>
      <c r="B39" s="143"/>
      <c r="C39" s="144"/>
      <c r="D39" s="144"/>
      <c r="E39" s="145"/>
      <c r="F39" s="144"/>
      <c r="G39" s="144"/>
      <c r="H39" s="144"/>
      <c r="I39" s="144"/>
      <c r="J39" s="144"/>
      <c r="K39" s="144"/>
      <c r="L39" s="144"/>
      <c r="M39" s="144"/>
      <c r="N39" s="144"/>
      <c r="O39" s="144"/>
      <c r="P39" s="144"/>
      <c r="Q39" s="146"/>
      <c r="X39" s="20"/>
      <c r="Y39" s="20"/>
      <c r="AA39" s="18"/>
      <c r="AB39" s="18"/>
      <c r="AC39" s="18"/>
      <c r="AD39" s="18"/>
      <c r="AF39" s="18"/>
      <c r="AG39" s="18"/>
      <c r="AH39" s="18"/>
      <c r="AI39" s="18"/>
      <c r="AJ39" s="18"/>
      <c r="AL39" s="18"/>
      <c r="AM39" s="18"/>
      <c r="AN39" s="18"/>
      <c r="AO39" s="18"/>
      <c r="AP39" s="18"/>
      <c r="AR39" s="18"/>
      <c r="AS39" s="18"/>
      <c r="AT39" s="18"/>
      <c r="AU39" s="18"/>
      <c r="AV39" s="18"/>
      <c r="AX39" s="18"/>
      <c r="AY39" s="18"/>
      <c r="AZ39" s="18"/>
      <c r="BA39" s="18"/>
    </row>
    <row r="40" spans="1:53" ht="16" customHeight="1">
      <c r="A40" s="142" t="s">
        <v>112</v>
      </c>
      <c r="B40" s="143"/>
      <c r="C40" s="144"/>
      <c r="D40" s="144"/>
      <c r="E40" s="145"/>
      <c r="F40" s="144"/>
      <c r="G40" s="144"/>
      <c r="H40" s="144"/>
      <c r="I40" s="144"/>
      <c r="J40" s="144"/>
      <c r="K40" s="144"/>
      <c r="L40" s="144"/>
      <c r="M40" s="144"/>
      <c r="N40" s="144"/>
      <c r="O40" s="144"/>
      <c r="P40" s="144"/>
      <c r="Q40" s="146"/>
      <c r="X40" s="20"/>
      <c r="Y40" s="20"/>
      <c r="AA40" s="18"/>
      <c r="AB40" s="18"/>
      <c r="AC40" s="18"/>
      <c r="AD40" s="18"/>
      <c r="AF40" s="18"/>
      <c r="AG40" s="18"/>
      <c r="AH40" s="18"/>
      <c r="AI40" s="18"/>
      <c r="AJ40" s="18"/>
      <c r="AL40" s="18"/>
      <c r="AM40" s="18"/>
      <c r="AN40" s="18"/>
      <c r="AO40" s="18"/>
      <c r="AP40" s="18"/>
      <c r="AR40" s="18"/>
      <c r="AS40" s="18"/>
      <c r="AT40" s="18"/>
      <c r="AU40" s="18"/>
      <c r="AV40" s="18"/>
      <c r="AX40" s="18"/>
      <c r="AY40" s="18"/>
      <c r="AZ40" s="18"/>
      <c r="BA40" s="18"/>
    </row>
    <row r="41" spans="1:53" ht="16" customHeight="1">
      <c r="A41" s="142" t="s">
        <v>113</v>
      </c>
      <c r="B41" s="143"/>
      <c r="C41" s="144"/>
      <c r="D41" s="144"/>
      <c r="E41" s="145"/>
      <c r="F41" s="144"/>
      <c r="G41" s="144"/>
      <c r="H41" s="144"/>
      <c r="I41" s="144"/>
      <c r="J41" s="144"/>
      <c r="K41" s="144"/>
      <c r="L41" s="144"/>
      <c r="M41" s="144"/>
      <c r="N41" s="144"/>
      <c r="O41" s="144"/>
      <c r="P41" s="144"/>
      <c r="Q41" s="146"/>
      <c r="X41" s="20"/>
      <c r="Y41" s="20"/>
      <c r="AA41" s="18"/>
      <c r="AB41" s="18"/>
      <c r="AC41" s="18"/>
      <c r="AD41" s="18"/>
      <c r="AF41" s="18"/>
      <c r="AG41" s="18"/>
      <c r="AH41" s="18"/>
      <c r="AI41" s="18"/>
      <c r="AJ41" s="18"/>
      <c r="AL41" s="18"/>
      <c r="AM41" s="18"/>
      <c r="AN41" s="18"/>
      <c r="AO41" s="18"/>
      <c r="AP41" s="18"/>
      <c r="AR41" s="18"/>
      <c r="AS41" s="18"/>
      <c r="AT41" s="18"/>
      <c r="AU41" s="18"/>
      <c r="AV41" s="18"/>
      <c r="AX41" s="18"/>
      <c r="AY41" s="18"/>
      <c r="AZ41" s="18"/>
      <c r="BA41" s="18"/>
    </row>
    <row r="42" spans="1:53" ht="16" customHeight="1">
      <c r="A42" s="316" t="s">
        <v>1</v>
      </c>
      <c r="B42" s="317" t="s">
        <v>82</v>
      </c>
      <c r="C42" s="318">
        <v>40</v>
      </c>
      <c r="D42" s="192"/>
      <c r="E42" s="192"/>
      <c r="F42" s="193"/>
      <c r="G42" s="194"/>
      <c r="H42" s="194"/>
      <c r="I42" s="193"/>
      <c r="J42" s="194"/>
      <c r="K42" s="194"/>
      <c r="L42" s="193"/>
      <c r="M42" s="192"/>
      <c r="N42" s="192"/>
      <c r="O42" s="192"/>
      <c r="P42" s="192"/>
      <c r="Q42" s="195"/>
      <c r="X42" s="20"/>
      <c r="Y42" s="20"/>
      <c r="AA42" s="18"/>
      <c r="AB42" s="18"/>
      <c r="AC42" s="18"/>
      <c r="AD42" s="18"/>
      <c r="AF42" s="18"/>
      <c r="AG42" s="18"/>
      <c r="AH42" s="18"/>
      <c r="AI42" s="18"/>
      <c r="AJ42" s="18"/>
      <c r="AL42" s="18"/>
      <c r="AM42" s="18"/>
      <c r="AN42" s="18"/>
      <c r="AO42" s="18"/>
      <c r="AP42" s="18"/>
      <c r="AR42" s="18"/>
      <c r="AS42" s="18"/>
      <c r="AT42" s="18"/>
      <c r="AU42" s="18"/>
      <c r="AV42" s="18"/>
      <c r="AX42" s="18"/>
      <c r="AY42" s="18"/>
      <c r="AZ42" s="18"/>
      <c r="BA42" s="18"/>
    </row>
    <row r="43" spans="1:53" ht="16" customHeight="1">
      <c r="A43" s="278" t="s">
        <v>83</v>
      </c>
      <c r="B43" s="279" t="s">
        <v>84</v>
      </c>
      <c r="C43" s="318">
        <v>35</v>
      </c>
      <c r="D43" s="102"/>
      <c r="E43" s="102"/>
      <c r="F43" s="173"/>
      <c r="G43" s="174"/>
      <c r="H43" s="174"/>
      <c r="I43" s="173"/>
      <c r="J43" s="174"/>
      <c r="K43" s="174"/>
      <c r="L43" s="173"/>
      <c r="M43" s="102"/>
      <c r="N43" s="102"/>
      <c r="O43" s="102"/>
      <c r="P43" s="102"/>
      <c r="Q43" s="175"/>
      <c r="X43" s="20"/>
      <c r="Y43" s="20"/>
      <c r="AA43" s="18"/>
      <c r="AB43" s="18"/>
      <c r="AC43" s="18"/>
      <c r="AD43" s="18"/>
      <c r="AF43" s="18"/>
      <c r="AG43" s="18"/>
      <c r="AH43" s="18"/>
      <c r="AI43" s="18"/>
      <c r="AJ43" s="18"/>
      <c r="AL43" s="18"/>
      <c r="AM43" s="18"/>
      <c r="AN43" s="18"/>
      <c r="AO43" s="18"/>
      <c r="AP43" s="18"/>
      <c r="AR43" s="18"/>
      <c r="AS43" s="18"/>
      <c r="AT43" s="18"/>
      <c r="AU43" s="18"/>
      <c r="AV43" s="18"/>
      <c r="AX43" s="18"/>
      <c r="AY43" s="18"/>
      <c r="AZ43" s="18"/>
      <c r="BA43" s="18"/>
    </row>
    <row r="44" spans="1:53" ht="16" customHeight="1">
      <c r="A44" s="278" t="s">
        <v>85</v>
      </c>
      <c r="B44" s="279" t="s">
        <v>86</v>
      </c>
      <c r="C44" s="318">
        <v>27</v>
      </c>
      <c r="D44" s="102"/>
      <c r="E44" s="102"/>
      <c r="F44" s="173"/>
      <c r="G44" s="174"/>
      <c r="H44" s="174"/>
      <c r="I44" s="173"/>
      <c r="J44" s="174"/>
      <c r="K44" s="174"/>
      <c r="L44" s="173"/>
      <c r="M44" s="102"/>
      <c r="N44" s="102"/>
      <c r="O44" s="102"/>
      <c r="P44" s="102"/>
      <c r="Q44" s="175"/>
      <c r="X44" s="20"/>
      <c r="Y44" s="20"/>
      <c r="AA44" s="18"/>
      <c r="AB44" s="18"/>
      <c r="AC44" s="18"/>
      <c r="AD44" s="18"/>
      <c r="AF44" s="18"/>
      <c r="AG44" s="18"/>
      <c r="AH44" s="18"/>
      <c r="AI44" s="18"/>
      <c r="AJ44" s="18"/>
      <c r="AL44" s="18"/>
      <c r="AM44" s="18"/>
      <c r="AN44" s="18"/>
      <c r="AO44" s="18"/>
      <c r="AP44" s="18"/>
      <c r="AR44" s="18"/>
      <c r="AS44" s="18"/>
      <c r="AT44" s="18"/>
      <c r="AU44" s="18"/>
      <c r="AV44" s="18"/>
      <c r="AX44" s="18"/>
      <c r="AY44" s="18"/>
      <c r="AZ44" s="18"/>
      <c r="BA44" s="18"/>
    </row>
    <row r="45" spans="1:53" ht="16" customHeight="1">
      <c r="A45" s="82" t="s">
        <v>87</v>
      </c>
      <c r="B45" s="83" t="s">
        <v>88</v>
      </c>
      <c r="C45" s="319">
        <v>53</v>
      </c>
      <c r="D45" s="196"/>
      <c r="E45" s="196"/>
      <c r="F45" s="173"/>
      <c r="G45" s="197"/>
      <c r="H45" s="197"/>
      <c r="I45" s="173"/>
      <c r="J45" s="197"/>
      <c r="K45" s="197"/>
      <c r="L45" s="173"/>
      <c r="M45" s="196"/>
      <c r="N45" s="196"/>
      <c r="O45" s="196"/>
      <c r="P45" s="196"/>
      <c r="Q45" s="175"/>
      <c r="X45" s="20"/>
      <c r="Y45" s="20"/>
      <c r="AA45" s="18"/>
      <c r="AB45" s="18"/>
      <c r="AC45" s="18"/>
      <c r="AD45" s="18"/>
      <c r="AF45" s="18"/>
      <c r="AG45" s="18"/>
      <c r="AH45" s="18"/>
      <c r="AI45" s="18"/>
      <c r="AJ45" s="18"/>
      <c r="AL45" s="18"/>
      <c r="AM45" s="18"/>
      <c r="AN45" s="18"/>
      <c r="AO45" s="18"/>
      <c r="AP45" s="18"/>
      <c r="AR45" s="18"/>
      <c r="AS45" s="18"/>
      <c r="AT45" s="18"/>
      <c r="AU45" s="18"/>
      <c r="AV45" s="18"/>
      <c r="AX45" s="18"/>
      <c r="AY45" s="18"/>
      <c r="AZ45" s="18"/>
      <c r="BA45" s="18"/>
    </row>
    <row r="46" spans="1:53" ht="16" customHeight="1">
      <c r="A46" s="96" t="s">
        <v>89</v>
      </c>
      <c r="B46" s="97" t="s">
        <v>90</v>
      </c>
      <c r="C46" s="319">
        <v>2.5</v>
      </c>
      <c r="D46" s="102"/>
      <c r="E46" s="102"/>
      <c r="F46" s="173"/>
      <c r="G46" s="174"/>
      <c r="H46" s="174"/>
      <c r="I46" s="173"/>
      <c r="J46" s="174"/>
      <c r="K46" s="174"/>
      <c r="L46" s="173"/>
      <c r="M46" s="102"/>
      <c r="N46" s="102"/>
      <c r="O46" s="102"/>
      <c r="P46" s="102"/>
      <c r="Q46" s="175"/>
      <c r="X46" s="20"/>
      <c r="Y46" s="20"/>
      <c r="AA46" s="18"/>
      <c r="AB46" s="18"/>
      <c r="AC46" s="18"/>
      <c r="AD46" s="18"/>
      <c r="AF46" s="18"/>
      <c r="AG46" s="18"/>
      <c r="AH46" s="18"/>
      <c r="AI46" s="18"/>
      <c r="AJ46" s="18"/>
      <c r="AL46" s="18"/>
      <c r="AM46" s="18"/>
      <c r="AN46" s="18"/>
      <c r="AO46" s="18"/>
      <c r="AP46" s="18"/>
      <c r="AR46" s="18"/>
      <c r="AS46" s="18"/>
      <c r="AT46" s="18"/>
      <c r="AU46" s="18"/>
      <c r="AV46" s="18"/>
      <c r="AX46" s="18"/>
      <c r="AY46" s="18"/>
      <c r="AZ46" s="18"/>
      <c r="BA46" s="18"/>
    </row>
    <row r="47" spans="1:53" ht="16" customHeight="1">
      <c r="A47" s="285" t="s">
        <v>91</v>
      </c>
      <c r="B47" s="286" t="s">
        <v>92</v>
      </c>
      <c r="C47" s="320">
        <v>28</v>
      </c>
      <c r="D47" s="102"/>
      <c r="E47" s="102"/>
      <c r="F47" s="173"/>
      <c r="G47" s="174"/>
      <c r="H47" s="174"/>
      <c r="I47" s="173"/>
      <c r="J47" s="174"/>
      <c r="K47" s="174"/>
      <c r="L47" s="173"/>
      <c r="M47" s="102"/>
      <c r="N47" s="102"/>
      <c r="O47" s="102"/>
      <c r="P47" s="102"/>
      <c r="Q47" s="175"/>
      <c r="X47" s="20"/>
      <c r="Y47" s="20"/>
      <c r="AA47" s="18"/>
      <c r="AB47" s="18"/>
      <c r="AC47" s="18"/>
      <c r="AD47" s="18"/>
      <c r="AF47" s="18"/>
      <c r="AG47" s="18"/>
      <c r="AH47" s="18"/>
      <c r="AI47" s="18"/>
      <c r="AJ47" s="18"/>
      <c r="AL47" s="18"/>
      <c r="AM47" s="18"/>
      <c r="AN47" s="18"/>
      <c r="AO47" s="18"/>
      <c r="AP47" s="18"/>
      <c r="AR47" s="18"/>
      <c r="AS47" s="18"/>
      <c r="AT47" s="18"/>
      <c r="AU47" s="18"/>
      <c r="AV47" s="18"/>
      <c r="AX47" s="18"/>
      <c r="AY47" s="18"/>
      <c r="AZ47" s="18"/>
      <c r="BA47" s="18"/>
    </row>
    <row r="48" spans="1:53" ht="16" customHeight="1">
      <c r="A48" s="99" t="s">
        <v>93</v>
      </c>
      <c r="B48" s="289" t="s">
        <v>94</v>
      </c>
      <c r="C48" s="148">
        <v>16</v>
      </c>
      <c r="D48" s="102"/>
      <c r="E48" s="102"/>
      <c r="F48" s="173"/>
      <c r="G48" s="174"/>
      <c r="H48" s="174"/>
      <c r="I48" s="173"/>
      <c r="J48" s="174"/>
      <c r="K48" s="174"/>
      <c r="L48" s="173"/>
      <c r="M48" s="102"/>
      <c r="N48" s="102"/>
      <c r="O48" s="102"/>
      <c r="P48" s="102"/>
      <c r="Q48" s="175"/>
      <c r="X48" s="20"/>
      <c r="Y48" s="20"/>
      <c r="AA48" s="18"/>
      <c r="AB48" s="18"/>
      <c r="AC48" s="18"/>
      <c r="AD48" s="18"/>
      <c r="AF48" s="18"/>
      <c r="AG48" s="18"/>
      <c r="AH48" s="18"/>
      <c r="AI48" s="18"/>
      <c r="AJ48" s="18"/>
      <c r="AL48" s="18"/>
      <c r="AM48" s="18"/>
      <c r="AN48" s="18"/>
      <c r="AO48" s="18"/>
      <c r="AP48" s="18"/>
      <c r="AR48" s="18"/>
      <c r="AS48" s="18"/>
      <c r="AT48" s="18"/>
      <c r="AU48" s="18"/>
      <c r="AV48" s="18"/>
      <c r="AX48" s="18"/>
      <c r="AY48" s="18"/>
      <c r="AZ48" s="18"/>
      <c r="BA48" s="18"/>
    </row>
    <row r="49" spans="1:53" ht="16" customHeight="1" thickBot="1">
      <c r="A49" s="321" t="s">
        <v>95</v>
      </c>
      <c r="B49" s="322" t="s">
        <v>96</v>
      </c>
      <c r="C49" s="155">
        <v>4.5</v>
      </c>
      <c r="D49" s="198"/>
      <c r="E49" s="198"/>
      <c r="F49" s="199"/>
      <c r="G49" s="200"/>
      <c r="H49" s="200"/>
      <c r="I49" s="199"/>
      <c r="J49" s="200"/>
      <c r="K49" s="200"/>
      <c r="L49" s="199"/>
      <c r="M49" s="198"/>
      <c r="N49" s="198"/>
      <c r="O49" s="198"/>
      <c r="P49" s="198"/>
      <c r="Q49" s="201"/>
      <c r="X49" s="20"/>
      <c r="Y49" s="20"/>
      <c r="AA49" s="18"/>
      <c r="AB49" s="18"/>
      <c r="AC49" s="18"/>
      <c r="AD49" s="18"/>
      <c r="AF49" s="18"/>
      <c r="AG49" s="18"/>
      <c r="AH49" s="18"/>
      <c r="AI49" s="18"/>
      <c r="AJ49" s="18"/>
      <c r="AL49" s="18"/>
      <c r="AM49" s="18"/>
      <c r="AN49" s="18"/>
      <c r="AO49" s="18"/>
      <c r="AP49" s="18"/>
      <c r="AR49" s="18"/>
      <c r="AS49" s="18"/>
      <c r="AT49" s="18"/>
      <c r="AU49" s="18"/>
      <c r="AV49" s="18"/>
      <c r="AX49" s="18"/>
      <c r="AY49" s="18"/>
      <c r="AZ49" s="18"/>
      <c r="BA49" s="18"/>
    </row>
    <row r="50" spans="1:53" ht="16" customHeight="1" thickBot="1">
      <c r="A50" s="202" t="s">
        <v>97</v>
      </c>
      <c r="B50" s="323"/>
      <c r="C50" s="306"/>
      <c r="D50" s="106"/>
      <c r="E50" s="106"/>
      <c r="F50" s="203"/>
      <c r="G50" s="203"/>
      <c r="H50" s="203"/>
      <c r="I50" s="203"/>
      <c r="J50" s="203"/>
      <c r="K50" s="203"/>
      <c r="L50" s="203"/>
      <c r="M50" s="106"/>
      <c r="N50" s="106"/>
      <c r="O50" s="106"/>
      <c r="P50" s="106"/>
      <c r="Q50" s="204"/>
      <c r="X50" s="20"/>
      <c r="Y50" s="20"/>
      <c r="AA50" s="18"/>
      <c r="AB50" s="18"/>
      <c r="AC50" s="18"/>
      <c r="AD50" s="18"/>
      <c r="AF50" s="18"/>
      <c r="AG50" s="18"/>
      <c r="AH50" s="18"/>
      <c r="AI50" s="18"/>
      <c r="AJ50" s="18"/>
      <c r="AL50" s="18"/>
      <c r="AM50" s="18"/>
      <c r="AN50" s="18"/>
      <c r="AO50" s="18"/>
      <c r="AP50" s="18"/>
      <c r="AR50" s="18"/>
      <c r="AS50" s="18"/>
      <c r="AT50" s="18"/>
      <c r="AU50" s="18"/>
      <c r="AV50" s="18"/>
      <c r="AX50" s="18"/>
      <c r="AY50" s="18"/>
      <c r="AZ50" s="18"/>
      <c r="BA50" s="18"/>
    </row>
    <row r="51" spans="1:53" ht="16" customHeight="1">
      <c r="A51" s="93" t="s">
        <v>98</v>
      </c>
      <c r="B51" s="94" t="s">
        <v>99</v>
      </c>
      <c r="C51" s="324">
        <v>28</v>
      </c>
      <c r="D51" s="206"/>
      <c r="E51" s="206"/>
      <c r="F51" s="193"/>
      <c r="G51" s="207"/>
      <c r="H51" s="207"/>
      <c r="I51" s="193"/>
      <c r="J51" s="207"/>
      <c r="K51" s="207"/>
      <c r="L51" s="193"/>
      <c r="M51" s="206"/>
      <c r="N51" s="206"/>
      <c r="O51" s="206"/>
      <c r="P51" s="206"/>
      <c r="Q51" s="195"/>
      <c r="X51" s="20"/>
      <c r="Y51" s="20"/>
      <c r="AA51" s="18"/>
      <c r="AB51" s="18"/>
      <c r="AC51" s="18"/>
      <c r="AD51" s="18"/>
      <c r="AF51" s="18"/>
      <c r="AG51" s="18"/>
      <c r="AH51" s="18"/>
      <c r="AI51" s="18"/>
      <c r="AJ51" s="18"/>
      <c r="AL51" s="18"/>
      <c r="AM51" s="18"/>
      <c r="AN51" s="18"/>
      <c r="AO51" s="18"/>
      <c r="AP51" s="18"/>
      <c r="AR51" s="18"/>
      <c r="AS51" s="18"/>
      <c r="AT51" s="18"/>
      <c r="AU51" s="18"/>
      <c r="AV51" s="18"/>
      <c r="AX51" s="18"/>
      <c r="AY51" s="18"/>
      <c r="AZ51" s="18"/>
      <c r="BA51" s="18"/>
    </row>
    <row r="52" spans="1:53" ht="16" customHeight="1">
      <c r="A52" s="96" t="s">
        <v>100</v>
      </c>
      <c r="B52" s="97" t="s">
        <v>101</v>
      </c>
      <c r="C52" s="324">
        <v>38.5</v>
      </c>
      <c r="D52" s="102"/>
      <c r="E52" s="102"/>
      <c r="F52" s="173"/>
      <c r="G52" s="174"/>
      <c r="H52" s="174"/>
      <c r="I52" s="173"/>
      <c r="J52" s="174"/>
      <c r="K52" s="174"/>
      <c r="L52" s="173"/>
      <c r="M52" s="102"/>
      <c r="N52" s="102"/>
      <c r="O52" s="102"/>
      <c r="P52" s="102"/>
      <c r="Q52" s="175"/>
      <c r="X52" s="20"/>
      <c r="Y52" s="20"/>
      <c r="AA52" s="18"/>
      <c r="AB52" s="18"/>
      <c r="AC52" s="18"/>
      <c r="AD52" s="18"/>
      <c r="AF52" s="18"/>
      <c r="AG52" s="18"/>
      <c r="AH52" s="18"/>
      <c r="AI52" s="18"/>
      <c r="AJ52" s="18"/>
      <c r="AL52" s="18"/>
      <c r="AM52" s="18"/>
      <c r="AN52" s="18"/>
      <c r="AO52" s="18"/>
      <c r="AP52" s="18"/>
      <c r="AR52" s="18"/>
      <c r="AS52" s="18"/>
      <c r="AT52" s="18"/>
      <c r="AU52" s="18"/>
      <c r="AV52" s="18"/>
      <c r="AX52" s="18"/>
      <c r="AY52" s="18"/>
      <c r="AZ52" s="18"/>
      <c r="BA52" s="18"/>
    </row>
    <row r="53" spans="1:53" ht="16" customHeight="1">
      <c r="A53" s="96" t="s">
        <v>102</v>
      </c>
      <c r="B53" s="97" t="s">
        <v>103</v>
      </c>
      <c r="C53" s="324">
        <v>35</v>
      </c>
      <c r="D53" s="102"/>
      <c r="E53" s="102"/>
      <c r="F53" s="173"/>
      <c r="G53" s="174"/>
      <c r="H53" s="174"/>
      <c r="I53" s="173"/>
      <c r="J53" s="174"/>
      <c r="K53" s="174"/>
      <c r="L53" s="173"/>
      <c r="M53" s="102"/>
      <c r="N53" s="102"/>
      <c r="O53" s="102"/>
      <c r="P53" s="102"/>
      <c r="Q53" s="175"/>
      <c r="X53" s="20"/>
      <c r="Y53" s="20"/>
      <c r="AA53" s="18"/>
      <c r="AB53" s="18"/>
      <c r="AC53" s="18"/>
      <c r="AD53" s="18"/>
      <c r="AF53" s="18"/>
      <c r="AG53" s="18"/>
      <c r="AH53" s="18"/>
      <c r="AI53" s="18"/>
      <c r="AJ53" s="18"/>
      <c r="AL53" s="18"/>
      <c r="AM53" s="18"/>
      <c r="AN53" s="18"/>
      <c r="AO53" s="18"/>
      <c r="AP53" s="18"/>
      <c r="AR53" s="18"/>
      <c r="AS53" s="18"/>
      <c r="AT53" s="18"/>
      <c r="AU53" s="18"/>
      <c r="AV53" s="18"/>
      <c r="AX53" s="18"/>
      <c r="AY53" s="18"/>
      <c r="AZ53" s="18"/>
      <c r="BA53" s="18"/>
    </row>
    <row r="54" spans="1:53" ht="16" customHeight="1">
      <c r="A54" s="96" t="s">
        <v>104</v>
      </c>
      <c r="B54" s="97" t="s">
        <v>105</v>
      </c>
      <c r="C54" s="324">
        <v>23</v>
      </c>
      <c r="D54" s="102"/>
      <c r="E54" s="102"/>
      <c r="F54" s="173"/>
      <c r="G54" s="174"/>
      <c r="H54" s="174"/>
      <c r="I54" s="173"/>
      <c r="J54" s="174"/>
      <c r="K54" s="174"/>
      <c r="L54" s="173"/>
      <c r="M54" s="102"/>
      <c r="N54" s="102"/>
      <c r="O54" s="102"/>
      <c r="P54" s="102"/>
      <c r="Q54" s="175"/>
      <c r="X54" s="20"/>
      <c r="Y54" s="20"/>
      <c r="AA54" s="18"/>
      <c r="AB54" s="18"/>
      <c r="AC54" s="18"/>
      <c r="AD54" s="18"/>
      <c r="AF54" s="18"/>
      <c r="AG54" s="18"/>
      <c r="AH54" s="18"/>
      <c r="AI54" s="18"/>
      <c r="AJ54" s="18"/>
      <c r="AL54" s="18"/>
      <c r="AM54" s="18"/>
      <c r="AN54" s="18"/>
      <c r="AO54" s="18"/>
      <c r="AP54" s="18"/>
      <c r="AR54" s="18"/>
      <c r="AS54" s="18"/>
      <c r="AT54" s="18"/>
      <c r="AU54" s="18"/>
      <c r="AV54" s="18"/>
      <c r="AX54" s="18"/>
      <c r="AY54" s="18"/>
      <c r="AZ54" s="18"/>
      <c r="BA54" s="18"/>
    </row>
    <row r="55" spans="1:53" ht="16" customHeight="1">
      <c r="A55" s="285" t="s">
        <v>106</v>
      </c>
      <c r="B55" s="286" t="s">
        <v>107</v>
      </c>
      <c r="C55" s="324">
        <v>7</v>
      </c>
      <c r="D55" s="208"/>
      <c r="E55" s="208"/>
      <c r="F55" s="178"/>
      <c r="G55" s="179"/>
      <c r="H55" s="179"/>
      <c r="I55" s="178"/>
      <c r="J55" s="179"/>
      <c r="K55" s="179"/>
      <c r="L55" s="178"/>
      <c r="M55" s="177"/>
      <c r="N55" s="177"/>
      <c r="O55" s="177"/>
      <c r="P55" s="177"/>
      <c r="Q55" s="180"/>
      <c r="X55" s="20"/>
      <c r="Y55" s="20"/>
      <c r="AA55" s="18"/>
      <c r="AB55" s="18"/>
      <c r="AC55" s="18"/>
      <c r="AD55" s="18"/>
      <c r="AF55" s="18"/>
      <c r="AG55" s="18"/>
      <c r="AH55" s="18"/>
      <c r="AI55" s="18"/>
      <c r="AJ55" s="18"/>
      <c r="AL55" s="18"/>
      <c r="AM55" s="18"/>
      <c r="AN55" s="18"/>
      <c r="AO55" s="18"/>
      <c r="AP55" s="18"/>
      <c r="AR55" s="18"/>
      <c r="AS55" s="18"/>
      <c r="AT55" s="18"/>
      <c r="AU55" s="18"/>
      <c r="AV55" s="18"/>
      <c r="AX55" s="18"/>
      <c r="AY55" s="18"/>
      <c r="AZ55" s="18"/>
      <c r="BA55" s="18"/>
    </row>
    <row r="56" spans="1:53" ht="16" customHeight="1" thickBot="1">
      <c r="A56" s="209"/>
      <c r="B56" s="210"/>
      <c r="C56" s="108"/>
      <c r="D56" s="211"/>
      <c r="E56" s="211"/>
      <c r="F56" s="200"/>
      <c r="G56" s="200"/>
      <c r="H56" s="200"/>
      <c r="I56" s="200"/>
      <c r="J56" s="200"/>
      <c r="K56" s="200"/>
      <c r="L56" s="200"/>
      <c r="M56" s="198"/>
      <c r="N56" s="198"/>
      <c r="O56" s="198"/>
      <c r="P56" s="198"/>
      <c r="Q56" s="212"/>
      <c r="X56" s="20"/>
      <c r="Y56" s="20"/>
      <c r="AA56" s="18"/>
      <c r="AB56" s="18"/>
      <c r="AC56" s="18"/>
      <c r="AD56" s="18"/>
      <c r="AF56" s="18"/>
      <c r="AG56" s="18"/>
      <c r="AH56" s="18"/>
      <c r="AI56" s="18"/>
      <c r="AJ56" s="18"/>
      <c r="AL56" s="18"/>
      <c r="AM56" s="18"/>
      <c r="AN56" s="18"/>
      <c r="AO56" s="18"/>
      <c r="AP56" s="18"/>
      <c r="AR56" s="18"/>
      <c r="AS56" s="18"/>
      <c r="AT56" s="18"/>
      <c r="AU56" s="18"/>
      <c r="AV56" s="18"/>
      <c r="AX56" s="18"/>
      <c r="AY56" s="18"/>
      <c r="AZ56" s="18"/>
      <c r="BA56" s="18"/>
    </row>
    <row r="57" spans="1:53" ht="16" customHeight="1">
      <c r="A57" s="205"/>
      <c r="B57" s="94"/>
      <c r="C57" s="109"/>
      <c r="D57" s="213"/>
      <c r="E57" s="213"/>
      <c r="F57" s="207"/>
      <c r="G57" s="207"/>
      <c r="H57" s="207"/>
      <c r="I57" s="207"/>
      <c r="J57" s="207"/>
      <c r="K57" s="207"/>
      <c r="L57" s="207"/>
      <c r="M57" s="206"/>
      <c r="N57" s="206"/>
      <c r="O57" s="206"/>
      <c r="P57" s="206"/>
      <c r="Q57" s="214"/>
      <c r="X57" s="20"/>
      <c r="Y57" s="20"/>
      <c r="AA57" s="18"/>
      <c r="AB57" s="18"/>
      <c r="AC57" s="18"/>
      <c r="AD57" s="18"/>
      <c r="AF57" s="18"/>
      <c r="AG57" s="18"/>
      <c r="AH57" s="18"/>
      <c r="AI57" s="18"/>
      <c r="AJ57" s="18"/>
      <c r="AL57" s="18"/>
      <c r="AM57" s="18"/>
      <c r="AN57" s="18"/>
      <c r="AO57" s="18"/>
      <c r="AP57" s="18"/>
      <c r="AR57" s="18"/>
      <c r="AS57" s="18"/>
      <c r="AT57" s="18"/>
      <c r="AU57" s="18"/>
      <c r="AV57" s="18"/>
      <c r="AX57" s="18"/>
      <c r="AY57" s="18"/>
      <c r="AZ57" s="18"/>
      <c r="BA57" s="18"/>
    </row>
    <row r="58" spans="1:53" ht="16" customHeight="1">
      <c r="A58" s="107"/>
      <c r="B58" s="97"/>
      <c r="C58" s="109"/>
      <c r="D58" s="103"/>
      <c r="E58" s="103"/>
      <c r="F58" s="174"/>
      <c r="G58" s="174"/>
      <c r="H58" s="174"/>
      <c r="I58" s="174"/>
      <c r="J58" s="174"/>
      <c r="K58" s="174"/>
      <c r="L58" s="174"/>
      <c r="M58" s="102"/>
      <c r="N58" s="102"/>
      <c r="O58" s="102"/>
      <c r="P58" s="102"/>
      <c r="Q58" s="215"/>
      <c r="X58" s="20"/>
      <c r="Y58" s="20"/>
      <c r="AA58" s="18"/>
      <c r="AB58" s="18"/>
      <c r="AC58" s="18"/>
      <c r="AD58" s="18"/>
      <c r="AF58" s="18"/>
      <c r="AG58" s="18"/>
      <c r="AH58" s="18"/>
      <c r="AI58" s="18"/>
      <c r="AJ58" s="18"/>
      <c r="AL58" s="18"/>
      <c r="AM58" s="18"/>
      <c r="AN58" s="18"/>
      <c r="AO58" s="18"/>
      <c r="AP58" s="18"/>
      <c r="AR58" s="18"/>
      <c r="AS58" s="18"/>
      <c r="AT58" s="18"/>
      <c r="AU58" s="18"/>
      <c r="AV58" s="18"/>
      <c r="AX58" s="18"/>
      <c r="AY58" s="18"/>
      <c r="AZ58" s="18"/>
      <c r="BA58" s="18"/>
    </row>
    <row r="59" spans="1:53" ht="16" customHeight="1">
      <c r="A59" s="107"/>
      <c r="B59" s="97"/>
      <c r="C59" s="109"/>
      <c r="D59" s="103"/>
      <c r="E59" s="103"/>
      <c r="F59" s="174"/>
      <c r="G59" s="174"/>
      <c r="H59" s="174"/>
      <c r="I59" s="174"/>
      <c r="J59" s="174"/>
      <c r="K59" s="174"/>
      <c r="L59" s="174"/>
      <c r="M59" s="102"/>
      <c r="N59" s="102"/>
      <c r="O59" s="102"/>
      <c r="P59" s="102"/>
      <c r="Q59" s="215"/>
      <c r="X59" s="20"/>
      <c r="Y59" s="20"/>
      <c r="AA59" s="18"/>
      <c r="AB59" s="18"/>
      <c r="AC59" s="18"/>
      <c r="AD59" s="18"/>
      <c r="AF59" s="18"/>
      <c r="AG59" s="18"/>
      <c r="AH59" s="18"/>
      <c r="AI59" s="18"/>
      <c r="AJ59" s="18"/>
      <c r="AL59" s="18"/>
      <c r="AM59" s="18"/>
      <c r="AN59" s="18"/>
      <c r="AO59" s="18"/>
      <c r="AP59" s="18"/>
      <c r="AR59" s="18"/>
      <c r="AS59" s="18"/>
      <c r="AT59" s="18"/>
      <c r="AU59" s="18"/>
      <c r="AV59" s="18"/>
      <c r="AX59" s="18"/>
      <c r="AY59" s="18"/>
      <c r="AZ59" s="18"/>
      <c r="BA59" s="18"/>
    </row>
    <row r="60" spans="1:53" ht="16" customHeight="1">
      <c r="A60" s="110"/>
      <c r="B60" s="97"/>
      <c r="C60" s="109"/>
      <c r="D60" s="103"/>
      <c r="E60" s="103"/>
      <c r="F60" s="174"/>
      <c r="G60" s="174"/>
      <c r="H60" s="174"/>
      <c r="I60" s="174"/>
      <c r="J60" s="174"/>
      <c r="K60" s="174"/>
      <c r="L60" s="174"/>
      <c r="M60" s="102"/>
      <c r="N60" s="102"/>
      <c r="O60" s="102"/>
      <c r="P60" s="102"/>
      <c r="Q60" s="215"/>
      <c r="X60" s="20"/>
      <c r="Y60" s="20"/>
      <c r="AA60" s="18"/>
      <c r="AB60" s="18"/>
      <c r="AC60" s="18"/>
      <c r="AD60" s="18"/>
      <c r="AF60" s="18"/>
      <c r="AG60" s="18"/>
      <c r="AH60" s="18"/>
      <c r="AI60" s="18"/>
      <c r="AJ60" s="18"/>
      <c r="AL60" s="18"/>
      <c r="AM60" s="18"/>
      <c r="AN60" s="18"/>
      <c r="AO60" s="18"/>
      <c r="AP60" s="18"/>
      <c r="AR60" s="18"/>
      <c r="AS60" s="18"/>
      <c r="AT60" s="18"/>
      <c r="AU60" s="18"/>
      <c r="AV60" s="18"/>
      <c r="AX60" s="18"/>
      <c r="AY60" s="18"/>
      <c r="AZ60" s="18"/>
      <c r="BA60" s="18"/>
    </row>
    <row r="61" spans="1:53" ht="17" customHeight="1" thickBot="1">
      <c r="A61" s="216"/>
      <c r="B61" s="217"/>
      <c r="C61" s="325"/>
      <c r="D61" s="211"/>
      <c r="E61" s="211"/>
      <c r="F61" s="200"/>
      <c r="G61" s="200"/>
      <c r="H61" s="200"/>
      <c r="I61" s="200"/>
      <c r="J61" s="200"/>
      <c r="K61" s="200"/>
      <c r="L61" s="200"/>
      <c r="M61" s="198"/>
      <c r="N61" s="198"/>
      <c r="O61" s="198"/>
      <c r="P61" s="198"/>
      <c r="Q61" s="212"/>
      <c r="X61" s="20"/>
      <c r="Y61" s="20"/>
      <c r="AA61" s="18"/>
      <c r="AB61" s="18"/>
      <c r="AC61" s="18"/>
      <c r="AD61" s="18"/>
      <c r="AF61" s="18"/>
      <c r="AG61" s="18"/>
      <c r="AH61" s="18"/>
      <c r="AI61" s="18"/>
      <c r="AJ61" s="18"/>
      <c r="AL61" s="18"/>
      <c r="AM61" s="18"/>
      <c r="AN61" s="18"/>
      <c r="AO61" s="18"/>
      <c r="AP61" s="18"/>
      <c r="AR61" s="18"/>
      <c r="AS61" s="18"/>
      <c r="AT61" s="18"/>
      <c r="AU61" s="18"/>
      <c r="AV61" s="18"/>
      <c r="AX61" s="18"/>
      <c r="AY61" s="18"/>
      <c r="AZ61" s="18"/>
      <c r="BA61" s="18"/>
    </row>
    <row r="62" spans="1:53" ht="16" thickBot="1">
      <c r="A62" s="17" t="s">
        <v>5</v>
      </c>
      <c r="B62" s="10" t="s">
        <v>11</v>
      </c>
      <c r="C62" s="10"/>
      <c r="D62" s="11"/>
      <c r="E62" s="11"/>
      <c r="F62" s="11"/>
      <c r="G62" s="11"/>
      <c r="H62" s="11"/>
      <c r="I62" s="12"/>
      <c r="J62" s="12"/>
      <c r="K62" s="12"/>
      <c r="L62" s="12"/>
      <c r="M62" s="12"/>
      <c r="N62" s="12"/>
      <c r="O62" s="12"/>
      <c r="P62" s="12"/>
      <c r="Q62" s="13"/>
    </row>
    <row r="63" spans="1:53">
      <c r="A63" s="5"/>
      <c r="B63" s="21"/>
      <c r="C63" s="24"/>
      <c r="D63" s="22"/>
      <c r="E63" s="22"/>
      <c r="F63" s="22"/>
      <c r="G63" s="22"/>
      <c r="H63" s="22"/>
      <c r="I63" s="27"/>
      <c r="J63" s="27"/>
      <c r="K63" s="27"/>
      <c r="L63" s="27"/>
      <c r="M63" s="27"/>
      <c r="N63" s="27"/>
      <c r="O63" s="27"/>
      <c r="P63" s="27"/>
      <c r="Q63" s="4"/>
    </row>
    <row r="64" spans="1:53">
      <c r="A64" s="5"/>
      <c r="B64" s="28"/>
      <c r="C64" s="25"/>
      <c r="D64" s="22"/>
      <c r="E64" s="22"/>
      <c r="F64" s="22"/>
      <c r="G64" s="22"/>
      <c r="H64" s="22"/>
      <c r="I64" s="27"/>
      <c r="J64" s="27"/>
      <c r="K64" s="27"/>
      <c r="L64" s="27"/>
      <c r="M64" s="27"/>
      <c r="N64" s="27"/>
      <c r="O64" s="27"/>
      <c r="P64" s="27"/>
      <c r="Q64" s="4"/>
    </row>
    <row r="65" spans="1:17">
      <c r="A65" s="5"/>
      <c r="B65" s="29"/>
      <c r="C65" s="24"/>
      <c r="D65" s="22"/>
      <c r="E65" s="22"/>
      <c r="F65" s="22"/>
      <c r="G65" s="22"/>
      <c r="H65" s="22"/>
      <c r="I65" s="22"/>
      <c r="J65" s="22"/>
      <c r="K65" s="22"/>
      <c r="L65" s="22"/>
      <c r="M65" s="22"/>
      <c r="N65" s="22"/>
      <c r="O65" s="22"/>
      <c r="P65" s="22"/>
      <c r="Q65" s="6"/>
    </row>
    <row r="66" spans="1:17">
      <c r="A66" s="5"/>
      <c r="B66" s="23"/>
      <c r="C66" s="24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6"/>
    </row>
    <row r="67" spans="1:17">
      <c r="A67" s="5"/>
      <c r="B67" s="23"/>
      <c r="C67" s="24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6"/>
    </row>
    <row r="68" spans="1:17">
      <c r="A68" s="5"/>
      <c r="B68" s="23"/>
      <c r="C68" s="24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6"/>
    </row>
    <row r="69" spans="1:17">
      <c r="A69" s="5"/>
      <c r="B69" s="24"/>
      <c r="C69" s="24"/>
      <c r="D69" s="22"/>
      <c r="E69" s="22"/>
      <c r="F69" s="22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6"/>
    </row>
    <row r="70" spans="1:17">
      <c r="A70" s="5"/>
      <c r="B70" s="24"/>
      <c r="C70" s="24"/>
      <c r="D70" s="22"/>
      <c r="E70" s="22"/>
      <c r="F70" s="22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6"/>
    </row>
    <row r="71" spans="1:17">
      <c r="A71" s="5"/>
      <c r="B71" s="24"/>
      <c r="C71" s="24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6"/>
    </row>
    <row r="72" spans="1:17" ht="16" thickBot="1">
      <c r="A72" s="7"/>
      <c r="B72" s="8"/>
      <c r="C72" s="8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9"/>
    </row>
    <row r="73" spans="1:17" ht="16" thickBot="1">
      <c r="A73" s="338" t="s">
        <v>6</v>
      </c>
      <c r="B73" s="342"/>
      <c r="C73" s="342"/>
      <c r="D73" s="342"/>
      <c r="E73" s="342"/>
      <c r="F73" s="342"/>
      <c r="G73" s="342"/>
      <c r="H73" s="342"/>
      <c r="I73" s="342"/>
      <c r="J73" s="342"/>
      <c r="K73" s="342"/>
      <c r="L73" s="342"/>
      <c r="M73" s="342"/>
      <c r="N73" s="342"/>
      <c r="O73" s="342"/>
      <c r="P73" s="342"/>
      <c r="Q73" s="343"/>
    </row>
  </sheetData>
  <mergeCells count="15">
    <mergeCell ref="A73:Q73"/>
    <mergeCell ref="A5:Q5"/>
    <mergeCell ref="B1:E1"/>
    <mergeCell ref="B2:E2"/>
    <mergeCell ref="B3:E3"/>
    <mergeCell ref="B4:E4"/>
    <mergeCell ref="L1:Q4"/>
    <mergeCell ref="F1:H1"/>
    <mergeCell ref="F2:H2"/>
    <mergeCell ref="F3:H3"/>
    <mergeCell ref="F4:H4"/>
    <mergeCell ref="I1:K1"/>
    <mergeCell ref="I2:K2"/>
    <mergeCell ref="I3:K3"/>
    <mergeCell ref="I4:K4"/>
  </mergeCells>
  <phoneticPr fontId="10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89" workbookViewId="0">
      <selection activeCell="C28" sqref="C28"/>
    </sheetView>
  </sheetViews>
  <sheetFormatPr defaultColWidth="10.6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0.6640625" defaultRowHeight="15.5"/>
  <sheetData>
    <row r="51" spans="1:1">
      <c r="A51" s="76" t="s">
        <v>109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E36"/>
  <sheetViews>
    <sheetView zoomScaleNormal="100" workbookViewId="0">
      <selection activeCell="F13" sqref="F13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6" t="str">
        <f>COVERSHEET!A1</f>
        <v>SEASON</v>
      </c>
      <c r="B1" s="127" t="str">
        <f>COVERSHEET!B1</f>
        <v>SUMMER 25</v>
      </c>
      <c r="C1" s="128" t="str">
        <f>COVERSHEET!C1</f>
        <v xml:space="preserve">STYLE </v>
      </c>
      <c r="D1" s="129">
        <f>COVERSHEET!D1</f>
        <v>0</v>
      </c>
      <c r="E1" s="385"/>
    </row>
    <row r="2" spans="1:5" ht="20" customHeight="1">
      <c r="A2" s="130" t="str">
        <f>COVERSHEET!A2</f>
        <v>STYLE NAME</v>
      </c>
      <c r="B2" s="131" t="str">
        <f>COVERSHEET!B2</f>
        <v>PALACE OSAKA HOOD</v>
      </c>
      <c r="C2" s="132" t="str">
        <f>COVERSHEET!C2</f>
        <v>DATE CREATED</v>
      </c>
      <c r="D2" s="129" t="str">
        <f>COVERSHEET!D2</f>
        <v>21.11.24. ER</v>
      </c>
      <c r="E2" s="386"/>
    </row>
    <row r="3" spans="1:5" ht="20" customHeight="1">
      <c r="A3" s="130" t="str">
        <f>COVERSHEET!A3</f>
        <v>CODE</v>
      </c>
      <c r="B3" s="133" t="str">
        <f>COVERSHEET!B3</f>
        <v>P28HD036_037</v>
      </c>
      <c r="C3" s="132" t="str">
        <f>COVERSHEET!C3</f>
        <v>SAMPLE SEALED</v>
      </c>
      <c r="D3" s="129">
        <f>COVERSHEET!D3</f>
        <v>0</v>
      </c>
      <c r="E3" s="386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87"/>
    </row>
    <row r="5" spans="1:5" ht="27" customHeight="1" thickBot="1">
      <c r="A5" s="381" t="s">
        <v>33</v>
      </c>
      <c r="B5" s="382"/>
      <c r="C5" s="382"/>
      <c r="D5" s="382"/>
      <c r="E5" s="383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" thickBot="1">
      <c r="A35" s="225"/>
      <c r="B35" s="226"/>
      <c r="C35" s="226"/>
      <c r="D35" s="226"/>
      <c r="E35" s="227"/>
    </row>
    <row r="36" spans="1:5" ht="16" thickBot="1">
      <c r="A36" s="384" t="s">
        <v>6</v>
      </c>
      <c r="B36" s="342"/>
      <c r="C36" s="342"/>
      <c r="D36" s="342"/>
      <c r="E36" s="343"/>
    </row>
  </sheetData>
  <mergeCells count="3">
    <mergeCell ref="A5:E5"/>
    <mergeCell ref="A36:E36"/>
    <mergeCell ref="E1:E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8BE527-732C-9A48-9D2B-FA911DB0D8B6}">
  <dimension ref="A1:E36"/>
  <sheetViews>
    <sheetView workbookViewId="0">
      <selection activeCell="A5" sqref="A5:E5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6" t="str">
        <f>COVERSHEET!A1</f>
        <v>SEASON</v>
      </c>
      <c r="B1" s="127" t="str">
        <f>COVERSHEET!B1</f>
        <v>SUMMER 25</v>
      </c>
      <c r="C1" s="128" t="str">
        <f>COVERSHEET!C1</f>
        <v xml:space="preserve">STYLE </v>
      </c>
      <c r="D1" s="129">
        <f>COVERSHEET!D1</f>
        <v>0</v>
      </c>
      <c r="E1" s="385"/>
    </row>
    <row r="2" spans="1:5" ht="20" customHeight="1">
      <c r="A2" s="130" t="str">
        <f>COVERSHEET!A2</f>
        <v>STYLE NAME</v>
      </c>
      <c r="B2" s="131" t="str">
        <f>COVERSHEET!B2</f>
        <v>PALACE OSAKA HOOD</v>
      </c>
      <c r="C2" s="132" t="str">
        <f>COVERSHEET!C2</f>
        <v>DATE CREATED</v>
      </c>
      <c r="D2" s="129" t="str">
        <f>COVERSHEET!D2</f>
        <v>21.11.24. ER</v>
      </c>
      <c r="E2" s="386"/>
    </row>
    <row r="3" spans="1:5" ht="20" customHeight="1">
      <c r="A3" s="130" t="str">
        <f>COVERSHEET!A3</f>
        <v>CODE</v>
      </c>
      <c r="B3" s="133" t="str">
        <f>COVERSHEET!B3</f>
        <v>P28HD036_037</v>
      </c>
      <c r="C3" s="132" t="str">
        <f>COVERSHEET!C3</f>
        <v>SAMPLE SEALED</v>
      </c>
      <c r="D3" s="129">
        <f>COVERSHEET!D3</f>
        <v>0</v>
      </c>
      <c r="E3" s="386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87"/>
    </row>
    <row r="5" spans="1:5" ht="27" customHeight="1" thickBot="1">
      <c r="A5" s="381" t="s">
        <v>32</v>
      </c>
      <c r="B5" s="382"/>
      <c r="C5" s="382"/>
      <c r="D5" s="382"/>
      <c r="E5" s="383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" thickBot="1">
      <c r="A35" s="225"/>
      <c r="B35" s="226"/>
      <c r="C35" s="226"/>
      <c r="D35" s="226"/>
      <c r="E35" s="227"/>
    </row>
    <row r="36" spans="1:5" ht="16" thickBot="1">
      <c r="A36" s="384" t="s">
        <v>6</v>
      </c>
      <c r="B36" s="342"/>
      <c r="C36" s="342"/>
      <c r="D36" s="342"/>
      <c r="E36" s="343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47FE-C09C-DB47-B048-864EF39899F8}">
  <dimension ref="A1:E36"/>
  <sheetViews>
    <sheetView workbookViewId="0">
      <selection activeCell="G10" sqref="G10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6" t="str">
        <f>COVERSHEET!A1</f>
        <v>SEASON</v>
      </c>
      <c r="B1" s="127" t="str">
        <f>COVERSHEET!B1</f>
        <v>SUMMER 25</v>
      </c>
      <c r="C1" s="128" t="str">
        <f>COVERSHEET!C1</f>
        <v xml:space="preserve">STYLE </v>
      </c>
      <c r="D1" s="129">
        <f>COVERSHEET!D1</f>
        <v>0</v>
      </c>
      <c r="E1" s="385"/>
    </row>
    <row r="2" spans="1:5" ht="20" customHeight="1">
      <c r="A2" s="130" t="str">
        <f>COVERSHEET!A2</f>
        <v>STYLE NAME</v>
      </c>
      <c r="B2" s="131" t="str">
        <f>COVERSHEET!B2</f>
        <v>PALACE OSAKA HOOD</v>
      </c>
      <c r="C2" s="132" t="str">
        <f>COVERSHEET!C2</f>
        <v>DATE CREATED</v>
      </c>
      <c r="D2" s="129" t="str">
        <f>COVERSHEET!D2</f>
        <v>21.11.24. ER</v>
      </c>
      <c r="E2" s="386"/>
    </row>
    <row r="3" spans="1:5" ht="20" customHeight="1">
      <c r="A3" s="130" t="str">
        <f>COVERSHEET!A3</f>
        <v>CODE</v>
      </c>
      <c r="B3" s="133" t="str">
        <f>COVERSHEET!B3</f>
        <v>P28HD036_037</v>
      </c>
      <c r="C3" s="132" t="str">
        <f>COVERSHEET!C3</f>
        <v>SAMPLE SEALED</v>
      </c>
      <c r="D3" s="129">
        <f>COVERSHEET!D3</f>
        <v>0</v>
      </c>
      <c r="E3" s="386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87"/>
    </row>
    <row r="5" spans="1:5" ht="27" customHeight="1" thickBot="1">
      <c r="A5" s="381" t="s">
        <v>33</v>
      </c>
      <c r="B5" s="382"/>
      <c r="C5" s="382"/>
      <c r="D5" s="382"/>
      <c r="E5" s="383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" thickBot="1">
      <c r="A35" s="225"/>
      <c r="B35" s="226"/>
      <c r="C35" s="226"/>
      <c r="D35" s="226"/>
      <c r="E35" s="227"/>
    </row>
    <row r="36" spans="1:5" ht="16" thickBot="1">
      <c r="A36" s="384" t="s">
        <v>6</v>
      </c>
      <c r="B36" s="342"/>
      <c r="C36" s="342"/>
      <c r="D36" s="342"/>
      <c r="E36" s="343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D0E18-2F71-7748-9A24-C46B3FF1CD6F}">
  <dimension ref="A1:E36"/>
  <sheetViews>
    <sheetView workbookViewId="0">
      <selection activeCell="F14" sqref="F14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6" t="str">
        <f>COVERSHEET!A1</f>
        <v>SEASON</v>
      </c>
      <c r="B1" s="127" t="str">
        <f>COVERSHEET!B1</f>
        <v>SUMMER 25</v>
      </c>
      <c r="C1" s="128" t="str">
        <f>COVERSHEET!C1</f>
        <v xml:space="preserve">STYLE </v>
      </c>
      <c r="D1" s="129">
        <f>COVERSHEET!D1</f>
        <v>0</v>
      </c>
      <c r="E1" s="385"/>
    </row>
    <row r="2" spans="1:5" ht="20" customHeight="1">
      <c r="A2" s="130" t="str">
        <f>COVERSHEET!A2</f>
        <v>STYLE NAME</v>
      </c>
      <c r="B2" s="131" t="str">
        <f>COVERSHEET!B2</f>
        <v>PALACE OSAKA HOOD</v>
      </c>
      <c r="C2" s="132" t="str">
        <f>COVERSHEET!C2</f>
        <v>DATE CREATED</v>
      </c>
      <c r="D2" s="129" t="str">
        <f>COVERSHEET!D2</f>
        <v>21.11.24. ER</v>
      </c>
      <c r="E2" s="386"/>
    </row>
    <row r="3" spans="1:5" ht="20" customHeight="1">
      <c r="A3" s="130" t="str">
        <f>COVERSHEET!A3</f>
        <v>CODE</v>
      </c>
      <c r="B3" s="133" t="str">
        <f>COVERSHEET!B3</f>
        <v>P28HD036_037</v>
      </c>
      <c r="C3" s="132" t="str">
        <f>COVERSHEET!C3</f>
        <v>SAMPLE SEALED</v>
      </c>
      <c r="D3" s="129">
        <f>COVERSHEET!D3</f>
        <v>0</v>
      </c>
      <c r="E3" s="386"/>
    </row>
    <row r="4" spans="1:5" ht="48" customHeight="1" thickBot="1">
      <c r="A4" s="134" t="str">
        <f>COVERSHEET!A4</f>
        <v>BLOCK: CS6WS</v>
      </c>
      <c r="B4" s="135" t="str">
        <f>COVERSHEET!B4</f>
        <v>SET IN SLEEVE ONE PIECE HOODY
3.8CM GRADING 
RIB CUFF AND HEM</v>
      </c>
      <c r="C4" s="136" t="str">
        <f>COVERSHEET!C4</f>
        <v>FINAL APPROVAL BY</v>
      </c>
      <c r="D4" s="129">
        <f>COVERSHEET!D4</f>
        <v>0</v>
      </c>
      <c r="E4" s="387"/>
    </row>
    <row r="5" spans="1:5" ht="27" customHeight="1" thickBot="1">
      <c r="A5" s="381" t="s">
        <v>33</v>
      </c>
      <c r="B5" s="382"/>
      <c r="C5" s="382"/>
      <c r="D5" s="382"/>
      <c r="E5" s="383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8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8" t="s">
        <v>13</v>
      </c>
      <c r="B13" s="219"/>
      <c r="C13" s="219"/>
      <c r="D13" s="219"/>
      <c r="E13" s="221"/>
    </row>
    <row r="14" spans="1:5">
      <c r="A14" s="222"/>
      <c r="B14" s="219"/>
      <c r="C14" s="219"/>
      <c r="D14" s="219"/>
      <c r="E14" s="221"/>
    </row>
    <row r="15" spans="1:5">
      <c r="A15" s="223"/>
      <c r="B15" s="219"/>
      <c r="C15" s="219"/>
      <c r="D15" s="219"/>
      <c r="E15" s="221"/>
    </row>
    <row r="16" spans="1:5">
      <c r="A16" s="223"/>
      <c r="B16" s="223"/>
      <c r="C16" s="219"/>
      <c r="D16" s="219"/>
      <c r="E16" s="221"/>
    </row>
    <row r="17" spans="1:5">
      <c r="A17" s="224"/>
      <c r="B17" s="219"/>
      <c r="C17" s="219"/>
      <c r="D17" s="219"/>
      <c r="E17" s="221"/>
    </row>
    <row r="18" spans="1:5">
      <c r="A18" s="223"/>
      <c r="B18" s="219"/>
      <c r="C18" s="219"/>
      <c r="D18" s="219"/>
      <c r="E18" s="221"/>
    </row>
    <row r="19" spans="1:5">
      <c r="A19" s="223" t="s">
        <v>14</v>
      </c>
      <c r="B19" s="219"/>
      <c r="C19" s="219"/>
      <c r="D19" s="219"/>
      <c r="E19" s="221"/>
    </row>
    <row r="20" spans="1:5">
      <c r="A20" s="223"/>
      <c r="B20" s="219"/>
      <c r="C20" s="219"/>
      <c r="D20" s="219"/>
      <c r="E20" s="221"/>
    </row>
    <row r="21" spans="1:5">
      <c r="A21" s="224"/>
      <c r="B21" s="219"/>
      <c r="C21" s="219"/>
      <c r="D21" s="219"/>
      <c r="E21" s="221"/>
    </row>
    <row r="22" spans="1:5">
      <c r="A22" s="223"/>
      <c r="B22" s="219"/>
      <c r="C22" s="219"/>
      <c r="D22" s="219"/>
      <c r="E22" s="221"/>
    </row>
    <row r="23" spans="1:5">
      <c r="A23" s="223"/>
      <c r="B23" s="219"/>
      <c r="C23" s="219"/>
      <c r="D23" s="219"/>
      <c r="E23" s="221"/>
    </row>
    <row r="24" spans="1:5">
      <c r="A24" s="224"/>
      <c r="B24" s="219"/>
      <c r="C24" s="219"/>
      <c r="D24" s="219"/>
      <c r="E24" s="221"/>
    </row>
    <row r="25" spans="1:5">
      <c r="A25" s="223" t="s">
        <v>15</v>
      </c>
      <c r="B25" s="219"/>
      <c r="C25" s="219"/>
      <c r="D25" s="219"/>
      <c r="E25" s="221"/>
    </row>
    <row r="26" spans="1:5">
      <c r="A26" s="224"/>
      <c r="B26" s="219"/>
      <c r="C26" s="219"/>
      <c r="D26" s="219"/>
      <c r="E26" s="221"/>
    </row>
    <row r="27" spans="1:5">
      <c r="A27" s="223"/>
      <c r="B27" s="219"/>
      <c r="C27" s="219"/>
      <c r="D27" s="219"/>
      <c r="E27" s="221"/>
    </row>
    <row r="28" spans="1:5">
      <c r="A28" s="223"/>
      <c r="B28" s="219"/>
      <c r="C28" s="219"/>
      <c r="D28" s="219"/>
      <c r="E28" s="221"/>
    </row>
    <row r="29" spans="1:5">
      <c r="A29" s="224"/>
      <c r="B29" s="219"/>
      <c r="C29" s="219"/>
      <c r="D29" s="219"/>
      <c r="E29" s="221"/>
    </row>
    <row r="30" spans="1:5">
      <c r="A30" s="224"/>
      <c r="B30" s="220"/>
      <c r="C30" s="220"/>
      <c r="D30" s="220"/>
      <c r="E30" s="221"/>
    </row>
    <row r="31" spans="1:5">
      <c r="A31" s="218" t="s">
        <v>16</v>
      </c>
      <c r="B31" s="220"/>
      <c r="C31" s="220"/>
      <c r="D31" s="220"/>
      <c r="E31" s="221"/>
    </row>
    <row r="32" spans="1:5">
      <c r="A32" s="224"/>
      <c r="B32" s="220"/>
      <c r="C32" s="220"/>
      <c r="D32" s="220"/>
      <c r="E32" s="221"/>
    </row>
    <row r="33" spans="1:5">
      <c r="A33" s="224"/>
      <c r="B33" s="220"/>
      <c r="C33" s="220"/>
      <c r="D33" s="220"/>
      <c r="E33" s="221"/>
    </row>
    <row r="34" spans="1:5">
      <c r="A34" s="224"/>
      <c r="B34" s="220"/>
      <c r="C34" s="220"/>
      <c r="D34" s="220"/>
      <c r="E34" s="221"/>
    </row>
    <row r="35" spans="1:5" ht="16" thickBot="1">
      <c r="A35" s="225"/>
      <c r="B35" s="226"/>
      <c r="C35" s="226"/>
      <c r="D35" s="226"/>
      <c r="E35" s="227"/>
    </row>
    <row r="36" spans="1:5" ht="16" thickBot="1">
      <c r="A36" s="384" t="s">
        <v>6</v>
      </c>
      <c r="B36" s="342"/>
      <c r="C36" s="342"/>
      <c r="D36" s="342"/>
      <c r="E36" s="343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c099e4b-e381-4360-bcff-5e1f51ab48dc" xsi:nil="true"/>
    <lcf76f155ced4ddcb4097134ff3c332f xmlns="4bf10b48-52f7-4ad4-b1e1-de514cec68e0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79DCD90E-3CF9-4BA0-A895-0178BC9089F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F344B54-3306-45B1-A83C-9F7D358949CA}">
  <ds:schemaRefs>
    <ds:schemaRef ds:uri="http://schemas.microsoft.com/office/2006/metadata/properties"/>
    <ds:schemaRef ds:uri="http://schemas.microsoft.com/office/infopath/2007/PartnerControls"/>
    <ds:schemaRef ds:uri="cc099e4b-e381-4360-bcff-5e1f51ab48dc"/>
    <ds:schemaRef ds:uri="4bf10b48-52f7-4ad4-b1e1-de514cec68e0"/>
  </ds:schemaRefs>
</ds:datastoreItem>
</file>

<file path=customXml/itemProps3.xml><?xml version="1.0" encoding="utf-8"?>
<ds:datastoreItem xmlns:ds="http://schemas.openxmlformats.org/officeDocument/2006/customXml" ds:itemID="{1C94FD75-E586-4E4D-8CE2-42C405B8CA59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4</vt:i4>
      </vt:variant>
    </vt:vector>
  </HeadingPairs>
  <TitlesOfParts>
    <vt:vector size="14" baseType="lpstr">
      <vt:lpstr>COVERSHEET</vt:lpstr>
      <vt:lpstr>GRADING-DỊCH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'GRADING-DỊCH'!Print_Area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Giao Ngo Thi Quynh</cp:lastModifiedBy>
  <cp:lastPrinted>2024-12-19T04:37:07Z</cp:lastPrinted>
  <dcterms:created xsi:type="dcterms:W3CDTF">2022-10-14T13:49:41Z</dcterms:created>
  <dcterms:modified xsi:type="dcterms:W3CDTF">2024-12-19T04:38:03Z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