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4-SS25/2-SUMMER 25/2-PRODUCTION/4-INTERNAL-PURCHASE-ORDER/4-2-TRIM-ORDER/TRIM-PO/SIGN-PO/PRINTABLE + BASIC + JCC/"/>
    </mc:Choice>
  </mc:AlternateContent>
  <xr:revisionPtr revIDLastSave="513" documentId="8_{76194770-F9BE-45B3-9232-EEC3CA598950}" xr6:coauthVersionLast="47" xr6:coauthVersionMax="47" xr10:uidLastSave="{FF44FE4D-9700-4BC8-A1FB-9D985DCAA27D}"/>
  <bookViews>
    <workbookView xWindow="-110" yWindow="-110" windowWidth="19420" windowHeight="10300" tabRatio="601" xr2:uid="{00000000-000D-0000-FFFF-FFFF00000000}"/>
  </bookViews>
  <sheets>
    <sheet name="MER.QT-1.BM2" sheetId="1" r:id="rId1"/>
    <sheet name="Sheet3" sheetId="9" state="hidden" r:id="rId2"/>
    <sheet name="BARCODES" sheetId="5" state="hidden" r:id="rId3"/>
    <sheet name="BARCODES (AW24)" sheetId="6" r:id="rId4"/>
    <sheet name="Sheet2" sheetId="8" state="hidden" r:id="rId5"/>
    <sheet name="Sheet1" sheetId="7" state="hidden" r:id="rId6"/>
    <sheet name="Sheet4" sheetId="10" state="hidden" r:id="rId7"/>
    <sheet name="Sheet5" sheetId="11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hidden="1">#REF!</definedName>
    <definedName name="_xlnm._FilterDatabase" localSheetId="2" hidden="1">BARCODES!$A$1:$AC$82</definedName>
    <definedName name="_xlnm._FilterDatabase" localSheetId="3" hidden="1">'BARCODES (AW24)'!$A$2:$O$7</definedName>
    <definedName name="_xlnm._FilterDatabase" localSheetId="5" hidden="1">Sheet1!$A$2:$P$740</definedName>
    <definedName name="_xlnm._FilterDatabase" localSheetId="4">Sheet2!$A$1:$J$683</definedName>
    <definedName name="_SCM40">'[2]Raw material movement'!#REF!</definedName>
    <definedName name="AB">#REF!</definedName>
    <definedName name="CODE">[6]CODE!$A$6:$B$156</definedName>
    <definedName name="dsdf">'[1]Raw material movement'!#REF!</definedName>
    <definedName name="IB">#REF!</definedName>
    <definedName name="MAHANG">#REF!</definedName>
    <definedName name="MAVT">[7]Code!$A$7:$A$73</definedName>
    <definedName name="_xlnm.Print_Area" localSheetId="2">BARCODES!$A$1:$J$740</definedName>
    <definedName name="_xlnm.Print_Area" localSheetId="3">'BARCODES (AW24)'!$B$1:$K$7</definedName>
    <definedName name="_xlnm.Print_Titles" localSheetId="3">'BARCODES (AW24)'!$2:$2</definedName>
    <definedName name="WAFORD">#REF!</definedName>
  </definedNames>
  <calcPr calcId="191029"/>
  <pivotCaches>
    <pivotCache cacheId="1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6" l="1"/>
  <c r="O5" i="6"/>
  <c r="O6" i="6"/>
  <c r="O7" i="6"/>
  <c r="O3" i="6"/>
  <c r="C8" i="11"/>
  <c r="E8" i="11" s="1"/>
  <c r="E4" i="11"/>
  <c r="E5" i="11"/>
  <c r="E6" i="11"/>
  <c r="E7" i="11"/>
  <c r="E3" i="11"/>
  <c r="AI6" i="9"/>
  <c r="AI7" i="9"/>
  <c r="AI8" i="9"/>
  <c r="AI9" i="9"/>
  <c r="AI5" i="9"/>
  <c r="L3" i="6"/>
  <c r="L4" i="6"/>
  <c r="L5" i="6"/>
  <c r="L6" i="6"/>
  <c r="L7" i="6"/>
  <c r="K5" i="6" l="1"/>
  <c r="K7" i="6"/>
  <c r="K6" i="6"/>
  <c r="K3" i="6"/>
  <c r="K4" i="6"/>
  <c r="I1" i="6"/>
  <c r="J1" i="6" l="1"/>
  <c r="K1" i="6"/>
  <c r="H8" i="1"/>
  <c r="H7" i="1" l="1"/>
  <c r="G683" i="8" l="1"/>
  <c r="H9" i="5" l="1"/>
  <c r="H39" i="5"/>
  <c r="H79" i="5"/>
  <c r="H106" i="5"/>
  <c r="H127" i="5"/>
  <c r="H150" i="5"/>
  <c r="H170" i="5"/>
  <c r="H190" i="5"/>
  <c r="H201" i="5"/>
  <c r="H210" i="5"/>
  <c r="H218" i="5"/>
  <c r="H226" i="5"/>
  <c r="H234" i="5"/>
  <c r="H242" i="5"/>
  <c r="H250" i="5"/>
  <c r="H258" i="5"/>
  <c r="H266" i="5"/>
  <c r="H274" i="5"/>
  <c r="H282" i="5"/>
  <c r="H290" i="5"/>
  <c r="H298" i="5"/>
  <c r="H306" i="5"/>
  <c r="H314" i="5"/>
  <c r="H322" i="5"/>
  <c r="H330" i="5"/>
  <c r="H338" i="5"/>
  <c r="H346" i="5"/>
  <c r="H354" i="5"/>
  <c r="H362" i="5"/>
  <c r="H370" i="5"/>
  <c r="H378" i="5"/>
  <c r="H386" i="5"/>
  <c r="H394" i="5"/>
  <c r="H402" i="5"/>
  <c r="H410" i="5"/>
  <c r="H418" i="5"/>
  <c r="H426" i="5"/>
  <c r="H434" i="5"/>
  <c r="H442" i="5"/>
  <c r="H450" i="5"/>
  <c r="H458" i="5"/>
  <c r="H466" i="5"/>
  <c r="H474" i="5"/>
  <c r="H482" i="5"/>
  <c r="H490" i="5"/>
  <c r="H498" i="5"/>
  <c r="H503" i="5"/>
  <c r="H506" i="5"/>
  <c r="H511" i="5"/>
  <c r="H514" i="5"/>
  <c r="H519" i="5"/>
  <c r="H522" i="5"/>
  <c r="H527" i="5"/>
  <c r="H530" i="5"/>
  <c r="H535" i="5"/>
  <c r="H538" i="5"/>
  <c r="H543" i="5"/>
  <c r="H546" i="5"/>
  <c r="H551" i="5"/>
  <c r="H554" i="5"/>
  <c r="H559" i="5"/>
  <c r="H562" i="5"/>
  <c r="H567" i="5"/>
  <c r="H570" i="5"/>
  <c r="H571" i="5"/>
  <c r="H572" i="5"/>
  <c r="H573" i="5"/>
  <c r="H575" i="5"/>
  <c r="H578" i="5"/>
  <c r="H583" i="5"/>
  <c r="H586" i="5"/>
  <c r="H591" i="5"/>
  <c r="H594" i="5"/>
  <c r="H599" i="5"/>
  <c r="H602" i="5"/>
  <c r="H607" i="5"/>
  <c r="H610" i="5"/>
  <c r="H615" i="5"/>
  <c r="H618" i="5"/>
  <c r="H623" i="5"/>
  <c r="H626" i="5"/>
  <c r="H631" i="5"/>
  <c r="H634" i="5"/>
  <c r="H636" i="5"/>
  <c r="H639" i="5"/>
  <c r="H642" i="5"/>
  <c r="H644" i="5"/>
  <c r="H647" i="5"/>
  <c r="H650" i="5"/>
  <c r="H652" i="5"/>
  <c r="H655" i="5"/>
  <c r="H658" i="5"/>
  <c r="H660" i="5"/>
  <c r="H661" i="5"/>
  <c r="H663" i="5"/>
  <c r="H666" i="5"/>
  <c r="H668" i="5"/>
  <c r="H669" i="5"/>
  <c r="H671" i="5"/>
  <c r="H674" i="5"/>
  <c r="H676" i="5"/>
  <c r="H677" i="5"/>
  <c r="H679" i="5"/>
  <c r="H682" i="5"/>
  <c r="H684" i="5"/>
  <c r="H685" i="5"/>
  <c r="H687" i="5"/>
  <c r="H690" i="5"/>
  <c r="H692" i="5"/>
  <c r="H693" i="5"/>
  <c r="H695" i="5"/>
  <c r="H698" i="5"/>
  <c r="H700" i="5"/>
  <c r="H701" i="5"/>
  <c r="H703" i="5"/>
  <c r="H706" i="5"/>
  <c r="H708" i="5"/>
  <c r="H709" i="5"/>
  <c r="H711" i="5"/>
  <c r="H714" i="5"/>
  <c r="H716" i="5"/>
  <c r="H717" i="5"/>
  <c r="H719" i="5"/>
  <c r="H722" i="5"/>
  <c r="H724" i="5"/>
  <c r="H725" i="5"/>
  <c r="H727" i="5"/>
  <c r="H730" i="5"/>
  <c r="H732" i="5"/>
  <c r="H733" i="5"/>
  <c r="H735" i="5"/>
  <c r="H738" i="5"/>
  <c r="H2" i="5"/>
  <c r="H628" i="5" l="1"/>
  <c r="H620" i="5"/>
  <c r="H612" i="5"/>
  <c r="H604" i="5"/>
  <c r="H596" i="5"/>
  <c r="H588" i="5"/>
  <c r="H580" i="5"/>
  <c r="H564" i="5"/>
  <c r="H556" i="5"/>
  <c r="H548" i="5"/>
  <c r="H540" i="5"/>
  <c r="H532" i="5"/>
  <c r="H524" i="5"/>
  <c r="H516" i="5"/>
  <c r="H508" i="5"/>
  <c r="H500" i="5"/>
  <c r="H492" i="5"/>
  <c r="H484" i="5"/>
  <c r="H476" i="5"/>
  <c r="H468" i="5"/>
  <c r="H460" i="5"/>
  <c r="H452" i="5"/>
  <c r="H444" i="5"/>
  <c r="H436" i="5"/>
  <c r="H428" i="5"/>
  <c r="H420" i="5"/>
  <c r="H412" i="5"/>
  <c r="H404" i="5"/>
  <c r="H396" i="5"/>
  <c r="H388" i="5"/>
  <c r="H380" i="5"/>
  <c r="H372" i="5"/>
  <c r="H364" i="5"/>
  <c r="H356" i="5"/>
  <c r="H348" i="5"/>
  <c r="H340" i="5"/>
  <c r="H332" i="5"/>
  <c r="H324" i="5"/>
  <c r="H316" i="5"/>
  <c r="H308" i="5"/>
  <c r="H300" i="5"/>
  <c r="H292" i="5"/>
  <c r="H284" i="5"/>
  <c r="H276" i="5"/>
  <c r="H268" i="5"/>
  <c r="H260" i="5"/>
  <c r="H252" i="5"/>
  <c r="H244" i="5"/>
  <c r="H236" i="5"/>
  <c r="H228" i="5"/>
  <c r="H220" i="5"/>
  <c r="H212" i="5"/>
  <c r="H204" i="5"/>
  <c r="H194" i="5"/>
  <c r="H175" i="5"/>
  <c r="H154" i="5"/>
  <c r="H134" i="5"/>
  <c r="H111" i="5"/>
  <c r="H84" i="5"/>
  <c r="H52" i="5"/>
  <c r="H37" i="5"/>
  <c r="H739" i="5"/>
  <c r="H731" i="5"/>
  <c r="H723" i="5"/>
  <c r="H715" i="5"/>
  <c r="H707" i="5"/>
  <c r="H699" i="5"/>
  <c r="H691" i="5"/>
  <c r="H683" i="5"/>
  <c r="H675" i="5"/>
  <c r="H667" i="5"/>
  <c r="H659" i="5"/>
  <c r="H651" i="5"/>
  <c r="H643" i="5"/>
  <c r="H635" i="5"/>
  <c r="H627" i="5"/>
  <c r="H619" i="5"/>
  <c r="H611" i="5"/>
  <c r="H603" i="5"/>
  <c r="H595" i="5"/>
  <c r="H587" i="5"/>
  <c r="H579" i="5"/>
  <c r="H563" i="5"/>
  <c r="H555" i="5"/>
  <c r="H547" i="5"/>
  <c r="H539" i="5"/>
  <c r="H531" i="5"/>
  <c r="H523" i="5"/>
  <c r="H515" i="5"/>
  <c r="H507" i="5"/>
  <c r="H499" i="5"/>
  <c r="H491" i="5"/>
  <c r="H483" i="5"/>
  <c r="H475" i="5"/>
  <c r="H467" i="5"/>
  <c r="H459" i="5"/>
  <c r="H451" i="5"/>
  <c r="H443" i="5"/>
  <c r="H435" i="5"/>
  <c r="H427" i="5"/>
  <c r="H419" i="5"/>
  <c r="H411" i="5"/>
  <c r="H403" i="5"/>
  <c r="H395" i="5"/>
  <c r="H387" i="5"/>
  <c r="H379" i="5"/>
  <c r="H371" i="5"/>
  <c r="H363" i="5"/>
  <c r="H355" i="5"/>
  <c r="H347" i="5"/>
  <c r="H339" i="5"/>
  <c r="H331" i="5"/>
  <c r="H323" i="5"/>
  <c r="H315" i="5"/>
  <c r="H307" i="5"/>
  <c r="H299" i="5"/>
  <c r="H291" i="5"/>
  <c r="H283" i="5"/>
  <c r="H275" i="5"/>
  <c r="H267" i="5"/>
  <c r="H259" i="5"/>
  <c r="H251" i="5"/>
  <c r="H243" i="5"/>
  <c r="H235" i="5"/>
  <c r="H227" i="5"/>
  <c r="H219" i="5"/>
  <c r="H211" i="5"/>
  <c r="H202" i="5"/>
  <c r="H191" i="5"/>
  <c r="H174" i="5"/>
  <c r="H151" i="5"/>
  <c r="H130" i="5"/>
  <c r="H110" i="5"/>
  <c r="H81" i="5"/>
  <c r="H44" i="5"/>
  <c r="H4" i="5"/>
  <c r="H737" i="5"/>
  <c r="H729" i="5"/>
  <c r="H721" i="5"/>
  <c r="H713" i="5"/>
  <c r="H705" i="5"/>
  <c r="H697" i="5"/>
  <c r="H689" i="5"/>
  <c r="H681" i="5"/>
  <c r="H673" i="5"/>
  <c r="H665" i="5"/>
  <c r="H657" i="5"/>
  <c r="H649" i="5"/>
  <c r="H641" i="5"/>
  <c r="H633" i="5"/>
  <c r="H625" i="5"/>
  <c r="H617" i="5"/>
  <c r="H609" i="5"/>
  <c r="H601" i="5"/>
  <c r="H593" i="5"/>
  <c r="H585" i="5"/>
  <c r="H577" i="5"/>
  <c r="H569" i="5"/>
  <c r="H561" i="5"/>
  <c r="H553" i="5"/>
  <c r="H545" i="5"/>
  <c r="H537" i="5"/>
  <c r="H529" i="5"/>
  <c r="H521" i="5"/>
  <c r="H513" i="5"/>
  <c r="H505" i="5"/>
  <c r="H497" i="5"/>
  <c r="H489" i="5"/>
  <c r="H481" i="5"/>
  <c r="H473" i="5"/>
  <c r="H465" i="5"/>
  <c r="H457" i="5"/>
  <c r="H449" i="5"/>
  <c r="H441" i="5"/>
  <c r="H433" i="5"/>
  <c r="H425" i="5"/>
  <c r="H417" i="5"/>
  <c r="H409" i="5"/>
  <c r="H401" i="5"/>
  <c r="H393" i="5"/>
  <c r="H385" i="5"/>
  <c r="H377" i="5"/>
  <c r="H369" i="5"/>
  <c r="H361" i="5"/>
  <c r="H353" i="5"/>
  <c r="H345" i="5"/>
  <c r="H337" i="5"/>
  <c r="H329" i="5"/>
  <c r="H321" i="5"/>
  <c r="H313" i="5"/>
  <c r="H305" i="5"/>
  <c r="H297" i="5"/>
  <c r="H289" i="5"/>
  <c r="H281" i="5"/>
  <c r="H273" i="5"/>
  <c r="H265" i="5"/>
  <c r="H257" i="5"/>
  <c r="H249" i="5"/>
  <c r="H241" i="5"/>
  <c r="H233" i="5"/>
  <c r="H225" i="5"/>
  <c r="H217" i="5"/>
  <c r="H209" i="5"/>
  <c r="H200" i="5"/>
  <c r="H188" i="5"/>
  <c r="H167" i="5"/>
  <c r="H146" i="5"/>
  <c r="H126" i="5"/>
  <c r="H103" i="5"/>
  <c r="H73" i="5"/>
  <c r="H34" i="5"/>
  <c r="H736" i="5"/>
  <c r="H728" i="5"/>
  <c r="H720" i="5"/>
  <c r="H712" i="5"/>
  <c r="H704" i="5"/>
  <c r="H696" i="5"/>
  <c r="H688" i="5"/>
  <c r="H680" i="5"/>
  <c r="H672" i="5"/>
  <c r="H664" i="5"/>
  <c r="H656" i="5"/>
  <c r="H648" i="5"/>
  <c r="H640" i="5"/>
  <c r="H632" i="5"/>
  <c r="H624" i="5"/>
  <c r="H616" i="5"/>
  <c r="H608" i="5"/>
  <c r="H600" i="5"/>
  <c r="H592" i="5"/>
  <c r="H584" i="5"/>
  <c r="H576" i="5"/>
  <c r="H568" i="5"/>
  <c r="H560" i="5"/>
  <c r="H552" i="5"/>
  <c r="H544" i="5"/>
  <c r="H536" i="5"/>
  <c r="H528" i="5"/>
  <c r="H520" i="5"/>
  <c r="H512" i="5"/>
  <c r="H504" i="5"/>
  <c r="H496" i="5"/>
  <c r="H488" i="5"/>
  <c r="H480" i="5"/>
  <c r="H472" i="5"/>
  <c r="H464" i="5"/>
  <c r="H456" i="5"/>
  <c r="H448" i="5"/>
  <c r="H440" i="5"/>
  <c r="H432" i="5"/>
  <c r="H424" i="5"/>
  <c r="H416" i="5"/>
  <c r="H408" i="5"/>
  <c r="H400" i="5"/>
  <c r="H392" i="5"/>
  <c r="H384" i="5"/>
  <c r="H376" i="5"/>
  <c r="H368" i="5"/>
  <c r="H360" i="5"/>
  <c r="H352" i="5"/>
  <c r="H344" i="5"/>
  <c r="H336" i="5"/>
  <c r="H328" i="5"/>
  <c r="H320" i="5"/>
  <c r="H312" i="5"/>
  <c r="H304" i="5"/>
  <c r="H296" i="5"/>
  <c r="H288" i="5"/>
  <c r="H280" i="5"/>
  <c r="H272" i="5"/>
  <c r="H264" i="5"/>
  <c r="H256" i="5"/>
  <c r="H248" i="5"/>
  <c r="H240" i="5"/>
  <c r="H232" i="5"/>
  <c r="H224" i="5"/>
  <c r="H216" i="5"/>
  <c r="H208" i="5"/>
  <c r="H199" i="5"/>
  <c r="H186" i="5"/>
  <c r="H166" i="5"/>
  <c r="H143" i="5"/>
  <c r="H122" i="5"/>
  <c r="H102" i="5"/>
  <c r="H67" i="5"/>
  <c r="H26" i="5"/>
  <c r="H487" i="5"/>
  <c r="H479" i="5"/>
  <c r="H471" i="5"/>
  <c r="H455" i="5"/>
  <c r="H447" i="5"/>
  <c r="H439" i="5"/>
  <c r="H431" i="5"/>
  <c r="H423" i="5"/>
  <c r="H415" i="5"/>
  <c r="H407" i="5"/>
  <c r="H399" i="5"/>
  <c r="H391" i="5"/>
  <c r="H383" i="5"/>
  <c r="H375" i="5"/>
  <c r="H367" i="5"/>
  <c r="H359" i="5"/>
  <c r="H351" i="5"/>
  <c r="H343" i="5"/>
  <c r="H335" i="5"/>
  <c r="H327" i="5"/>
  <c r="H319" i="5"/>
  <c r="H311" i="5"/>
  <c r="H303" i="5"/>
  <c r="H295" i="5"/>
  <c r="H287" i="5"/>
  <c r="H279" i="5"/>
  <c r="H271" i="5"/>
  <c r="H263" i="5"/>
  <c r="H255" i="5"/>
  <c r="H247" i="5"/>
  <c r="H239" i="5"/>
  <c r="H231" i="5"/>
  <c r="H223" i="5"/>
  <c r="H215" i="5"/>
  <c r="H207" i="5"/>
  <c r="H198" i="5"/>
  <c r="H183" i="5"/>
  <c r="H162" i="5"/>
  <c r="H142" i="5"/>
  <c r="H119" i="5"/>
  <c r="H98" i="5"/>
  <c r="H66" i="5"/>
  <c r="H19" i="5"/>
  <c r="H11" i="5"/>
  <c r="H495" i="5"/>
  <c r="H463" i="5"/>
  <c r="H734" i="5"/>
  <c r="H726" i="5"/>
  <c r="H718" i="5"/>
  <c r="H710" i="5"/>
  <c r="H702" i="5"/>
  <c r="H694" i="5"/>
  <c r="H686" i="5"/>
  <c r="H678" i="5"/>
  <c r="H670" i="5"/>
  <c r="H662" i="5"/>
  <c r="H654" i="5"/>
  <c r="H646" i="5"/>
  <c r="H638" i="5"/>
  <c r="H630" i="5"/>
  <c r="H622" i="5"/>
  <c r="H614" i="5"/>
  <c r="H606" i="5"/>
  <c r="H598" i="5"/>
  <c r="H590" i="5"/>
  <c r="H582" i="5"/>
  <c r="H574" i="5"/>
  <c r="H566" i="5"/>
  <c r="H558" i="5"/>
  <c r="H550" i="5"/>
  <c r="H542" i="5"/>
  <c r="H534" i="5"/>
  <c r="H526" i="5"/>
  <c r="H518" i="5"/>
  <c r="H510" i="5"/>
  <c r="H502" i="5"/>
  <c r="H494" i="5"/>
  <c r="H486" i="5"/>
  <c r="H478" i="5"/>
  <c r="H470" i="5"/>
  <c r="H462" i="5"/>
  <c r="H454" i="5"/>
  <c r="H446" i="5"/>
  <c r="H438" i="5"/>
  <c r="H430" i="5"/>
  <c r="H422" i="5"/>
  <c r="H414" i="5"/>
  <c r="H406" i="5"/>
  <c r="H398" i="5"/>
  <c r="H390" i="5"/>
  <c r="H382" i="5"/>
  <c r="H374" i="5"/>
  <c r="H366" i="5"/>
  <c r="H358" i="5"/>
  <c r="H350" i="5"/>
  <c r="H342" i="5"/>
  <c r="H334" i="5"/>
  <c r="H326" i="5"/>
  <c r="H318" i="5"/>
  <c r="H310" i="5"/>
  <c r="H302" i="5"/>
  <c r="H294" i="5"/>
  <c r="H286" i="5"/>
  <c r="H278" i="5"/>
  <c r="H270" i="5"/>
  <c r="H262" i="5"/>
  <c r="H254" i="5"/>
  <c r="H246" i="5"/>
  <c r="H238" i="5"/>
  <c r="H230" i="5"/>
  <c r="H222" i="5"/>
  <c r="H214" i="5"/>
  <c r="H206" i="5"/>
  <c r="H197" i="5"/>
  <c r="H182" i="5"/>
  <c r="H159" i="5"/>
  <c r="H138" i="5"/>
  <c r="H118" i="5"/>
  <c r="H92" i="5"/>
  <c r="H59" i="5"/>
  <c r="H18" i="5"/>
  <c r="H653" i="5"/>
  <c r="H645" i="5"/>
  <c r="H637" i="5"/>
  <c r="H629" i="5"/>
  <c r="H621" i="5"/>
  <c r="H613" i="5"/>
  <c r="H605" i="5"/>
  <c r="H597" i="5"/>
  <c r="H589" i="5"/>
  <c r="H581" i="5"/>
  <c r="H565" i="5"/>
  <c r="H557" i="5"/>
  <c r="H549" i="5"/>
  <c r="H541" i="5"/>
  <c r="H533" i="5"/>
  <c r="H525" i="5"/>
  <c r="H517" i="5"/>
  <c r="H509" i="5"/>
  <c r="H501" i="5"/>
  <c r="H493" i="5"/>
  <c r="H485" i="5"/>
  <c r="H477" i="5"/>
  <c r="H469" i="5"/>
  <c r="H461" i="5"/>
  <c r="H453" i="5"/>
  <c r="H445" i="5"/>
  <c r="H437" i="5"/>
  <c r="H429" i="5"/>
  <c r="H421" i="5"/>
  <c r="H413" i="5"/>
  <c r="H405" i="5"/>
  <c r="H397" i="5"/>
  <c r="H389" i="5"/>
  <c r="H381" i="5"/>
  <c r="H373" i="5"/>
  <c r="H365" i="5"/>
  <c r="H357" i="5"/>
  <c r="H349" i="5"/>
  <c r="H341" i="5"/>
  <c r="H333" i="5"/>
  <c r="H325" i="5"/>
  <c r="H317" i="5"/>
  <c r="H309" i="5"/>
  <c r="H301" i="5"/>
  <c r="H293" i="5"/>
  <c r="H285" i="5"/>
  <c r="H277" i="5"/>
  <c r="H269" i="5"/>
  <c r="H261" i="5"/>
  <c r="H253" i="5"/>
  <c r="H245" i="5"/>
  <c r="H237" i="5"/>
  <c r="H229" i="5"/>
  <c r="H221" i="5"/>
  <c r="H213" i="5"/>
  <c r="H205" i="5"/>
  <c r="H196" i="5"/>
  <c r="H178" i="5"/>
  <c r="H158" i="5"/>
  <c r="H135" i="5"/>
  <c r="H114" i="5"/>
  <c r="H91" i="5"/>
  <c r="H55" i="5"/>
  <c r="H193" i="5"/>
  <c r="H185" i="5"/>
  <c r="H177" i="5"/>
  <c r="H169" i="5"/>
  <c r="H161" i="5"/>
  <c r="H153" i="5"/>
  <c r="H145" i="5"/>
  <c r="H137" i="5"/>
  <c r="H129" i="5"/>
  <c r="H121" i="5"/>
  <c r="H113" i="5"/>
  <c r="H105" i="5"/>
  <c r="H97" i="5"/>
  <c r="H83" i="5"/>
  <c r="H71" i="5"/>
  <c r="H58" i="5"/>
  <c r="H42" i="5"/>
  <c r="H25" i="5"/>
  <c r="H8" i="5"/>
  <c r="H192" i="5"/>
  <c r="H184" i="5"/>
  <c r="H176" i="5"/>
  <c r="H168" i="5"/>
  <c r="H160" i="5"/>
  <c r="H152" i="5"/>
  <c r="H144" i="5"/>
  <c r="H136" i="5"/>
  <c r="H128" i="5"/>
  <c r="H120" i="5"/>
  <c r="H112" i="5"/>
  <c r="H104" i="5"/>
  <c r="H95" i="5"/>
  <c r="H82" i="5"/>
  <c r="H68" i="5"/>
  <c r="H57" i="5"/>
  <c r="H41" i="5"/>
  <c r="H22" i="5"/>
  <c r="H6" i="5"/>
  <c r="H189" i="5"/>
  <c r="H181" i="5"/>
  <c r="H173" i="5"/>
  <c r="H165" i="5"/>
  <c r="H157" i="5"/>
  <c r="H149" i="5"/>
  <c r="H141" i="5"/>
  <c r="H133" i="5"/>
  <c r="H125" i="5"/>
  <c r="H117" i="5"/>
  <c r="H109" i="5"/>
  <c r="H101" i="5"/>
  <c r="H90" i="5"/>
  <c r="H76" i="5"/>
  <c r="H65" i="5"/>
  <c r="H51" i="5"/>
  <c r="H33" i="5"/>
  <c r="H16" i="5"/>
  <c r="H3" i="5"/>
  <c r="H180" i="5"/>
  <c r="H172" i="5"/>
  <c r="H164" i="5"/>
  <c r="H156" i="5"/>
  <c r="H148" i="5"/>
  <c r="H140" i="5"/>
  <c r="H132" i="5"/>
  <c r="H124" i="5"/>
  <c r="H116" i="5"/>
  <c r="H108" i="5"/>
  <c r="H100" i="5"/>
  <c r="H89" i="5"/>
  <c r="H75" i="5"/>
  <c r="H63" i="5"/>
  <c r="H49" i="5"/>
  <c r="H32" i="5"/>
  <c r="H14" i="5"/>
  <c r="H203" i="5"/>
  <c r="H195" i="5"/>
  <c r="H187" i="5"/>
  <c r="H179" i="5"/>
  <c r="H171" i="5"/>
  <c r="H163" i="5"/>
  <c r="H155" i="5"/>
  <c r="H147" i="5"/>
  <c r="H139" i="5"/>
  <c r="H131" i="5"/>
  <c r="H123" i="5"/>
  <c r="H115" i="5"/>
  <c r="H107" i="5"/>
  <c r="H99" i="5"/>
  <c r="H87" i="5"/>
  <c r="H74" i="5"/>
  <c r="H60" i="5"/>
  <c r="H47" i="5"/>
  <c r="H27" i="5"/>
  <c r="H50" i="5"/>
  <c r="H35" i="5"/>
  <c r="H24" i="5"/>
  <c r="H10" i="5"/>
  <c r="H43" i="5"/>
  <c r="H30" i="5"/>
  <c r="H17" i="5"/>
  <c r="H96" i="5"/>
  <c r="H88" i="5"/>
  <c r="H80" i="5"/>
  <c r="H72" i="5"/>
  <c r="H64" i="5"/>
  <c r="H56" i="5"/>
  <c r="H48" i="5"/>
  <c r="H40" i="5"/>
  <c r="H31" i="5"/>
  <c r="H23" i="5"/>
  <c r="H15" i="5"/>
  <c r="H7" i="5"/>
  <c r="H94" i="5"/>
  <c r="H86" i="5"/>
  <c r="H78" i="5"/>
  <c r="H70" i="5"/>
  <c r="H62" i="5"/>
  <c r="H54" i="5"/>
  <c r="H46" i="5"/>
  <c r="H38" i="5"/>
  <c r="H29" i="5"/>
  <c r="H21" i="5"/>
  <c r="H13" i="5"/>
  <c r="H5" i="5"/>
  <c r="H93" i="5"/>
  <c r="H85" i="5"/>
  <c r="H77" i="5"/>
  <c r="H69" i="5"/>
  <c r="H61" i="5"/>
  <c r="H53" i="5"/>
  <c r="H45" i="5"/>
  <c r="H36" i="5"/>
  <c r="H28" i="5"/>
  <c r="H20" i="5"/>
  <c r="H12" i="5"/>
  <c r="H740" i="5"/>
  <c r="K1" i="7"/>
  <c r="L1" i="7"/>
  <c r="J1" i="7" l="1"/>
  <c r="I1" i="7"/>
  <c r="M1" i="7"/>
  <c r="H1" i="7" l="1"/>
  <c r="N3" i="5" l="1"/>
  <c r="O3" i="5" s="1"/>
  <c r="N4" i="5"/>
  <c r="O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28" i="5"/>
  <c r="O28" i="5" s="1"/>
  <c r="N29" i="5"/>
  <c r="O29" i="5" s="1"/>
  <c r="N30" i="5"/>
  <c r="O30" i="5" s="1"/>
  <c r="N31" i="5"/>
  <c r="O31" i="5" s="1"/>
  <c r="N32" i="5"/>
  <c r="O32" i="5" s="1"/>
  <c r="N33" i="5"/>
  <c r="O33" i="5" s="1"/>
  <c r="N34" i="5"/>
  <c r="O34" i="5" s="1"/>
  <c r="N35" i="5"/>
  <c r="O35" i="5" s="1"/>
  <c r="N36" i="5"/>
  <c r="O36" i="5" s="1"/>
  <c r="N37" i="5"/>
  <c r="O37" i="5" s="1"/>
  <c r="N38" i="5"/>
  <c r="O38" i="5" s="1"/>
  <c r="N39" i="5"/>
  <c r="O39" i="5" s="1"/>
  <c r="N40" i="5"/>
  <c r="O40" i="5" s="1"/>
  <c r="N41" i="5"/>
  <c r="O41" i="5" s="1"/>
  <c r="N42" i="5"/>
  <c r="O42" i="5" s="1"/>
  <c r="N43" i="5"/>
  <c r="O43" i="5" s="1"/>
  <c r="N44" i="5"/>
  <c r="O44" i="5" s="1"/>
  <c r="N45" i="5"/>
  <c r="O45" i="5" s="1"/>
  <c r="N46" i="5"/>
  <c r="O46" i="5" s="1"/>
  <c r="N47" i="5"/>
  <c r="O47" i="5" s="1"/>
  <c r="N48" i="5"/>
  <c r="O48" i="5" s="1"/>
  <c r="N49" i="5"/>
  <c r="O49" i="5" s="1"/>
  <c r="N50" i="5"/>
  <c r="O50" i="5" s="1"/>
  <c r="N51" i="5"/>
  <c r="O51" i="5" s="1"/>
  <c r="N52" i="5"/>
  <c r="O52" i="5" s="1"/>
  <c r="N53" i="5"/>
  <c r="O53" i="5" s="1"/>
  <c r="N54" i="5"/>
  <c r="O54" i="5" s="1"/>
  <c r="N55" i="5"/>
  <c r="O55" i="5" s="1"/>
  <c r="N56" i="5"/>
  <c r="O56" i="5" s="1"/>
  <c r="N57" i="5"/>
  <c r="O57" i="5" s="1"/>
  <c r="N58" i="5"/>
  <c r="O58" i="5" s="1"/>
  <c r="N59" i="5"/>
  <c r="O59" i="5" s="1"/>
  <c r="N60" i="5"/>
  <c r="O60" i="5" s="1"/>
  <c r="N61" i="5"/>
  <c r="O61" i="5" s="1"/>
  <c r="N62" i="5"/>
  <c r="O62" i="5" s="1"/>
  <c r="N63" i="5"/>
  <c r="O63" i="5" s="1"/>
  <c r="N64" i="5"/>
  <c r="O64" i="5" s="1"/>
  <c r="N65" i="5"/>
  <c r="O65" i="5" s="1"/>
  <c r="N66" i="5"/>
  <c r="O66" i="5" s="1"/>
  <c r="N67" i="5"/>
  <c r="O67" i="5" s="1"/>
  <c r="N68" i="5"/>
  <c r="O68" i="5" s="1"/>
  <c r="N69" i="5"/>
  <c r="O69" i="5" s="1"/>
  <c r="N70" i="5"/>
  <c r="O70" i="5" s="1"/>
  <c r="N71" i="5"/>
  <c r="O71" i="5" s="1"/>
  <c r="N72" i="5"/>
  <c r="O72" i="5" s="1"/>
  <c r="N73" i="5"/>
  <c r="O73" i="5" s="1"/>
  <c r="N74" i="5"/>
  <c r="O74" i="5" s="1"/>
  <c r="N75" i="5"/>
  <c r="O75" i="5" s="1"/>
  <c r="N76" i="5"/>
  <c r="O76" i="5" s="1"/>
  <c r="N77" i="5"/>
  <c r="O77" i="5" s="1"/>
  <c r="N78" i="5"/>
  <c r="O78" i="5" s="1"/>
  <c r="N79" i="5"/>
  <c r="O79" i="5" s="1"/>
  <c r="N80" i="5"/>
  <c r="O80" i="5" s="1"/>
  <c r="N81" i="5"/>
  <c r="O81" i="5" s="1"/>
  <c r="N82" i="5"/>
  <c r="O82" i="5" s="1"/>
  <c r="N83" i="5"/>
  <c r="O83" i="5" s="1"/>
  <c r="N84" i="5"/>
  <c r="O84" i="5" s="1"/>
  <c r="N85" i="5"/>
  <c r="O85" i="5" s="1"/>
  <c r="N86" i="5"/>
  <c r="O86" i="5" s="1"/>
  <c r="N87" i="5"/>
  <c r="O87" i="5" s="1"/>
  <c r="N88" i="5"/>
  <c r="O88" i="5" s="1"/>
  <c r="N89" i="5"/>
  <c r="O89" i="5" s="1"/>
  <c r="N90" i="5"/>
  <c r="O90" i="5" s="1"/>
  <c r="N91" i="5"/>
  <c r="O91" i="5" s="1"/>
  <c r="N92" i="5"/>
  <c r="O92" i="5" s="1"/>
  <c r="N93" i="5"/>
  <c r="O93" i="5" s="1"/>
  <c r="N94" i="5"/>
  <c r="O94" i="5" s="1"/>
  <c r="N95" i="5"/>
  <c r="O95" i="5" s="1"/>
  <c r="N96" i="5"/>
  <c r="O96" i="5" s="1"/>
  <c r="N97" i="5"/>
  <c r="O97" i="5" s="1"/>
  <c r="N98" i="5"/>
  <c r="O98" i="5" s="1"/>
  <c r="N99" i="5"/>
  <c r="O99" i="5" s="1"/>
  <c r="N100" i="5"/>
  <c r="O100" i="5" s="1"/>
  <c r="N101" i="5"/>
  <c r="O101" i="5" s="1"/>
  <c r="N102" i="5"/>
  <c r="O102" i="5" s="1"/>
  <c r="N103" i="5"/>
  <c r="O103" i="5" s="1"/>
  <c r="N104" i="5"/>
  <c r="O104" i="5" s="1"/>
  <c r="N105" i="5"/>
  <c r="O105" i="5" s="1"/>
  <c r="N106" i="5"/>
  <c r="O106" i="5" s="1"/>
  <c r="N107" i="5"/>
  <c r="O107" i="5" s="1"/>
  <c r="N108" i="5"/>
  <c r="O108" i="5" s="1"/>
  <c r="N109" i="5"/>
  <c r="O109" i="5" s="1"/>
  <c r="N110" i="5"/>
  <c r="O110" i="5" s="1"/>
  <c r="N111" i="5"/>
  <c r="O111" i="5" s="1"/>
  <c r="N112" i="5"/>
  <c r="O112" i="5" s="1"/>
  <c r="N113" i="5"/>
  <c r="O113" i="5" s="1"/>
  <c r="N114" i="5"/>
  <c r="O114" i="5" s="1"/>
  <c r="N115" i="5"/>
  <c r="O115" i="5" s="1"/>
  <c r="N116" i="5"/>
  <c r="O116" i="5" s="1"/>
  <c r="N117" i="5"/>
  <c r="O117" i="5" s="1"/>
  <c r="N118" i="5"/>
  <c r="O118" i="5" s="1"/>
  <c r="N119" i="5"/>
  <c r="O119" i="5" s="1"/>
  <c r="N120" i="5"/>
  <c r="O120" i="5" s="1"/>
  <c r="N121" i="5"/>
  <c r="O121" i="5" s="1"/>
  <c r="N122" i="5"/>
  <c r="O122" i="5" s="1"/>
  <c r="N123" i="5"/>
  <c r="O123" i="5" s="1"/>
  <c r="N124" i="5"/>
  <c r="O124" i="5" s="1"/>
  <c r="N125" i="5"/>
  <c r="O125" i="5" s="1"/>
  <c r="N126" i="5"/>
  <c r="O126" i="5" s="1"/>
  <c r="N127" i="5"/>
  <c r="O127" i="5" s="1"/>
  <c r="N128" i="5"/>
  <c r="O128" i="5" s="1"/>
  <c r="N129" i="5"/>
  <c r="O129" i="5" s="1"/>
  <c r="N130" i="5"/>
  <c r="O130" i="5" s="1"/>
  <c r="N131" i="5"/>
  <c r="O131" i="5" s="1"/>
  <c r="N132" i="5"/>
  <c r="O132" i="5" s="1"/>
  <c r="N133" i="5"/>
  <c r="O133" i="5" s="1"/>
  <c r="N134" i="5"/>
  <c r="O134" i="5" s="1"/>
  <c r="N135" i="5"/>
  <c r="O135" i="5" s="1"/>
  <c r="N136" i="5"/>
  <c r="O136" i="5" s="1"/>
  <c r="N137" i="5"/>
  <c r="O137" i="5" s="1"/>
  <c r="N138" i="5"/>
  <c r="O138" i="5" s="1"/>
  <c r="N139" i="5"/>
  <c r="O139" i="5" s="1"/>
  <c r="N140" i="5"/>
  <c r="O140" i="5" s="1"/>
  <c r="N141" i="5"/>
  <c r="O141" i="5" s="1"/>
  <c r="N142" i="5"/>
  <c r="O142" i="5" s="1"/>
  <c r="N143" i="5"/>
  <c r="O143" i="5" s="1"/>
  <c r="N144" i="5"/>
  <c r="O144" i="5" s="1"/>
  <c r="N145" i="5"/>
  <c r="O145" i="5" s="1"/>
  <c r="N146" i="5"/>
  <c r="O146" i="5" s="1"/>
  <c r="N147" i="5"/>
  <c r="O147" i="5" s="1"/>
  <c r="N148" i="5"/>
  <c r="O148" i="5" s="1"/>
  <c r="N149" i="5"/>
  <c r="O149" i="5" s="1"/>
  <c r="N150" i="5"/>
  <c r="O150" i="5" s="1"/>
  <c r="N151" i="5"/>
  <c r="O151" i="5" s="1"/>
  <c r="N152" i="5"/>
  <c r="O152" i="5" s="1"/>
  <c r="N153" i="5"/>
  <c r="O153" i="5" s="1"/>
  <c r="N154" i="5"/>
  <c r="O154" i="5" s="1"/>
  <c r="N155" i="5"/>
  <c r="O155" i="5" s="1"/>
  <c r="N156" i="5"/>
  <c r="O156" i="5" s="1"/>
  <c r="N157" i="5"/>
  <c r="O157" i="5" s="1"/>
  <c r="N158" i="5"/>
  <c r="O158" i="5" s="1"/>
  <c r="N159" i="5"/>
  <c r="O159" i="5" s="1"/>
  <c r="N160" i="5"/>
  <c r="O160" i="5" s="1"/>
  <c r="N161" i="5"/>
  <c r="O161" i="5" s="1"/>
  <c r="N162" i="5"/>
  <c r="O162" i="5" s="1"/>
  <c r="N163" i="5"/>
  <c r="O163" i="5" s="1"/>
  <c r="N164" i="5"/>
  <c r="O164" i="5" s="1"/>
  <c r="N165" i="5"/>
  <c r="O165" i="5" s="1"/>
  <c r="N166" i="5"/>
  <c r="O166" i="5" s="1"/>
  <c r="N167" i="5"/>
  <c r="O167" i="5" s="1"/>
  <c r="N168" i="5"/>
  <c r="O168" i="5" s="1"/>
  <c r="N169" i="5"/>
  <c r="O169" i="5" s="1"/>
  <c r="N170" i="5"/>
  <c r="O170" i="5" s="1"/>
  <c r="N171" i="5"/>
  <c r="O171" i="5" s="1"/>
  <c r="N172" i="5"/>
  <c r="O172" i="5" s="1"/>
  <c r="N173" i="5"/>
  <c r="O173" i="5" s="1"/>
  <c r="N174" i="5"/>
  <c r="O174" i="5" s="1"/>
  <c r="N175" i="5"/>
  <c r="O175" i="5" s="1"/>
  <c r="N176" i="5"/>
  <c r="O176" i="5" s="1"/>
  <c r="N177" i="5"/>
  <c r="O177" i="5" s="1"/>
  <c r="N178" i="5"/>
  <c r="O178" i="5" s="1"/>
  <c r="N179" i="5"/>
  <c r="O179" i="5" s="1"/>
  <c r="N180" i="5"/>
  <c r="O180" i="5" s="1"/>
  <c r="N181" i="5"/>
  <c r="O181" i="5" s="1"/>
  <c r="N182" i="5"/>
  <c r="O182" i="5" s="1"/>
  <c r="N183" i="5"/>
  <c r="O183" i="5" s="1"/>
  <c r="N184" i="5"/>
  <c r="O184" i="5" s="1"/>
  <c r="N185" i="5"/>
  <c r="O185" i="5" s="1"/>
  <c r="N186" i="5"/>
  <c r="O186" i="5" s="1"/>
  <c r="N187" i="5"/>
  <c r="O187" i="5" s="1"/>
  <c r="N188" i="5"/>
  <c r="O188" i="5" s="1"/>
  <c r="N189" i="5"/>
  <c r="O189" i="5" s="1"/>
  <c r="N190" i="5"/>
  <c r="O190" i="5" s="1"/>
  <c r="N191" i="5"/>
  <c r="O191" i="5" s="1"/>
  <c r="N192" i="5"/>
  <c r="O192" i="5" s="1"/>
  <c r="N193" i="5"/>
  <c r="O193" i="5" s="1"/>
  <c r="N194" i="5"/>
  <c r="O194" i="5" s="1"/>
  <c r="N195" i="5"/>
  <c r="O195" i="5" s="1"/>
  <c r="N196" i="5"/>
  <c r="O196" i="5" s="1"/>
  <c r="N197" i="5"/>
  <c r="O197" i="5" s="1"/>
  <c r="N198" i="5"/>
  <c r="O198" i="5" s="1"/>
  <c r="N199" i="5"/>
  <c r="O199" i="5" s="1"/>
  <c r="N200" i="5"/>
  <c r="O200" i="5" s="1"/>
  <c r="N201" i="5"/>
  <c r="O201" i="5" s="1"/>
  <c r="N202" i="5"/>
  <c r="O202" i="5" s="1"/>
  <c r="N203" i="5"/>
  <c r="O203" i="5" s="1"/>
  <c r="N204" i="5"/>
  <c r="O204" i="5" s="1"/>
  <c r="N205" i="5"/>
  <c r="O205" i="5" s="1"/>
  <c r="N206" i="5"/>
  <c r="O206" i="5" s="1"/>
  <c r="N207" i="5"/>
  <c r="O207" i="5" s="1"/>
  <c r="N208" i="5"/>
  <c r="O208" i="5" s="1"/>
  <c r="N209" i="5"/>
  <c r="O209" i="5" s="1"/>
  <c r="N210" i="5"/>
  <c r="O210" i="5" s="1"/>
  <c r="N211" i="5"/>
  <c r="O211" i="5" s="1"/>
  <c r="N212" i="5"/>
  <c r="O212" i="5" s="1"/>
  <c r="N213" i="5"/>
  <c r="O213" i="5" s="1"/>
  <c r="N214" i="5"/>
  <c r="O214" i="5" s="1"/>
  <c r="N215" i="5"/>
  <c r="O215" i="5" s="1"/>
  <c r="N216" i="5"/>
  <c r="O216" i="5" s="1"/>
  <c r="N217" i="5"/>
  <c r="O217" i="5" s="1"/>
  <c r="N218" i="5"/>
  <c r="O218" i="5" s="1"/>
  <c r="N219" i="5"/>
  <c r="O219" i="5" s="1"/>
  <c r="N220" i="5"/>
  <c r="O220" i="5" s="1"/>
  <c r="N221" i="5"/>
  <c r="O221" i="5" s="1"/>
  <c r="N222" i="5"/>
  <c r="O222" i="5" s="1"/>
  <c r="N223" i="5"/>
  <c r="O223" i="5" s="1"/>
  <c r="N224" i="5"/>
  <c r="O224" i="5" s="1"/>
  <c r="N225" i="5"/>
  <c r="O225" i="5" s="1"/>
  <c r="N226" i="5"/>
  <c r="O226" i="5" s="1"/>
  <c r="N227" i="5"/>
  <c r="O227" i="5" s="1"/>
  <c r="N228" i="5"/>
  <c r="O228" i="5" s="1"/>
  <c r="N229" i="5"/>
  <c r="O229" i="5" s="1"/>
  <c r="N230" i="5"/>
  <c r="O230" i="5" s="1"/>
  <c r="N231" i="5"/>
  <c r="O231" i="5" s="1"/>
  <c r="N232" i="5"/>
  <c r="O232" i="5" s="1"/>
  <c r="N233" i="5"/>
  <c r="O233" i="5" s="1"/>
  <c r="N234" i="5"/>
  <c r="O234" i="5" s="1"/>
  <c r="N235" i="5"/>
  <c r="O235" i="5" s="1"/>
  <c r="N236" i="5"/>
  <c r="O236" i="5" s="1"/>
  <c r="N237" i="5"/>
  <c r="O237" i="5" s="1"/>
  <c r="N238" i="5"/>
  <c r="O238" i="5" s="1"/>
  <c r="N239" i="5"/>
  <c r="O239" i="5" s="1"/>
  <c r="N240" i="5"/>
  <c r="O240" i="5" s="1"/>
  <c r="N241" i="5"/>
  <c r="O241" i="5" s="1"/>
  <c r="N242" i="5"/>
  <c r="O242" i="5" s="1"/>
  <c r="N243" i="5"/>
  <c r="O243" i="5" s="1"/>
  <c r="N244" i="5"/>
  <c r="O244" i="5" s="1"/>
  <c r="N245" i="5"/>
  <c r="O245" i="5" s="1"/>
  <c r="N246" i="5"/>
  <c r="O246" i="5" s="1"/>
  <c r="N247" i="5"/>
  <c r="O247" i="5" s="1"/>
  <c r="N248" i="5"/>
  <c r="O248" i="5" s="1"/>
  <c r="N249" i="5"/>
  <c r="O249" i="5" s="1"/>
  <c r="N250" i="5"/>
  <c r="O250" i="5" s="1"/>
  <c r="N251" i="5"/>
  <c r="O251" i="5" s="1"/>
  <c r="N252" i="5"/>
  <c r="O252" i="5" s="1"/>
  <c r="N253" i="5"/>
  <c r="O253" i="5" s="1"/>
  <c r="N254" i="5"/>
  <c r="O254" i="5" s="1"/>
  <c r="N255" i="5"/>
  <c r="O255" i="5" s="1"/>
  <c r="N256" i="5"/>
  <c r="O256" i="5" s="1"/>
  <c r="N257" i="5"/>
  <c r="O257" i="5" s="1"/>
  <c r="N258" i="5"/>
  <c r="O258" i="5" s="1"/>
  <c r="N259" i="5"/>
  <c r="O259" i="5" s="1"/>
  <c r="N260" i="5"/>
  <c r="O260" i="5" s="1"/>
  <c r="N261" i="5"/>
  <c r="O261" i="5" s="1"/>
  <c r="N262" i="5"/>
  <c r="O262" i="5" s="1"/>
  <c r="N263" i="5"/>
  <c r="O263" i="5" s="1"/>
  <c r="N264" i="5"/>
  <c r="O264" i="5" s="1"/>
  <c r="N265" i="5"/>
  <c r="O265" i="5" s="1"/>
  <c r="N266" i="5"/>
  <c r="O266" i="5" s="1"/>
  <c r="N267" i="5"/>
  <c r="O267" i="5" s="1"/>
  <c r="N268" i="5"/>
  <c r="O268" i="5" s="1"/>
  <c r="N269" i="5"/>
  <c r="O269" i="5" s="1"/>
  <c r="N270" i="5"/>
  <c r="O270" i="5" s="1"/>
  <c r="N271" i="5"/>
  <c r="O271" i="5" s="1"/>
  <c r="N272" i="5"/>
  <c r="O272" i="5" s="1"/>
  <c r="N273" i="5"/>
  <c r="O273" i="5" s="1"/>
  <c r="N274" i="5"/>
  <c r="O274" i="5" s="1"/>
  <c r="N275" i="5"/>
  <c r="O275" i="5" s="1"/>
  <c r="N276" i="5"/>
  <c r="O276" i="5" s="1"/>
  <c r="N277" i="5"/>
  <c r="O277" i="5" s="1"/>
  <c r="N278" i="5"/>
  <c r="O278" i="5" s="1"/>
  <c r="N279" i="5"/>
  <c r="O279" i="5" s="1"/>
  <c r="N280" i="5"/>
  <c r="O280" i="5" s="1"/>
  <c r="N281" i="5"/>
  <c r="O281" i="5" s="1"/>
  <c r="N282" i="5"/>
  <c r="O282" i="5" s="1"/>
  <c r="N283" i="5"/>
  <c r="O283" i="5" s="1"/>
  <c r="N284" i="5"/>
  <c r="O284" i="5" s="1"/>
  <c r="N285" i="5"/>
  <c r="O285" i="5" s="1"/>
  <c r="N286" i="5"/>
  <c r="O286" i="5" s="1"/>
  <c r="N287" i="5"/>
  <c r="O287" i="5" s="1"/>
  <c r="N288" i="5"/>
  <c r="O288" i="5" s="1"/>
  <c r="N289" i="5"/>
  <c r="O289" i="5" s="1"/>
  <c r="N290" i="5"/>
  <c r="O290" i="5" s="1"/>
  <c r="N291" i="5"/>
  <c r="O291" i="5" s="1"/>
  <c r="N292" i="5"/>
  <c r="O292" i="5" s="1"/>
  <c r="N293" i="5"/>
  <c r="O293" i="5" s="1"/>
  <c r="N294" i="5"/>
  <c r="O294" i="5" s="1"/>
  <c r="N295" i="5"/>
  <c r="O295" i="5" s="1"/>
  <c r="N296" i="5"/>
  <c r="O296" i="5" s="1"/>
  <c r="N297" i="5"/>
  <c r="O297" i="5" s="1"/>
  <c r="N298" i="5"/>
  <c r="O298" i="5" s="1"/>
  <c r="N299" i="5"/>
  <c r="O299" i="5" s="1"/>
  <c r="N300" i="5"/>
  <c r="O300" i="5" s="1"/>
  <c r="N301" i="5"/>
  <c r="O301" i="5" s="1"/>
  <c r="N302" i="5"/>
  <c r="O302" i="5" s="1"/>
  <c r="N303" i="5"/>
  <c r="O303" i="5" s="1"/>
  <c r="N304" i="5"/>
  <c r="O304" i="5" s="1"/>
  <c r="N305" i="5"/>
  <c r="O305" i="5" s="1"/>
  <c r="N306" i="5"/>
  <c r="O306" i="5" s="1"/>
  <c r="N307" i="5"/>
  <c r="O307" i="5" s="1"/>
  <c r="N308" i="5"/>
  <c r="O308" i="5" s="1"/>
  <c r="N309" i="5"/>
  <c r="O309" i="5" s="1"/>
  <c r="N310" i="5"/>
  <c r="O310" i="5" s="1"/>
  <c r="N311" i="5"/>
  <c r="O311" i="5" s="1"/>
  <c r="N312" i="5"/>
  <c r="O312" i="5" s="1"/>
  <c r="N313" i="5"/>
  <c r="O313" i="5" s="1"/>
  <c r="N314" i="5"/>
  <c r="O314" i="5" s="1"/>
  <c r="N315" i="5"/>
  <c r="O315" i="5" s="1"/>
  <c r="N316" i="5"/>
  <c r="O316" i="5" s="1"/>
  <c r="N317" i="5"/>
  <c r="O317" i="5" s="1"/>
  <c r="N318" i="5"/>
  <c r="O318" i="5" s="1"/>
  <c r="N319" i="5"/>
  <c r="O319" i="5" s="1"/>
  <c r="N320" i="5"/>
  <c r="O320" i="5" s="1"/>
  <c r="N321" i="5"/>
  <c r="O321" i="5" s="1"/>
  <c r="N322" i="5"/>
  <c r="O322" i="5" s="1"/>
  <c r="N323" i="5"/>
  <c r="O323" i="5" s="1"/>
  <c r="N324" i="5"/>
  <c r="O324" i="5" s="1"/>
  <c r="N325" i="5"/>
  <c r="O325" i="5" s="1"/>
  <c r="N326" i="5"/>
  <c r="O326" i="5" s="1"/>
  <c r="N327" i="5"/>
  <c r="O327" i="5" s="1"/>
  <c r="N328" i="5"/>
  <c r="O328" i="5" s="1"/>
  <c r="N329" i="5"/>
  <c r="O329" i="5" s="1"/>
  <c r="N330" i="5"/>
  <c r="O330" i="5" s="1"/>
  <c r="N331" i="5"/>
  <c r="O331" i="5" s="1"/>
  <c r="N332" i="5"/>
  <c r="O332" i="5" s="1"/>
  <c r="N333" i="5"/>
  <c r="O333" i="5" s="1"/>
  <c r="N334" i="5"/>
  <c r="O334" i="5" s="1"/>
  <c r="N335" i="5"/>
  <c r="O335" i="5" s="1"/>
  <c r="N336" i="5"/>
  <c r="O336" i="5" s="1"/>
  <c r="N337" i="5"/>
  <c r="O337" i="5" s="1"/>
  <c r="N338" i="5"/>
  <c r="O338" i="5" s="1"/>
  <c r="N339" i="5"/>
  <c r="O339" i="5" s="1"/>
  <c r="N340" i="5"/>
  <c r="O340" i="5" s="1"/>
  <c r="N341" i="5"/>
  <c r="O341" i="5" s="1"/>
  <c r="N342" i="5"/>
  <c r="O342" i="5" s="1"/>
  <c r="N343" i="5"/>
  <c r="O343" i="5" s="1"/>
  <c r="N344" i="5"/>
  <c r="O344" i="5" s="1"/>
  <c r="N345" i="5"/>
  <c r="O345" i="5" s="1"/>
  <c r="N346" i="5"/>
  <c r="O346" i="5" s="1"/>
  <c r="N347" i="5"/>
  <c r="O347" i="5" s="1"/>
  <c r="N348" i="5"/>
  <c r="O348" i="5" s="1"/>
  <c r="N349" i="5"/>
  <c r="O349" i="5" s="1"/>
  <c r="N350" i="5"/>
  <c r="O350" i="5" s="1"/>
  <c r="N351" i="5"/>
  <c r="O351" i="5" s="1"/>
  <c r="N352" i="5"/>
  <c r="O352" i="5" s="1"/>
  <c r="N353" i="5"/>
  <c r="O353" i="5" s="1"/>
  <c r="N354" i="5"/>
  <c r="O354" i="5" s="1"/>
  <c r="N355" i="5"/>
  <c r="O355" i="5" s="1"/>
  <c r="N356" i="5"/>
  <c r="O356" i="5" s="1"/>
  <c r="N357" i="5"/>
  <c r="O357" i="5" s="1"/>
  <c r="N358" i="5"/>
  <c r="O358" i="5" s="1"/>
  <c r="N359" i="5"/>
  <c r="O359" i="5" s="1"/>
  <c r="N360" i="5"/>
  <c r="O360" i="5" s="1"/>
  <c r="N361" i="5"/>
  <c r="O361" i="5" s="1"/>
  <c r="N362" i="5"/>
  <c r="O362" i="5" s="1"/>
  <c r="N363" i="5"/>
  <c r="O363" i="5" s="1"/>
  <c r="N364" i="5"/>
  <c r="O364" i="5" s="1"/>
  <c r="N365" i="5"/>
  <c r="O365" i="5" s="1"/>
  <c r="N366" i="5"/>
  <c r="O366" i="5" s="1"/>
  <c r="N367" i="5"/>
  <c r="O367" i="5" s="1"/>
  <c r="N368" i="5"/>
  <c r="O368" i="5" s="1"/>
  <c r="N369" i="5"/>
  <c r="O369" i="5" s="1"/>
  <c r="N370" i="5"/>
  <c r="O370" i="5" s="1"/>
  <c r="N371" i="5"/>
  <c r="O371" i="5" s="1"/>
  <c r="N372" i="5"/>
  <c r="O372" i="5" s="1"/>
  <c r="N373" i="5"/>
  <c r="O373" i="5" s="1"/>
  <c r="N374" i="5"/>
  <c r="O374" i="5" s="1"/>
  <c r="N375" i="5"/>
  <c r="O375" i="5" s="1"/>
  <c r="N376" i="5"/>
  <c r="O376" i="5" s="1"/>
  <c r="N377" i="5"/>
  <c r="O377" i="5" s="1"/>
  <c r="N378" i="5"/>
  <c r="O378" i="5" s="1"/>
  <c r="N379" i="5"/>
  <c r="O379" i="5" s="1"/>
  <c r="N380" i="5"/>
  <c r="O380" i="5" s="1"/>
  <c r="N381" i="5"/>
  <c r="O381" i="5" s="1"/>
  <c r="N382" i="5"/>
  <c r="O382" i="5" s="1"/>
  <c r="N383" i="5"/>
  <c r="O383" i="5" s="1"/>
  <c r="N384" i="5"/>
  <c r="O384" i="5" s="1"/>
  <c r="N385" i="5"/>
  <c r="O385" i="5" s="1"/>
  <c r="N386" i="5"/>
  <c r="O386" i="5" s="1"/>
  <c r="N387" i="5"/>
  <c r="O387" i="5" s="1"/>
  <c r="N388" i="5"/>
  <c r="O388" i="5" s="1"/>
  <c r="N389" i="5"/>
  <c r="O389" i="5" s="1"/>
  <c r="N390" i="5"/>
  <c r="O390" i="5" s="1"/>
  <c r="N391" i="5"/>
  <c r="O391" i="5" s="1"/>
  <c r="N392" i="5"/>
  <c r="O392" i="5" s="1"/>
  <c r="N393" i="5"/>
  <c r="O393" i="5" s="1"/>
  <c r="N394" i="5"/>
  <c r="O394" i="5" s="1"/>
  <c r="N395" i="5"/>
  <c r="O395" i="5" s="1"/>
  <c r="N396" i="5"/>
  <c r="O396" i="5" s="1"/>
  <c r="N397" i="5"/>
  <c r="O397" i="5" s="1"/>
  <c r="N398" i="5"/>
  <c r="O398" i="5" s="1"/>
  <c r="N399" i="5"/>
  <c r="O399" i="5" s="1"/>
  <c r="N400" i="5"/>
  <c r="O400" i="5" s="1"/>
  <c r="N401" i="5"/>
  <c r="O401" i="5" s="1"/>
  <c r="N402" i="5"/>
  <c r="O402" i="5" s="1"/>
  <c r="N403" i="5"/>
  <c r="O403" i="5" s="1"/>
  <c r="N404" i="5"/>
  <c r="O404" i="5" s="1"/>
  <c r="N405" i="5"/>
  <c r="O405" i="5" s="1"/>
  <c r="N406" i="5"/>
  <c r="O406" i="5" s="1"/>
  <c r="N407" i="5"/>
  <c r="O407" i="5" s="1"/>
  <c r="N408" i="5"/>
  <c r="O408" i="5" s="1"/>
  <c r="N409" i="5"/>
  <c r="O409" i="5" s="1"/>
  <c r="N410" i="5"/>
  <c r="O410" i="5" s="1"/>
  <c r="N411" i="5"/>
  <c r="O411" i="5" s="1"/>
  <c r="N412" i="5"/>
  <c r="O412" i="5" s="1"/>
  <c r="N413" i="5"/>
  <c r="O413" i="5" s="1"/>
  <c r="N414" i="5"/>
  <c r="O414" i="5" s="1"/>
  <c r="N415" i="5"/>
  <c r="O415" i="5" s="1"/>
  <c r="N416" i="5"/>
  <c r="O416" i="5" s="1"/>
  <c r="N417" i="5"/>
  <c r="O417" i="5" s="1"/>
  <c r="N418" i="5"/>
  <c r="O418" i="5" s="1"/>
  <c r="N419" i="5"/>
  <c r="O419" i="5" s="1"/>
  <c r="N420" i="5"/>
  <c r="O420" i="5" s="1"/>
  <c r="N421" i="5"/>
  <c r="O421" i="5" s="1"/>
  <c r="N422" i="5"/>
  <c r="O422" i="5" s="1"/>
  <c r="N423" i="5"/>
  <c r="O423" i="5" s="1"/>
  <c r="N424" i="5"/>
  <c r="O424" i="5" s="1"/>
  <c r="N425" i="5"/>
  <c r="O425" i="5" s="1"/>
  <c r="N426" i="5"/>
  <c r="O426" i="5" s="1"/>
  <c r="N427" i="5"/>
  <c r="O427" i="5" s="1"/>
  <c r="N428" i="5"/>
  <c r="O428" i="5" s="1"/>
  <c r="N429" i="5"/>
  <c r="O429" i="5" s="1"/>
  <c r="N430" i="5"/>
  <c r="O430" i="5" s="1"/>
  <c r="N431" i="5"/>
  <c r="O431" i="5" s="1"/>
  <c r="N432" i="5"/>
  <c r="O432" i="5" s="1"/>
  <c r="N433" i="5"/>
  <c r="O433" i="5" s="1"/>
  <c r="N434" i="5"/>
  <c r="O434" i="5" s="1"/>
  <c r="N435" i="5"/>
  <c r="O435" i="5" s="1"/>
  <c r="N436" i="5"/>
  <c r="O436" i="5" s="1"/>
  <c r="N437" i="5"/>
  <c r="O437" i="5" s="1"/>
  <c r="N438" i="5"/>
  <c r="O438" i="5" s="1"/>
  <c r="N439" i="5"/>
  <c r="O439" i="5" s="1"/>
  <c r="N440" i="5"/>
  <c r="O440" i="5" s="1"/>
  <c r="N441" i="5"/>
  <c r="O441" i="5" s="1"/>
  <c r="N442" i="5"/>
  <c r="O442" i="5" s="1"/>
  <c r="N443" i="5"/>
  <c r="O443" i="5" s="1"/>
  <c r="N444" i="5"/>
  <c r="O444" i="5" s="1"/>
  <c r="N445" i="5"/>
  <c r="O445" i="5" s="1"/>
  <c r="N446" i="5"/>
  <c r="O446" i="5" s="1"/>
  <c r="N447" i="5"/>
  <c r="O447" i="5" s="1"/>
  <c r="N448" i="5"/>
  <c r="O448" i="5" s="1"/>
  <c r="N449" i="5"/>
  <c r="O449" i="5" s="1"/>
  <c r="N450" i="5"/>
  <c r="O450" i="5" s="1"/>
  <c r="N451" i="5"/>
  <c r="O451" i="5" s="1"/>
  <c r="N452" i="5"/>
  <c r="O452" i="5" s="1"/>
  <c r="N453" i="5"/>
  <c r="O453" i="5" s="1"/>
  <c r="N454" i="5"/>
  <c r="O454" i="5" s="1"/>
  <c r="N455" i="5"/>
  <c r="O455" i="5" s="1"/>
  <c r="N456" i="5"/>
  <c r="O456" i="5" s="1"/>
  <c r="N457" i="5"/>
  <c r="O457" i="5" s="1"/>
  <c r="N458" i="5"/>
  <c r="O458" i="5" s="1"/>
  <c r="N459" i="5"/>
  <c r="O459" i="5" s="1"/>
  <c r="N460" i="5"/>
  <c r="O460" i="5" s="1"/>
  <c r="N461" i="5"/>
  <c r="O461" i="5" s="1"/>
  <c r="N462" i="5"/>
  <c r="O462" i="5" s="1"/>
  <c r="N463" i="5"/>
  <c r="O463" i="5" s="1"/>
  <c r="N464" i="5"/>
  <c r="O464" i="5" s="1"/>
  <c r="N465" i="5"/>
  <c r="O465" i="5" s="1"/>
  <c r="N466" i="5"/>
  <c r="O466" i="5" s="1"/>
  <c r="N467" i="5"/>
  <c r="O467" i="5" s="1"/>
  <c r="N468" i="5"/>
  <c r="O468" i="5" s="1"/>
  <c r="N469" i="5"/>
  <c r="O469" i="5" s="1"/>
  <c r="N470" i="5"/>
  <c r="O470" i="5" s="1"/>
  <c r="N471" i="5"/>
  <c r="O471" i="5" s="1"/>
  <c r="N472" i="5"/>
  <c r="O472" i="5" s="1"/>
  <c r="N473" i="5"/>
  <c r="O473" i="5" s="1"/>
  <c r="N474" i="5"/>
  <c r="O474" i="5" s="1"/>
  <c r="N475" i="5"/>
  <c r="O475" i="5" s="1"/>
  <c r="N476" i="5"/>
  <c r="O476" i="5" s="1"/>
  <c r="N477" i="5"/>
  <c r="O477" i="5" s="1"/>
  <c r="N478" i="5"/>
  <c r="O478" i="5" s="1"/>
  <c r="N479" i="5"/>
  <c r="O479" i="5" s="1"/>
  <c r="N480" i="5"/>
  <c r="O480" i="5" s="1"/>
  <c r="N481" i="5"/>
  <c r="O481" i="5" s="1"/>
  <c r="N482" i="5"/>
  <c r="O482" i="5" s="1"/>
  <c r="N483" i="5"/>
  <c r="O483" i="5" s="1"/>
  <c r="N484" i="5"/>
  <c r="O484" i="5" s="1"/>
  <c r="N485" i="5"/>
  <c r="O485" i="5" s="1"/>
  <c r="N486" i="5"/>
  <c r="O486" i="5" s="1"/>
  <c r="N487" i="5"/>
  <c r="O487" i="5" s="1"/>
  <c r="N488" i="5"/>
  <c r="O488" i="5" s="1"/>
  <c r="N489" i="5"/>
  <c r="O489" i="5" s="1"/>
  <c r="N490" i="5"/>
  <c r="O490" i="5" s="1"/>
  <c r="N491" i="5"/>
  <c r="O491" i="5" s="1"/>
  <c r="N492" i="5"/>
  <c r="O492" i="5" s="1"/>
  <c r="N493" i="5"/>
  <c r="O493" i="5" s="1"/>
  <c r="N494" i="5"/>
  <c r="O494" i="5" s="1"/>
  <c r="N495" i="5"/>
  <c r="O495" i="5" s="1"/>
  <c r="N496" i="5"/>
  <c r="O496" i="5" s="1"/>
  <c r="N497" i="5"/>
  <c r="O497" i="5" s="1"/>
  <c r="N498" i="5"/>
  <c r="O498" i="5" s="1"/>
  <c r="N499" i="5"/>
  <c r="O499" i="5" s="1"/>
  <c r="N500" i="5"/>
  <c r="O500" i="5" s="1"/>
  <c r="N501" i="5"/>
  <c r="O501" i="5" s="1"/>
  <c r="N502" i="5"/>
  <c r="O502" i="5" s="1"/>
  <c r="N503" i="5"/>
  <c r="O503" i="5" s="1"/>
  <c r="N504" i="5"/>
  <c r="O504" i="5" s="1"/>
  <c r="N505" i="5"/>
  <c r="O505" i="5" s="1"/>
  <c r="N506" i="5"/>
  <c r="O506" i="5" s="1"/>
  <c r="N507" i="5"/>
  <c r="O507" i="5" s="1"/>
  <c r="N508" i="5"/>
  <c r="O508" i="5" s="1"/>
  <c r="N509" i="5"/>
  <c r="O509" i="5" s="1"/>
  <c r="N510" i="5"/>
  <c r="O510" i="5" s="1"/>
  <c r="N511" i="5"/>
  <c r="O511" i="5" s="1"/>
  <c r="N512" i="5"/>
  <c r="O512" i="5" s="1"/>
  <c r="N513" i="5"/>
  <c r="O513" i="5" s="1"/>
  <c r="N514" i="5"/>
  <c r="O514" i="5" s="1"/>
  <c r="N515" i="5"/>
  <c r="O515" i="5" s="1"/>
  <c r="N516" i="5"/>
  <c r="O516" i="5" s="1"/>
  <c r="N517" i="5"/>
  <c r="O517" i="5" s="1"/>
  <c r="N518" i="5"/>
  <c r="O518" i="5" s="1"/>
  <c r="N519" i="5"/>
  <c r="O519" i="5" s="1"/>
  <c r="N520" i="5"/>
  <c r="O520" i="5" s="1"/>
  <c r="N521" i="5"/>
  <c r="O521" i="5" s="1"/>
  <c r="N522" i="5"/>
  <c r="O522" i="5" s="1"/>
  <c r="N523" i="5"/>
  <c r="O523" i="5" s="1"/>
  <c r="N524" i="5"/>
  <c r="O524" i="5" s="1"/>
  <c r="N525" i="5"/>
  <c r="O525" i="5" s="1"/>
  <c r="N526" i="5"/>
  <c r="O526" i="5" s="1"/>
  <c r="N527" i="5"/>
  <c r="O527" i="5" s="1"/>
  <c r="N528" i="5"/>
  <c r="O528" i="5" s="1"/>
  <c r="N529" i="5"/>
  <c r="O529" i="5" s="1"/>
  <c r="N530" i="5"/>
  <c r="O530" i="5" s="1"/>
  <c r="N531" i="5"/>
  <c r="O531" i="5" s="1"/>
  <c r="N532" i="5"/>
  <c r="O532" i="5" s="1"/>
  <c r="N533" i="5"/>
  <c r="O533" i="5" s="1"/>
  <c r="N534" i="5"/>
  <c r="O534" i="5" s="1"/>
  <c r="N535" i="5"/>
  <c r="O535" i="5" s="1"/>
  <c r="N536" i="5"/>
  <c r="O536" i="5" s="1"/>
  <c r="N537" i="5"/>
  <c r="O537" i="5" s="1"/>
  <c r="N538" i="5"/>
  <c r="O538" i="5" s="1"/>
  <c r="N539" i="5"/>
  <c r="O539" i="5" s="1"/>
  <c r="N540" i="5"/>
  <c r="O540" i="5" s="1"/>
  <c r="N541" i="5"/>
  <c r="O541" i="5" s="1"/>
  <c r="N542" i="5"/>
  <c r="O542" i="5" s="1"/>
  <c r="N543" i="5"/>
  <c r="O543" i="5" s="1"/>
  <c r="N544" i="5"/>
  <c r="O544" i="5" s="1"/>
  <c r="N545" i="5"/>
  <c r="O545" i="5" s="1"/>
  <c r="N546" i="5"/>
  <c r="O546" i="5" s="1"/>
  <c r="N547" i="5"/>
  <c r="O547" i="5" s="1"/>
  <c r="N548" i="5"/>
  <c r="O548" i="5" s="1"/>
  <c r="N549" i="5"/>
  <c r="O549" i="5" s="1"/>
  <c r="N550" i="5"/>
  <c r="O550" i="5" s="1"/>
  <c r="N551" i="5"/>
  <c r="O551" i="5" s="1"/>
  <c r="N552" i="5"/>
  <c r="O552" i="5" s="1"/>
  <c r="N553" i="5"/>
  <c r="O553" i="5" s="1"/>
  <c r="N554" i="5"/>
  <c r="O554" i="5" s="1"/>
  <c r="N555" i="5"/>
  <c r="O555" i="5" s="1"/>
  <c r="N556" i="5"/>
  <c r="O556" i="5" s="1"/>
  <c r="N557" i="5"/>
  <c r="O557" i="5" s="1"/>
  <c r="N558" i="5"/>
  <c r="O558" i="5" s="1"/>
  <c r="N559" i="5"/>
  <c r="O559" i="5" s="1"/>
  <c r="N560" i="5"/>
  <c r="O560" i="5" s="1"/>
  <c r="N561" i="5"/>
  <c r="O561" i="5" s="1"/>
  <c r="N562" i="5"/>
  <c r="O562" i="5" s="1"/>
  <c r="N563" i="5"/>
  <c r="O563" i="5" s="1"/>
  <c r="N564" i="5"/>
  <c r="O564" i="5" s="1"/>
  <c r="N565" i="5"/>
  <c r="O565" i="5" s="1"/>
  <c r="N566" i="5"/>
  <c r="O566" i="5" s="1"/>
  <c r="N567" i="5"/>
  <c r="O567" i="5" s="1"/>
  <c r="N568" i="5"/>
  <c r="O568" i="5" s="1"/>
  <c r="N569" i="5"/>
  <c r="O569" i="5" s="1"/>
  <c r="N570" i="5"/>
  <c r="O570" i="5" s="1"/>
  <c r="N571" i="5"/>
  <c r="O571" i="5" s="1"/>
  <c r="N572" i="5"/>
  <c r="O572" i="5" s="1"/>
  <c r="N573" i="5"/>
  <c r="O573" i="5" s="1"/>
  <c r="N574" i="5"/>
  <c r="O574" i="5" s="1"/>
  <c r="N575" i="5"/>
  <c r="O575" i="5" s="1"/>
  <c r="N576" i="5"/>
  <c r="O576" i="5" s="1"/>
  <c r="N577" i="5"/>
  <c r="O577" i="5" s="1"/>
  <c r="N578" i="5"/>
  <c r="O578" i="5" s="1"/>
  <c r="N579" i="5"/>
  <c r="O579" i="5" s="1"/>
  <c r="N580" i="5"/>
  <c r="O580" i="5" s="1"/>
  <c r="N581" i="5"/>
  <c r="O581" i="5" s="1"/>
  <c r="N582" i="5"/>
  <c r="O582" i="5" s="1"/>
  <c r="N583" i="5"/>
  <c r="O583" i="5" s="1"/>
  <c r="N584" i="5"/>
  <c r="O584" i="5" s="1"/>
  <c r="N585" i="5"/>
  <c r="O585" i="5" s="1"/>
  <c r="N586" i="5"/>
  <c r="O586" i="5" s="1"/>
  <c r="N587" i="5"/>
  <c r="O587" i="5" s="1"/>
  <c r="N588" i="5"/>
  <c r="O588" i="5" s="1"/>
  <c r="N589" i="5"/>
  <c r="O589" i="5" s="1"/>
  <c r="N590" i="5"/>
  <c r="O590" i="5" s="1"/>
  <c r="N591" i="5"/>
  <c r="O591" i="5" s="1"/>
  <c r="N592" i="5"/>
  <c r="O592" i="5" s="1"/>
  <c r="N593" i="5"/>
  <c r="O593" i="5" s="1"/>
  <c r="N594" i="5"/>
  <c r="O594" i="5" s="1"/>
  <c r="N595" i="5"/>
  <c r="O595" i="5" s="1"/>
  <c r="N596" i="5"/>
  <c r="O596" i="5" s="1"/>
  <c r="N597" i="5"/>
  <c r="O597" i="5" s="1"/>
  <c r="N598" i="5"/>
  <c r="O598" i="5" s="1"/>
  <c r="N599" i="5"/>
  <c r="O599" i="5" s="1"/>
  <c r="N600" i="5"/>
  <c r="O600" i="5" s="1"/>
  <c r="N601" i="5"/>
  <c r="O601" i="5" s="1"/>
  <c r="N602" i="5"/>
  <c r="O602" i="5" s="1"/>
  <c r="N603" i="5"/>
  <c r="O603" i="5" s="1"/>
  <c r="N604" i="5"/>
  <c r="O604" i="5" s="1"/>
  <c r="N605" i="5"/>
  <c r="O605" i="5" s="1"/>
  <c r="N606" i="5"/>
  <c r="O606" i="5" s="1"/>
  <c r="N607" i="5"/>
  <c r="O607" i="5" s="1"/>
  <c r="N608" i="5"/>
  <c r="O608" i="5" s="1"/>
  <c r="N609" i="5"/>
  <c r="O609" i="5" s="1"/>
  <c r="N610" i="5"/>
  <c r="O610" i="5" s="1"/>
  <c r="N611" i="5"/>
  <c r="O611" i="5" s="1"/>
  <c r="N612" i="5"/>
  <c r="O612" i="5" s="1"/>
  <c r="N613" i="5"/>
  <c r="O613" i="5" s="1"/>
  <c r="N614" i="5"/>
  <c r="O614" i="5" s="1"/>
  <c r="N615" i="5"/>
  <c r="O615" i="5" s="1"/>
  <c r="N616" i="5"/>
  <c r="O616" i="5" s="1"/>
  <c r="N617" i="5"/>
  <c r="O617" i="5" s="1"/>
  <c r="N618" i="5"/>
  <c r="O618" i="5" s="1"/>
  <c r="N619" i="5"/>
  <c r="O619" i="5" s="1"/>
  <c r="N620" i="5"/>
  <c r="O620" i="5" s="1"/>
  <c r="N621" i="5"/>
  <c r="O621" i="5" s="1"/>
  <c r="N622" i="5"/>
  <c r="O622" i="5" s="1"/>
  <c r="N623" i="5"/>
  <c r="O623" i="5" s="1"/>
  <c r="N624" i="5"/>
  <c r="O624" i="5" s="1"/>
  <c r="N625" i="5"/>
  <c r="O625" i="5" s="1"/>
  <c r="N626" i="5"/>
  <c r="O626" i="5" s="1"/>
  <c r="N627" i="5"/>
  <c r="O627" i="5" s="1"/>
  <c r="N628" i="5"/>
  <c r="O628" i="5" s="1"/>
  <c r="N629" i="5"/>
  <c r="O629" i="5" s="1"/>
  <c r="N630" i="5"/>
  <c r="O630" i="5" s="1"/>
  <c r="N631" i="5"/>
  <c r="O631" i="5" s="1"/>
  <c r="N632" i="5"/>
  <c r="O632" i="5" s="1"/>
  <c r="N633" i="5"/>
  <c r="O633" i="5" s="1"/>
  <c r="N634" i="5"/>
  <c r="O634" i="5" s="1"/>
  <c r="N635" i="5"/>
  <c r="O635" i="5" s="1"/>
  <c r="N636" i="5"/>
  <c r="O636" i="5" s="1"/>
  <c r="N637" i="5"/>
  <c r="O637" i="5" s="1"/>
  <c r="N638" i="5"/>
  <c r="O638" i="5" s="1"/>
  <c r="N639" i="5"/>
  <c r="O639" i="5" s="1"/>
  <c r="N640" i="5"/>
  <c r="O640" i="5" s="1"/>
  <c r="N641" i="5"/>
  <c r="O641" i="5" s="1"/>
  <c r="N642" i="5"/>
  <c r="O642" i="5" s="1"/>
  <c r="N643" i="5"/>
  <c r="O643" i="5" s="1"/>
  <c r="N644" i="5"/>
  <c r="O644" i="5" s="1"/>
  <c r="N645" i="5"/>
  <c r="O645" i="5" s="1"/>
  <c r="N646" i="5"/>
  <c r="O646" i="5" s="1"/>
  <c r="N647" i="5"/>
  <c r="O647" i="5" s="1"/>
  <c r="N648" i="5"/>
  <c r="O648" i="5" s="1"/>
  <c r="N649" i="5"/>
  <c r="O649" i="5" s="1"/>
  <c r="N650" i="5"/>
  <c r="O650" i="5" s="1"/>
  <c r="N651" i="5"/>
  <c r="O651" i="5" s="1"/>
  <c r="N652" i="5"/>
  <c r="O652" i="5" s="1"/>
  <c r="N653" i="5"/>
  <c r="O653" i="5" s="1"/>
  <c r="N654" i="5"/>
  <c r="O654" i="5" s="1"/>
  <c r="N655" i="5"/>
  <c r="O655" i="5" s="1"/>
  <c r="N656" i="5"/>
  <c r="O656" i="5" s="1"/>
  <c r="N657" i="5"/>
  <c r="O657" i="5" s="1"/>
  <c r="N658" i="5"/>
  <c r="O658" i="5" s="1"/>
  <c r="N659" i="5"/>
  <c r="O659" i="5" s="1"/>
  <c r="N660" i="5"/>
  <c r="O660" i="5" s="1"/>
  <c r="N661" i="5"/>
  <c r="O661" i="5" s="1"/>
  <c r="N662" i="5"/>
  <c r="O662" i="5" s="1"/>
  <c r="N663" i="5"/>
  <c r="O663" i="5" s="1"/>
  <c r="N664" i="5"/>
  <c r="O664" i="5" s="1"/>
  <c r="N665" i="5"/>
  <c r="O665" i="5" s="1"/>
  <c r="N666" i="5"/>
  <c r="O666" i="5" s="1"/>
  <c r="N667" i="5"/>
  <c r="O667" i="5" s="1"/>
  <c r="N668" i="5"/>
  <c r="O668" i="5" s="1"/>
  <c r="N669" i="5"/>
  <c r="O669" i="5" s="1"/>
  <c r="N670" i="5"/>
  <c r="O670" i="5" s="1"/>
  <c r="N671" i="5"/>
  <c r="O671" i="5" s="1"/>
  <c r="N672" i="5"/>
  <c r="O672" i="5" s="1"/>
  <c r="N673" i="5"/>
  <c r="O673" i="5" s="1"/>
  <c r="N674" i="5"/>
  <c r="O674" i="5" s="1"/>
  <c r="N675" i="5"/>
  <c r="O675" i="5" s="1"/>
  <c r="N676" i="5"/>
  <c r="O676" i="5" s="1"/>
  <c r="N677" i="5"/>
  <c r="O677" i="5" s="1"/>
  <c r="N678" i="5"/>
  <c r="O678" i="5" s="1"/>
  <c r="N679" i="5"/>
  <c r="O679" i="5" s="1"/>
  <c r="N680" i="5"/>
  <c r="O680" i="5" s="1"/>
  <c r="N681" i="5"/>
  <c r="O681" i="5" s="1"/>
  <c r="N682" i="5"/>
  <c r="O682" i="5" s="1"/>
  <c r="N683" i="5"/>
  <c r="O683" i="5" s="1"/>
  <c r="N684" i="5"/>
  <c r="O684" i="5" s="1"/>
  <c r="N685" i="5"/>
  <c r="O685" i="5" s="1"/>
  <c r="N686" i="5"/>
  <c r="O686" i="5" s="1"/>
  <c r="N687" i="5"/>
  <c r="O687" i="5" s="1"/>
  <c r="N688" i="5"/>
  <c r="O688" i="5" s="1"/>
  <c r="N689" i="5"/>
  <c r="O689" i="5" s="1"/>
  <c r="N690" i="5"/>
  <c r="O690" i="5" s="1"/>
  <c r="N691" i="5"/>
  <c r="O691" i="5" s="1"/>
  <c r="N692" i="5"/>
  <c r="O692" i="5" s="1"/>
  <c r="N693" i="5"/>
  <c r="O693" i="5" s="1"/>
  <c r="N694" i="5"/>
  <c r="O694" i="5" s="1"/>
  <c r="N695" i="5"/>
  <c r="O695" i="5" s="1"/>
  <c r="N696" i="5"/>
  <c r="O696" i="5" s="1"/>
  <c r="N697" i="5"/>
  <c r="O697" i="5" s="1"/>
  <c r="N698" i="5"/>
  <c r="O698" i="5" s="1"/>
  <c r="N699" i="5"/>
  <c r="O699" i="5" s="1"/>
  <c r="N700" i="5"/>
  <c r="O700" i="5" s="1"/>
  <c r="N701" i="5"/>
  <c r="O701" i="5" s="1"/>
  <c r="N702" i="5"/>
  <c r="O702" i="5" s="1"/>
  <c r="N703" i="5"/>
  <c r="O703" i="5" s="1"/>
  <c r="N704" i="5"/>
  <c r="O704" i="5" s="1"/>
  <c r="N705" i="5"/>
  <c r="O705" i="5" s="1"/>
  <c r="N706" i="5"/>
  <c r="O706" i="5" s="1"/>
  <c r="N707" i="5"/>
  <c r="O707" i="5" s="1"/>
  <c r="N708" i="5"/>
  <c r="O708" i="5" s="1"/>
  <c r="N709" i="5"/>
  <c r="O709" i="5" s="1"/>
  <c r="N710" i="5"/>
  <c r="O710" i="5" s="1"/>
  <c r="N711" i="5"/>
  <c r="O711" i="5" s="1"/>
  <c r="N712" i="5"/>
  <c r="O712" i="5" s="1"/>
  <c r="N713" i="5"/>
  <c r="O713" i="5" s="1"/>
  <c r="N714" i="5"/>
  <c r="O714" i="5" s="1"/>
  <c r="N715" i="5"/>
  <c r="O715" i="5" s="1"/>
  <c r="N716" i="5"/>
  <c r="O716" i="5" s="1"/>
  <c r="N717" i="5"/>
  <c r="O717" i="5" s="1"/>
  <c r="N718" i="5"/>
  <c r="O718" i="5" s="1"/>
  <c r="N719" i="5"/>
  <c r="O719" i="5" s="1"/>
  <c r="N720" i="5"/>
  <c r="O720" i="5" s="1"/>
  <c r="N721" i="5"/>
  <c r="O721" i="5" s="1"/>
  <c r="N722" i="5"/>
  <c r="O722" i="5" s="1"/>
  <c r="N723" i="5"/>
  <c r="O723" i="5" s="1"/>
  <c r="N724" i="5"/>
  <c r="O724" i="5" s="1"/>
  <c r="N725" i="5"/>
  <c r="O725" i="5" s="1"/>
  <c r="N726" i="5"/>
  <c r="O726" i="5" s="1"/>
  <c r="N727" i="5"/>
  <c r="O727" i="5" s="1"/>
  <c r="N728" i="5"/>
  <c r="O728" i="5" s="1"/>
  <c r="N729" i="5"/>
  <c r="O729" i="5" s="1"/>
  <c r="N730" i="5"/>
  <c r="O730" i="5" s="1"/>
  <c r="N731" i="5"/>
  <c r="O731" i="5" s="1"/>
  <c r="N732" i="5"/>
  <c r="O732" i="5" s="1"/>
  <c r="N733" i="5"/>
  <c r="O733" i="5" s="1"/>
  <c r="N734" i="5"/>
  <c r="O734" i="5" s="1"/>
  <c r="N735" i="5"/>
  <c r="O735" i="5" s="1"/>
  <c r="N736" i="5"/>
  <c r="O736" i="5" s="1"/>
  <c r="N737" i="5"/>
  <c r="O737" i="5" s="1"/>
  <c r="N738" i="5"/>
  <c r="O738" i="5" s="1"/>
  <c r="N739" i="5"/>
  <c r="O739" i="5" s="1"/>
  <c r="N740" i="5"/>
  <c r="O740" i="5" s="1"/>
  <c r="N2" i="5"/>
  <c r="O2" i="5" s="1"/>
  <c r="I16" i="1" l="1"/>
  <c r="K11" i="1" l="1"/>
  <c r="K16" i="1" s="1"/>
  <c r="M11" i="1" l="1"/>
  <c r="M16" i="1" s="1"/>
</calcChain>
</file>

<file path=xl/sharedStrings.xml><?xml version="1.0" encoding="utf-8"?>
<sst xmlns="http://schemas.openxmlformats.org/spreadsheetml/2006/main" count="19768" uniqueCount="5403">
  <si>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</si>
  <si>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</si>
  <si>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</si>
  <si>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</si>
  <si>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</si>
  <si>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</si>
  <si>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</si>
  <si>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</si>
  <si>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</si>
  <si>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</si>
  <si>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</si>
  <si>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</si>
  <si>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</si>
  <si>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</si>
  <si>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</si>
  <si>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</si>
  <si>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</si>
  <si>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</si>
  <si>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</si>
  <si>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</si>
  <si>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</si>
  <si>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</si>
  <si>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</si>
  <si>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</si>
  <si>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</si>
  <si>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</si>
  <si>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</si>
  <si>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</si>
  <si>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</si>
  <si>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</si>
  <si>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</si>
  <si>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</si>
  <si>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</si>
  <si>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</si>
  <si>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</si>
  <si>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</si>
  <si>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SIZE AND QUALITY SAME AS LAST SEASON</t>
  </si>
  <si>
    <t>PCS</t>
  </si>
  <si>
    <t>BARCODE STICKER ON POLY BAGS</t>
  </si>
  <si>
    <t>NỀN TRẮNG CHỮ ĐEN</t>
  </si>
  <si>
    <t>PLEASE SEE DETAIL SHEET FOR SIZE RUN</t>
  </si>
  <si>
    <t>SKU</t>
  </si>
  <si>
    <t>COLOUR</t>
  </si>
  <si>
    <t>SIZE</t>
  </si>
  <si>
    <t>BARCODE</t>
  </si>
  <si>
    <t>QTY</t>
  </si>
  <si>
    <t>STYLE</t>
  </si>
  <si>
    <t>EXTRA</t>
  </si>
  <si>
    <t>ORDER Q'TY</t>
  </si>
  <si>
    <t>P24NBTS001-S</t>
  </si>
  <si>
    <t>P24NBTS001-M</t>
  </si>
  <si>
    <t>P24NBTS001-L</t>
  </si>
  <si>
    <t>P24NBTS001-XL</t>
  </si>
  <si>
    <t>P24NBTS001-2XL</t>
  </si>
  <si>
    <t>P24NBTS004-S</t>
  </si>
  <si>
    <t>P24NBTS004-M</t>
  </si>
  <si>
    <t>P24NBTS004-L</t>
  </si>
  <si>
    <t>P24NBTS004-XL</t>
  </si>
  <si>
    <t>P24NBTS004-2XL</t>
  </si>
  <si>
    <t>P24NBTS002-S</t>
  </si>
  <si>
    <t>P24NBTS002-M</t>
  </si>
  <si>
    <t>P24NBTS002-L</t>
  </si>
  <si>
    <t>P24NBTS002-XL</t>
  </si>
  <si>
    <t>P24NBTS002-2XL</t>
  </si>
  <si>
    <t>P24NBTS003-S</t>
  </si>
  <si>
    <t>P24NBTS003-M</t>
  </si>
  <si>
    <t>P24NBTS003-L</t>
  </si>
  <si>
    <t>P24NBTS003-XL</t>
  </si>
  <si>
    <t>P24NBTS003-2XL</t>
  </si>
  <si>
    <t>P24NBCS001-S</t>
  </si>
  <si>
    <t>P24NBCS001-M</t>
  </si>
  <si>
    <t>P24NBCS001-L</t>
  </si>
  <si>
    <t>P24NBCS001-XL</t>
  </si>
  <si>
    <t>P24NBCS001-2XL</t>
  </si>
  <si>
    <t>P24NBCS002-S</t>
  </si>
  <si>
    <t>P24NBCS002-M</t>
  </si>
  <si>
    <t>P24NBCS002-L</t>
  </si>
  <si>
    <t>P24NBCS002-XL</t>
  </si>
  <si>
    <t>P24NBCS002-2XL</t>
  </si>
  <si>
    <t>P24NBCS003-S</t>
  </si>
  <si>
    <t>P24NBCS003-M</t>
  </si>
  <si>
    <t>P24NBCS003-L</t>
  </si>
  <si>
    <t>P24NBCS003-XL</t>
  </si>
  <si>
    <t>P24NBCS003-2XL</t>
  </si>
  <si>
    <t>P24CS086-S</t>
  </si>
  <si>
    <t>P24CS086-M</t>
  </si>
  <si>
    <t>P24CS086-L</t>
  </si>
  <si>
    <t>P24CS086-XL</t>
  </si>
  <si>
    <t>P24CS086-2XL</t>
  </si>
  <si>
    <t>P24CS089-S</t>
  </si>
  <si>
    <t>P24CS089-M</t>
  </si>
  <si>
    <t>P24CS089-L</t>
  </si>
  <si>
    <t>P24CS089-XL</t>
  </si>
  <si>
    <t>P24CS089-2XL</t>
  </si>
  <si>
    <t>P24CS088-S</t>
  </si>
  <si>
    <t>P24CS088-M</t>
  </si>
  <si>
    <t>P24CS088-L</t>
  </si>
  <si>
    <t>P24CS088-XL</t>
  </si>
  <si>
    <t>P24CS088-2XL</t>
  </si>
  <si>
    <t>P24CS087-S</t>
  </si>
  <si>
    <t>P24CS087-M</t>
  </si>
  <si>
    <t>P24CS087-L</t>
  </si>
  <si>
    <t>P24CS087-XL</t>
  </si>
  <si>
    <t>P24CS087-2XL</t>
  </si>
  <si>
    <t>P24CS152-S</t>
  </si>
  <si>
    <t>P24CS152-M</t>
  </si>
  <si>
    <t>P24CS152-L</t>
  </si>
  <si>
    <t>P24CS152-XL</t>
  </si>
  <si>
    <t>P24CS152-2XL</t>
  </si>
  <si>
    <t>P24CS090-S</t>
  </si>
  <si>
    <t>P24CS090-M</t>
  </si>
  <si>
    <t>P24CS090-L</t>
  </si>
  <si>
    <t>P24CS090-XL</t>
  </si>
  <si>
    <t>P24CS090-2XL</t>
  </si>
  <si>
    <t>P24CS171-S</t>
  </si>
  <si>
    <t>P24CS171-M</t>
  </si>
  <si>
    <t>P24CS171-L</t>
  </si>
  <si>
    <t>P24CS171-XL</t>
  </si>
  <si>
    <t>P24CS169-S</t>
  </si>
  <si>
    <t>P24CS169-M</t>
  </si>
  <si>
    <t>P24CS169-L</t>
  </si>
  <si>
    <t>P24CS169-XL</t>
  </si>
  <si>
    <t>P24CS170-S</t>
  </si>
  <si>
    <t>P24CS170-M</t>
  </si>
  <si>
    <t>P24CS170-L</t>
  </si>
  <si>
    <t>P24CS170-XL</t>
  </si>
  <si>
    <t>P24CS168-S</t>
  </si>
  <si>
    <t>P24CS168-M</t>
  </si>
  <si>
    <t>P24CS168-L</t>
  </si>
  <si>
    <t>P24CS168-XL</t>
  </si>
  <si>
    <t>P24ES052-S</t>
  </si>
  <si>
    <t>P24ES052-M</t>
  </si>
  <si>
    <t>P24ES052-L</t>
  </si>
  <si>
    <t>P24ES052-XL</t>
  </si>
  <si>
    <t>P24ES063-S</t>
  </si>
  <si>
    <t>P24ES063-M</t>
  </si>
  <si>
    <t>P24ES063-L</t>
  </si>
  <si>
    <t>P24ES063-XL</t>
  </si>
  <si>
    <t>P24ES036-S</t>
  </si>
  <si>
    <t>P24ES036-M</t>
  </si>
  <si>
    <t>P24ES036-L</t>
  </si>
  <si>
    <t>P24ES036-XL</t>
  </si>
  <si>
    <t>P24ES042-S</t>
  </si>
  <si>
    <t>P24ES042-M</t>
  </si>
  <si>
    <t>P24ES042-L</t>
  </si>
  <si>
    <t>P24ES042-XL</t>
  </si>
  <si>
    <t>P24ES065-S</t>
  </si>
  <si>
    <t>P24ES065-M</t>
  </si>
  <si>
    <t>P24ES065-L</t>
  </si>
  <si>
    <t>P24ES065-XL</t>
  </si>
  <si>
    <t>P24ES035-S</t>
  </si>
  <si>
    <t>P24ES035-M</t>
  </si>
  <si>
    <t>P24ES035-L</t>
  </si>
  <si>
    <t>P24ES035-XL</t>
  </si>
  <si>
    <t>P24CS120-S</t>
  </si>
  <si>
    <t>P24CS120-M</t>
  </si>
  <si>
    <t>P24CS120-L</t>
  </si>
  <si>
    <t>P24CS120-XL</t>
  </si>
  <si>
    <t>P24CS120-2XL</t>
  </si>
  <si>
    <t>P24CS122-S</t>
  </si>
  <si>
    <t>P24CS122-M</t>
  </si>
  <si>
    <t>P24CS122-L</t>
  </si>
  <si>
    <t>P24CS122-XL</t>
  </si>
  <si>
    <t>P24CS122-2XL</t>
  </si>
  <si>
    <t>P24CS124-S</t>
  </si>
  <si>
    <t>P24CS124-M</t>
  </si>
  <si>
    <t>P24CS124-L</t>
  </si>
  <si>
    <t>P24CS124-XL</t>
  </si>
  <si>
    <t>P24CS124-2XL</t>
  </si>
  <si>
    <t>P24CS123-S</t>
  </si>
  <si>
    <t>P24CS123-M</t>
  </si>
  <si>
    <t>P24CS123-L</t>
  </si>
  <si>
    <t>P24CS123-XL</t>
  </si>
  <si>
    <t>P24CS123-2XL</t>
  </si>
  <si>
    <t>P24CS121-S</t>
  </si>
  <si>
    <t>P24CS121-M</t>
  </si>
  <si>
    <t>P24CS121-L</t>
  </si>
  <si>
    <t>P24CS121-XL</t>
  </si>
  <si>
    <t>P24CS121-2XL</t>
  </si>
  <si>
    <t>P24CS153-S</t>
  </si>
  <si>
    <t>P24CS153-M</t>
  </si>
  <si>
    <t>P24CS153-L</t>
  </si>
  <si>
    <t>P24CS153-XL</t>
  </si>
  <si>
    <t>P24CS153-2XL</t>
  </si>
  <si>
    <t>P24CS113-S</t>
  </si>
  <si>
    <t>P24CS113-M</t>
  </si>
  <si>
    <t>P24CS113-L</t>
  </si>
  <si>
    <t>P24CS113-XL</t>
  </si>
  <si>
    <t>P24CS113-2XL</t>
  </si>
  <si>
    <t>P24CS112-S</t>
  </si>
  <si>
    <t>P24CS112-M</t>
  </si>
  <si>
    <t>P24CS112-L</t>
  </si>
  <si>
    <t>P24CS112-XL</t>
  </si>
  <si>
    <t>P24CS112-2XL</t>
  </si>
  <si>
    <t>P24CS114-S</t>
  </si>
  <si>
    <t>P24CS114-M</t>
  </si>
  <si>
    <t>P24CS114-L</t>
  </si>
  <si>
    <t>P24CS114-XL</t>
  </si>
  <si>
    <t>P24CS114-2XL</t>
  </si>
  <si>
    <t>P24CS115-S</t>
  </si>
  <si>
    <t>P24CS115-M</t>
  </si>
  <si>
    <t>P24CS115-L</t>
  </si>
  <si>
    <t>P24CS115-XL</t>
  </si>
  <si>
    <t>P24CS115-2XL</t>
  </si>
  <si>
    <t>P24CS116-S</t>
  </si>
  <si>
    <t>P24CS116-M</t>
  </si>
  <si>
    <t>P24CS116-L</t>
  </si>
  <si>
    <t>P24CS116-XL</t>
  </si>
  <si>
    <t>P24CS116-2XL</t>
  </si>
  <si>
    <t>P24CS100-S</t>
  </si>
  <si>
    <t>P24CS100-M</t>
  </si>
  <si>
    <t>P24CS100-L</t>
  </si>
  <si>
    <t>P24CS100-XL</t>
  </si>
  <si>
    <t>P24CS100-2XL</t>
  </si>
  <si>
    <t>P24CS099-S</t>
  </si>
  <si>
    <t>P24CS099-M</t>
  </si>
  <si>
    <t>P24CS099-L</t>
  </si>
  <si>
    <t>P24CS099-XL</t>
  </si>
  <si>
    <t>P24CS099-2XL</t>
  </si>
  <si>
    <t>P24CS102-S</t>
  </si>
  <si>
    <t>P24CS102-M</t>
  </si>
  <si>
    <t>P24CS102-L</t>
  </si>
  <si>
    <t>P24CS102-XL</t>
  </si>
  <si>
    <t>P24CS102-2XL</t>
  </si>
  <si>
    <t>P24CS098-S</t>
  </si>
  <si>
    <t>P24CS098-M</t>
  </si>
  <si>
    <t>P24CS098-L</t>
  </si>
  <si>
    <t>P24CS098-XL</t>
  </si>
  <si>
    <t>P24CS098-2XL</t>
  </si>
  <si>
    <t>P24CS101-S</t>
  </si>
  <si>
    <t>P24CS101-M</t>
  </si>
  <si>
    <t>P24CS101-L</t>
  </si>
  <si>
    <t>P24CS101-XL</t>
  </si>
  <si>
    <t>P24CS101-2XL</t>
  </si>
  <si>
    <t>P24JG053-S</t>
  </si>
  <si>
    <t>P24JG053-M</t>
  </si>
  <si>
    <t>P24JG053-L</t>
  </si>
  <si>
    <t>P24JG053-XL</t>
  </si>
  <si>
    <t>P24JG052-S</t>
  </si>
  <si>
    <t>P24JG052-M</t>
  </si>
  <si>
    <t>P24JG052-L</t>
  </si>
  <si>
    <t>P24JG052-XL</t>
  </si>
  <si>
    <t>P24JG051-S</t>
  </si>
  <si>
    <t>P24JG051-M</t>
  </si>
  <si>
    <t>P24JG051-L</t>
  </si>
  <si>
    <t>P24JG051-XL</t>
  </si>
  <si>
    <t>P24JG050-S</t>
  </si>
  <si>
    <t>P24JG050-M</t>
  </si>
  <si>
    <t>P24JG050-L</t>
  </si>
  <si>
    <t>P24JG050-XL</t>
  </si>
  <si>
    <t>P24JG049-S</t>
  </si>
  <si>
    <t>P24JG049-M</t>
  </si>
  <si>
    <t>P24JG049-L</t>
  </si>
  <si>
    <t>P24JG049-XL</t>
  </si>
  <si>
    <t>P24JG044-S</t>
  </si>
  <si>
    <t>P24JG044-M</t>
  </si>
  <si>
    <t>P24JG044-L</t>
  </si>
  <si>
    <t>P24JG044-XL</t>
  </si>
  <si>
    <t>P24JG042-S</t>
  </si>
  <si>
    <t>P24JG042-M</t>
  </si>
  <si>
    <t>P24JG042-L</t>
  </si>
  <si>
    <t>P24JG042-XL</t>
  </si>
  <si>
    <t>P24JG043-S</t>
  </si>
  <si>
    <t>P24JG043-M</t>
  </si>
  <si>
    <t>P24JG043-L</t>
  </si>
  <si>
    <t>P24JG043-XL</t>
  </si>
  <si>
    <t>P24CS092-S</t>
  </si>
  <si>
    <t>P24CS092-M</t>
  </si>
  <si>
    <t>P24CS092-L</t>
  </si>
  <si>
    <t>P24CS092-XL</t>
  </si>
  <si>
    <t>P24CS093-S</t>
  </si>
  <si>
    <t>P24CS093-M</t>
  </si>
  <si>
    <t>P24CS093-L</t>
  </si>
  <si>
    <t>P24CS093-XL</t>
  </si>
  <si>
    <t>P24CS091-S</t>
  </si>
  <si>
    <t>P24CS091-M</t>
  </si>
  <si>
    <t>P24CS091-L</t>
  </si>
  <si>
    <t>P24CS091-XL</t>
  </si>
  <si>
    <t>P24CS162-S</t>
  </si>
  <si>
    <t>P24CS162-M</t>
  </si>
  <si>
    <t>P24CS162-L</t>
  </si>
  <si>
    <t>P24CS162-XL</t>
  </si>
  <si>
    <t>P24CS117-S</t>
  </si>
  <si>
    <t>P24CS117-M</t>
  </si>
  <si>
    <t>P24CS117-L</t>
  </si>
  <si>
    <t>P24CS117-XL</t>
  </si>
  <si>
    <t>P24CS119-S</t>
  </si>
  <si>
    <t>P24CS119-M</t>
  </si>
  <si>
    <t>P24CS119-L</t>
  </si>
  <si>
    <t>P24CS119-XL</t>
  </si>
  <si>
    <t>P24CS118-S</t>
  </si>
  <si>
    <t>P24CS118-M</t>
  </si>
  <si>
    <t>P24CS118-L</t>
  </si>
  <si>
    <t>P24CS118-XL</t>
  </si>
  <si>
    <t>P24HD011-S</t>
  </si>
  <si>
    <t>P24HD011-M</t>
  </si>
  <si>
    <t>P24HD011-L</t>
  </si>
  <si>
    <t>P24HD011-XL</t>
  </si>
  <si>
    <t>P24HD011-2XL</t>
  </si>
  <si>
    <t>P24HD008-S</t>
  </si>
  <si>
    <t>P24HD008-M</t>
  </si>
  <si>
    <t>P24HD008-L</t>
  </si>
  <si>
    <t>P24HD008-XL</t>
  </si>
  <si>
    <t>P24HD008-2XL</t>
  </si>
  <si>
    <t>P24HD007-S</t>
  </si>
  <si>
    <t>P24HD007-M</t>
  </si>
  <si>
    <t>P24HD007-L</t>
  </si>
  <si>
    <t>P24HD007-XL</t>
  </si>
  <si>
    <t>P24HD007-2XL</t>
  </si>
  <si>
    <t>P24HD018-S</t>
  </si>
  <si>
    <t>P24HD018-M</t>
  </si>
  <si>
    <t>P24HD018-L</t>
  </si>
  <si>
    <t>P24HD018-XL</t>
  </si>
  <si>
    <t>P24HD018-2XL</t>
  </si>
  <si>
    <t>P24HD010-S</t>
  </si>
  <si>
    <t>P24HD010-M</t>
  </si>
  <si>
    <t>P24HD010-L</t>
  </si>
  <si>
    <t>P24HD010-XL</t>
  </si>
  <si>
    <t>P24HD010-2XL</t>
  </si>
  <si>
    <t>P24HD009-S</t>
  </si>
  <si>
    <t>P24HD009-M</t>
  </si>
  <si>
    <t>P24HD009-L</t>
  </si>
  <si>
    <t>P24HD009-XL</t>
  </si>
  <si>
    <t>P24HD009-2XL</t>
  </si>
  <si>
    <t>P24ES040-S</t>
  </si>
  <si>
    <t>P24ES040-M</t>
  </si>
  <si>
    <t>P24ES040-L</t>
  </si>
  <si>
    <t>P24ES040-XL</t>
  </si>
  <si>
    <t>P24ES045-S</t>
  </si>
  <si>
    <t>P24ES045-M</t>
  </si>
  <si>
    <t>P24ES045-L</t>
  </si>
  <si>
    <t>P24ES045-XL</t>
  </si>
  <si>
    <t>P24CW009-S</t>
  </si>
  <si>
    <t>P24CW009-M</t>
  </si>
  <si>
    <t>P24CW009-L</t>
  </si>
  <si>
    <t>P24CW009-XL</t>
  </si>
  <si>
    <t>P24CW009-2XL</t>
  </si>
  <si>
    <t>P24CW012-S</t>
  </si>
  <si>
    <t>P24CW012-M</t>
  </si>
  <si>
    <t>P24CW012-L</t>
  </si>
  <si>
    <t>P24CW012-XL</t>
  </si>
  <si>
    <t>P24CW012-2XL</t>
  </si>
  <si>
    <t>P17CW016-S</t>
  </si>
  <si>
    <t>P17CW016-M</t>
  </si>
  <si>
    <t>P17CW016-L</t>
  </si>
  <si>
    <t>P17CW016-XL</t>
  </si>
  <si>
    <t>P17CW016-2XL</t>
  </si>
  <si>
    <t>P24CW011-S</t>
  </si>
  <si>
    <t>P24CW011-M</t>
  </si>
  <si>
    <t>P24CW011-L</t>
  </si>
  <si>
    <t>P24CW011-XL</t>
  </si>
  <si>
    <t>P24CW011-2XL</t>
  </si>
  <si>
    <t>P17CW013-S</t>
  </si>
  <si>
    <t>P17CW013-M</t>
  </si>
  <si>
    <t>P17CW013-L</t>
  </si>
  <si>
    <t>P17CW013-XL</t>
  </si>
  <si>
    <t>P17CW013-2XL</t>
  </si>
  <si>
    <t>P24ST046-S</t>
  </si>
  <si>
    <t>P24ST046-M</t>
  </si>
  <si>
    <t>P24ST046-L</t>
  </si>
  <si>
    <t>P24ST046-XL</t>
  </si>
  <si>
    <t>P24ST041-S</t>
  </si>
  <si>
    <t>P24ST041-M</t>
  </si>
  <si>
    <t>P24ST041-L</t>
  </si>
  <si>
    <t>P24ST041-XL</t>
  </si>
  <si>
    <t>P16SRT001-S</t>
  </si>
  <si>
    <t>P16SRT001-M</t>
  </si>
  <si>
    <t>P16SRT001-L</t>
  </si>
  <si>
    <t>P16SRT001-XL</t>
  </si>
  <si>
    <t>P24ST040-S</t>
  </si>
  <si>
    <t>P24ST040-M</t>
  </si>
  <si>
    <t>P24ST040-L</t>
  </si>
  <si>
    <t>P24ST040-XL</t>
  </si>
  <si>
    <t>P24ST039-S</t>
  </si>
  <si>
    <t>P24ST039-M</t>
  </si>
  <si>
    <t>P24ST039-L</t>
  </si>
  <si>
    <t>P24ST039-XL</t>
  </si>
  <si>
    <t>P24TS225-S</t>
  </si>
  <si>
    <t>P24TS225-M</t>
  </si>
  <si>
    <t>P24TS225-L</t>
  </si>
  <si>
    <t>P24TS225-XL</t>
  </si>
  <si>
    <t>P24TS225-2XL</t>
  </si>
  <si>
    <t>P24TS224-S</t>
  </si>
  <si>
    <t>P24TS224-M</t>
  </si>
  <si>
    <t>P24TS224-L</t>
  </si>
  <si>
    <t>P24TS224-XL</t>
  </si>
  <si>
    <t>P24TS224-2XL</t>
  </si>
  <si>
    <t>P24TS226-S</t>
  </si>
  <si>
    <t>P24TS226-M</t>
  </si>
  <si>
    <t>P24TS226-L</t>
  </si>
  <si>
    <t>P24TS226-XL</t>
  </si>
  <si>
    <t>P24TS226-2XL</t>
  </si>
  <si>
    <t>P24TS221-S</t>
  </si>
  <si>
    <t>P24TS221-M</t>
  </si>
  <si>
    <t>P24TS221-L</t>
  </si>
  <si>
    <t>P24TS221-XL</t>
  </si>
  <si>
    <t>P24TS221-2XL</t>
  </si>
  <si>
    <t>P24TS222-S</t>
  </si>
  <si>
    <t>P24TS222-M</t>
  </si>
  <si>
    <t>P24TS222-L</t>
  </si>
  <si>
    <t>P24TS222-XL</t>
  </si>
  <si>
    <t>P24TS222-2XL</t>
  </si>
  <si>
    <t>P24TS227-S</t>
  </si>
  <si>
    <t>P24TS227-M</t>
  </si>
  <si>
    <t>P24TS227-L</t>
  </si>
  <si>
    <t>P24TS227-XL</t>
  </si>
  <si>
    <t>P24TS227-2XL</t>
  </si>
  <si>
    <t>P24TS223-S</t>
  </si>
  <si>
    <t>P24TS223-M</t>
  </si>
  <si>
    <t>P24TS223-L</t>
  </si>
  <si>
    <t>P24TS223-XL</t>
  </si>
  <si>
    <t>P24TS223-2XL</t>
  </si>
  <si>
    <t>P24TS228-S</t>
  </si>
  <si>
    <t>P24TS228-M</t>
  </si>
  <si>
    <t>P24TS228-L</t>
  </si>
  <si>
    <t>P24TS228-XL</t>
  </si>
  <si>
    <t>P24TS228-2XL</t>
  </si>
  <si>
    <t>P24TS166-S</t>
  </si>
  <si>
    <t>P24TS166-M</t>
  </si>
  <si>
    <t>P24TS166-L</t>
  </si>
  <si>
    <t>P24TS166-XL</t>
  </si>
  <si>
    <t>P24TS171-S</t>
  </si>
  <si>
    <t>P24TS171-M</t>
  </si>
  <si>
    <t>P24TS171-L</t>
  </si>
  <si>
    <t>P24TS171-XL</t>
  </si>
  <si>
    <t>P24TS180-S</t>
  </si>
  <si>
    <t>P24TS180-M</t>
  </si>
  <si>
    <t>P24TS180-L</t>
  </si>
  <si>
    <t>P24TS180-XL</t>
  </si>
  <si>
    <t>P24TS200-S</t>
  </si>
  <si>
    <t>P24TS200-M</t>
  </si>
  <si>
    <t>P24TS200-L</t>
  </si>
  <si>
    <t>P24TS200-XL</t>
  </si>
  <si>
    <t>P24TS160-S</t>
  </si>
  <si>
    <t>P24TS160-M</t>
  </si>
  <si>
    <t>P24TS160-L</t>
  </si>
  <si>
    <t>P24TS160-XL</t>
  </si>
  <si>
    <t>P24TS153-S</t>
  </si>
  <si>
    <t>P24TS153-M</t>
  </si>
  <si>
    <t>P24TS153-L</t>
  </si>
  <si>
    <t>P24TS153-XL</t>
  </si>
  <si>
    <t>P24TS216-S</t>
  </si>
  <si>
    <t>P24TS216-M</t>
  </si>
  <si>
    <t>P24TS216-L</t>
  </si>
  <si>
    <t>P24TS216-XL</t>
  </si>
  <si>
    <t>P24TS188-S</t>
  </si>
  <si>
    <t>P24TS188-M</t>
  </si>
  <si>
    <t>P24TS188-L</t>
  </si>
  <si>
    <t>P24TS188-XL</t>
  </si>
  <si>
    <t>P24TS174-S</t>
  </si>
  <si>
    <t>P24TS174-M</t>
  </si>
  <si>
    <t>P24TS174-L</t>
  </si>
  <si>
    <t>P24TS174-XL</t>
  </si>
  <si>
    <t>P24TS194-S</t>
  </si>
  <si>
    <t>P24TS194-M</t>
  </si>
  <si>
    <t>P24TS194-L</t>
  </si>
  <si>
    <t>P24TS194-XL</t>
  </si>
  <si>
    <t>P24TS148-S</t>
  </si>
  <si>
    <t>P24TS148-M</t>
  </si>
  <si>
    <t>P24TS148-L</t>
  </si>
  <si>
    <t>P24TS148-XL</t>
  </si>
  <si>
    <t>P24TS142-S</t>
  </si>
  <si>
    <t>P24TS142-M</t>
  </si>
  <si>
    <t>P24TS142-L</t>
  </si>
  <si>
    <t>P24TS142-XL</t>
  </si>
  <si>
    <t>P24TS220-S</t>
  </si>
  <si>
    <t>P24TS220-M</t>
  </si>
  <si>
    <t>P24TS220-L</t>
  </si>
  <si>
    <t>P24TS220-XL</t>
  </si>
  <si>
    <t>P24TS169-S</t>
  </si>
  <si>
    <t>P24TS169-M</t>
  </si>
  <si>
    <t>P24TS169-L</t>
  </si>
  <si>
    <t>P24TS169-XL</t>
  </si>
  <si>
    <t>P24TS175-S</t>
  </si>
  <si>
    <t>P24TS175-M</t>
  </si>
  <si>
    <t>P24TS175-L</t>
  </si>
  <si>
    <t>P24TS175-XL</t>
  </si>
  <si>
    <t>P24TS185-S</t>
  </si>
  <si>
    <t>P24TS185-M</t>
  </si>
  <si>
    <t>P24TS185-L</t>
  </si>
  <si>
    <t>P24TS185-XL</t>
  </si>
  <si>
    <t>P24TS183-S</t>
  </si>
  <si>
    <t>P24TS183-M</t>
  </si>
  <si>
    <t>P24TS183-L</t>
  </si>
  <si>
    <t>P24TS183-XL</t>
  </si>
  <si>
    <t>P24TS187-S</t>
  </si>
  <si>
    <t>P24TS187-M</t>
  </si>
  <si>
    <t>P24TS187-L</t>
  </si>
  <si>
    <t>P24TS187-XL</t>
  </si>
  <si>
    <t>P24TS143-S</t>
  </si>
  <si>
    <t>P24TS143-M</t>
  </si>
  <si>
    <t>P24TS143-L</t>
  </si>
  <si>
    <t>P24TS143-XL</t>
  </si>
  <si>
    <t>P24TS144-S</t>
  </si>
  <si>
    <t>P24TS144-M</t>
  </si>
  <si>
    <t>P24TS144-L</t>
  </si>
  <si>
    <t>P24TS144-XL</t>
  </si>
  <si>
    <t>P24TS189-S</t>
  </si>
  <si>
    <t>P24TS189-M</t>
  </si>
  <si>
    <t>P24TS189-L</t>
  </si>
  <si>
    <t>P24TS189-XL</t>
  </si>
  <si>
    <t>P24TS150-S</t>
  </si>
  <si>
    <t>P24TS150-M</t>
  </si>
  <si>
    <t>P24TS150-L</t>
  </si>
  <si>
    <t>P24TS150-XL</t>
  </si>
  <si>
    <t>P24TS219-S</t>
  </si>
  <si>
    <t>P24TS219-M</t>
  </si>
  <si>
    <t>P24TS219-L</t>
  </si>
  <si>
    <t>P24TS219-XL</t>
  </si>
  <si>
    <t>P24TS192-S</t>
  </si>
  <si>
    <t>P24TS192-M</t>
  </si>
  <si>
    <t>P24TS192-L</t>
  </si>
  <si>
    <t>P24TS192-XL</t>
  </si>
  <si>
    <t>P24TS163-S</t>
  </si>
  <si>
    <t>P24TS163-M</t>
  </si>
  <si>
    <t>P24TS163-L</t>
  </si>
  <si>
    <t>P24TS163-XL</t>
  </si>
  <si>
    <t>P24TS196-S</t>
  </si>
  <si>
    <t>P24TS196-M</t>
  </si>
  <si>
    <t>P24TS196-L</t>
  </si>
  <si>
    <t>P24TS196-XL</t>
  </si>
  <si>
    <t>P24TS147-S</t>
  </si>
  <si>
    <t>P24TS147-M</t>
  </si>
  <si>
    <t>P24TS147-L</t>
  </si>
  <si>
    <t>P24TS147-XL</t>
  </si>
  <si>
    <t>P24TS205-S</t>
  </si>
  <si>
    <t>P24TS205-M</t>
  </si>
  <si>
    <t>P24TS205-L</t>
  </si>
  <si>
    <t>P24TS205-XL</t>
  </si>
  <si>
    <t>P24TS191-S</t>
  </si>
  <si>
    <t>P24TS191-M</t>
  </si>
  <si>
    <t>P24TS191-L</t>
  </si>
  <si>
    <t>P24TS191-XL</t>
  </si>
  <si>
    <t>P24TS176-S</t>
  </si>
  <si>
    <t>P24TS176-M</t>
  </si>
  <si>
    <t>P24TS176-L</t>
  </si>
  <si>
    <t>P24TS176-XL</t>
  </si>
  <si>
    <t>P24TS161-S</t>
  </si>
  <si>
    <t>P24TS161-M</t>
  </si>
  <si>
    <t>P24TS161-L</t>
  </si>
  <si>
    <t>P24TS161-XL</t>
  </si>
  <si>
    <t>P24TS161-2XL</t>
  </si>
  <si>
    <t>P24TS159-S</t>
  </si>
  <si>
    <t>P24TS159-M</t>
  </si>
  <si>
    <t>P24TS159-L</t>
  </si>
  <si>
    <t>P24TS159-XL</t>
  </si>
  <si>
    <t>P24TS159-2XL</t>
  </si>
  <si>
    <t>P24TS203-S</t>
  </si>
  <si>
    <t>P24TS203-M</t>
  </si>
  <si>
    <t>P24TS203-L</t>
  </si>
  <si>
    <t>P24TS203-XL</t>
  </si>
  <si>
    <t>P24TS203-2XL</t>
  </si>
  <si>
    <t>P24TS206-S</t>
  </si>
  <si>
    <t>P24TS206-M</t>
  </si>
  <si>
    <t>P24TS206-L</t>
  </si>
  <si>
    <t>P24TS206-XL</t>
  </si>
  <si>
    <t>P24TS206-2XL</t>
  </si>
  <si>
    <t>P24TS154-S</t>
  </si>
  <si>
    <t>P24TS154-M</t>
  </si>
  <si>
    <t>P24TS154-L</t>
  </si>
  <si>
    <t>P24TS154-XL</t>
  </si>
  <si>
    <t>P24TS154-2XL</t>
  </si>
  <si>
    <t>P24TS133-S</t>
  </si>
  <si>
    <t>P24TS133-M</t>
  </si>
  <si>
    <t>P24TS133-L</t>
  </si>
  <si>
    <t>P24TS133-XL</t>
  </si>
  <si>
    <t>P24TS133-2XL</t>
  </si>
  <si>
    <t>P24TS179-S</t>
  </si>
  <si>
    <t>P24TS179-M</t>
  </si>
  <si>
    <t>P24TS179-L</t>
  </si>
  <si>
    <t>P24TS179-XL</t>
  </si>
  <si>
    <t>P24TS179-2XL</t>
  </si>
  <si>
    <t>P24TS173-S</t>
  </si>
  <si>
    <t>P24TS173-M</t>
  </si>
  <si>
    <t>P24TS173-L</t>
  </si>
  <si>
    <t>P24TS173-XL</t>
  </si>
  <si>
    <t>P24TS173-2XL</t>
  </si>
  <si>
    <t>P24TS141-S</t>
  </si>
  <si>
    <t>P24TS141-M</t>
  </si>
  <si>
    <t>P24TS141-L</t>
  </si>
  <si>
    <t>P24TS141-XL</t>
  </si>
  <si>
    <t>P24TS141-2XL</t>
  </si>
  <si>
    <t>P24TS214-S</t>
  </si>
  <si>
    <t>P24TS214-M</t>
  </si>
  <si>
    <t>P24TS214-L</t>
  </si>
  <si>
    <t>P24TS214-XL</t>
  </si>
  <si>
    <t>P24TS214-2XL</t>
  </si>
  <si>
    <t>P24TS182-S</t>
  </si>
  <si>
    <t>P24TS182-M</t>
  </si>
  <si>
    <t>P24TS182-L</t>
  </si>
  <si>
    <t>P24TS182-XL</t>
  </si>
  <si>
    <t>P24TS182-2XL</t>
  </si>
  <si>
    <t>P24TS145-S</t>
  </si>
  <si>
    <t>P24TS145-M</t>
  </si>
  <si>
    <t>P24TS145-L</t>
  </si>
  <si>
    <t>P24TS145-XL</t>
  </si>
  <si>
    <t>P24TS145-2XL</t>
  </si>
  <si>
    <t>P24TS137-S</t>
  </si>
  <si>
    <t>P24TS137-M</t>
  </si>
  <si>
    <t>P24TS137-L</t>
  </si>
  <si>
    <t>P24TS137-XL</t>
  </si>
  <si>
    <t>P24TS137-2XL</t>
  </si>
  <si>
    <t>P24TS139-S</t>
  </si>
  <si>
    <t>P24TS139-M</t>
  </si>
  <si>
    <t>P24TS139-L</t>
  </si>
  <si>
    <t>P24TS139-XL</t>
  </si>
  <si>
    <t>P24TS139-2XL</t>
  </si>
  <si>
    <t>P24TS195-S</t>
  </si>
  <si>
    <t>P24TS195-M</t>
  </si>
  <si>
    <t>P24TS195-L</t>
  </si>
  <si>
    <t>P24TS195-XL</t>
  </si>
  <si>
    <t>P24TS195-2XL</t>
  </si>
  <si>
    <t>P24TS204-S</t>
  </si>
  <si>
    <t>P24TS204-M</t>
  </si>
  <si>
    <t>P24TS204-L</t>
  </si>
  <si>
    <t>P24TS204-XL</t>
  </si>
  <si>
    <t>P24TS204-2XL</t>
  </si>
  <si>
    <t>P24TS213-S</t>
  </si>
  <si>
    <t>P24TS213-M</t>
  </si>
  <si>
    <t>P24TS213-L</t>
  </si>
  <si>
    <t>P24TS213-XL</t>
  </si>
  <si>
    <t>P24TS208-S</t>
  </si>
  <si>
    <t>P24TS208-M</t>
  </si>
  <si>
    <t>P24TS208-L</t>
  </si>
  <si>
    <t>P24TS208-XL</t>
  </si>
  <si>
    <t>P24TS197-S</t>
  </si>
  <si>
    <t>P24TS197-M</t>
  </si>
  <si>
    <t>P24TS197-L</t>
  </si>
  <si>
    <t>P24TS197-XL</t>
  </si>
  <si>
    <t>P24TS170-S</t>
  </si>
  <si>
    <t>P24TS170-M</t>
  </si>
  <si>
    <t>P24TS170-L</t>
  </si>
  <si>
    <t>P24TS170-XL</t>
  </si>
  <si>
    <t>P24TS190-S</t>
  </si>
  <si>
    <t>P24TS190-M</t>
  </si>
  <si>
    <t>P24TS190-L</t>
  </si>
  <si>
    <t>P24TS190-XL</t>
  </si>
  <si>
    <t>P24TS199-S</t>
  </si>
  <si>
    <t>P24TS199-M</t>
  </si>
  <si>
    <t>P24TS199-L</t>
  </si>
  <si>
    <t>P24TS199-XL</t>
  </si>
  <si>
    <t>P24TS177-S</t>
  </si>
  <si>
    <t>P24TS177-M</t>
  </si>
  <si>
    <t>P24TS177-L</t>
  </si>
  <si>
    <t>P24TS177-XL</t>
  </si>
  <si>
    <t>P24TS198-S</t>
  </si>
  <si>
    <t>P24TS198-M</t>
  </si>
  <si>
    <t>P24TS198-L</t>
  </si>
  <si>
    <t>P24TS198-XL</t>
  </si>
  <si>
    <t>P24TS151-S</t>
  </si>
  <si>
    <t>P24TS151-M</t>
  </si>
  <si>
    <t>P24TS151-L</t>
  </si>
  <si>
    <t>P24TS151-XL</t>
  </si>
  <si>
    <t>P24TS202-S</t>
  </si>
  <si>
    <t>P24TS202-M</t>
  </si>
  <si>
    <t>P24TS202-L</t>
  </si>
  <si>
    <t>P24TS202-XL</t>
  </si>
  <si>
    <t>P24TS186-S</t>
  </si>
  <si>
    <t>P24TS186-M</t>
  </si>
  <si>
    <t>P24TS186-L</t>
  </si>
  <si>
    <t>P24TS186-XL</t>
  </si>
  <si>
    <t>P24TS136-S</t>
  </si>
  <si>
    <t>P24TS136-M</t>
  </si>
  <si>
    <t>P24TS136-L</t>
  </si>
  <si>
    <t>P24TS136-XL</t>
  </si>
  <si>
    <t>P24TS156-S</t>
  </si>
  <si>
    <t>P24TS156-M</t>
  </si>
  <si>
    <t>P24TS156-L</t>
  </si>
  <si>
    <t>P24TS156-XL</t>
  </si>
  <si>
    <t>P24TS193-S</t>
  </si>
  <si>
    <t>P24TS193-M</t>
  </si>
  <si>
    <t>P24TS193-L</t>
  </si>
  <si>
    <t>P24TS193-XL</t>
  </si>
  <si>
    <t>P24TS209-S</t>
  </si>
  <si>
    <t>P24TS209-M</t>
  </si>
  <si>
    <t>P24TS209-L</t>
  </si>
  <si>
    <t>P24TS209-XL</t>
  </si>
  <si>
    <t>P24TS149-S</t>
  </si>
  <si>
    <t>P24TS149-M</t>
  </si>
  <si>
    <t>P24TS149-L</t>
  </si>
  <si>
    <t>P24TS149-XL</t>
  </si>
  <si>
    <t>P24DRTS004-S</t>
  </si>
  <si>
    <t>P24DRTS004-M</t>
  </si>
  <si>
    <t>P24DRTS004-L</t>
  </si>
  <si>
    <t>P24DRTS004-XL</t>
  </si>
  <si>
    <t>P24DRTS003-S</t>
  </si>
  <si>
    <t>P24DRTS003-M</t>
  </si>
  <si>
    <t>P24DRTS003-L</t>
  </si>
  <si>
    <t>P24DRTS003-XL</t>
  </si>
  <si>
    <t>P24DRTS001-S</t>
  </si>
  <si>
    <t>P24DRTS001-M</t>
  </si>
  <si>
    <t>P24DRTS001-L</t>
  </si>
  <si>
    <t>P24DRTS001-XL</t>
  </si>
  <si>
    <t>P24DRTS002-S</t>
  </si>
  <si>
    <t>P24DRTS002-M</t>
  </si>
  <si>
    <t>P24DRTS002-L</t>
  </si>
  <si>
    <t>P24DRTS002-XL</t>
  </si>
  <si>
    <t>P24STS001-S</t>
  </si>
  <si>
    <t>P24STS001-M</t>
  </si>
  <si>
    <t>P24STS001-L</t>
  </si>
  <si>
    <t>P24STS001-XL</t>
  </si>
  <si>
    <t>P24STS001-2XL</t>
  </si>
  <si>
    <t>P24STS002-S</t>
  </si>
  <si>
    <t>P24STS002-M</t>
  </si>
  <si>
    <t>P24STS002-L</t>
  </si>
  <si>
    <t>P24STS002-XL</t>
  </si>
  <si>
    <t>P24STS002-2XL</t>
  </si>
  <si>
    <t>P24STS004-S</t>
  </si>
  <si>
    <t>P24STS004-M</t>
  </si>
  <si>
    <t>P24STS004-L</t>
  </si>
  <si>
    <t>P24STS004-XL</t>
  </si>
  <si>
    <t>P24STS004-2XL</t>
  </si>
  <si>
    <t>P24STS006-S</t>
  </si>
  <si>
    <t>P24STS006-M</t>
  </si>
  <si>
    <t>P24STS006-L</t>
  </si>
  <si>
    <t>P24STS006-XL</t>
  </si>
  <si>
    <t>P24STS006-2XL</t>
  </si>
  <si>
    <t>P24STS005-S</t>
  </si>
  <si>
    <t>P24STS005-M</t>
  </si>
  <si>
    <t>P24STS005-L</t>
  </si>
  <si>
    <t>P24STS005-XL</t>
  </si>
  <si>
    <t>P24STS005-2XL</t>
  </si>
  <si>
    <t>P24STS003-S</t>
  </si>
  <si>
    <t>P24STS003-M</t>
  </si>
  <si>
    <t>P24STS003-L</t>
  </si>
  <si>
    <t>P24STS003-XL</t>
  </si>
  <si>
    <t>P24STS003-2XL</t>
  </si>
  <si>
    <t>P24TS230-S</t>
  </si>
  <si>
    <t>P24TS230-M</t>
  </si>
  <si>
    <t>P24TS230-L</t>
  </si>
  <si>
    <t>P24TS230-XL</t>
  </si>
  <si>
    <t>P24TS230-2XL</t>
  </si>
  <si>
    <t>P17TS152-S</t>
  </si>
  <si>
    <t>P17TS152-M</t>
  </si>
  <si>
    <t>P17TS152-L</t>
  </si>
  <si>
    <t>P17TS152-XL</t>
  </si>
  <si>
    <t>P17TS152-2XL</t>
  </si>
  <si>
    <t>P17TS145-S</t>
  </si>
  <si>
    <t>P17TS145-M</t>
  </si>
  <si>
    <t>P17TS145-L</t>
  </si>
  <si>
    <t>P17TS145-XL</t>
  </si>
  <si>
    <t>P17TS145-2XL</t>
  </si>
  <si>
    <t>P17TS146-S</t>
  </si>
  <si>
    <t>P17TS146-M</t>
  </si>
  <si>
    <t>P17TS146-L</t>
  </si>
  <si>
    <t>P17TS146-XL</t>
  </si>
  <si>
    <t>P17TS146-2XL</t>
  </si>
  <si>
    <t>P17TS148-S</t>
  </si>
  <si>
    <t>P17TS148-M</t>
  </si>
  <si>
    <t>P17TS148-L</t>
  </si>
  <si>
    <t>P17TS148-XL</t>
  </si>
  <si>
    <t>P17TS148-2XL</t>
  </si>
  <si>
    <t>P24TS229-S</t>
  </si>
  <si>
    <t>P24TS229-M</t>
  </si>
  <si>
    <t>P24TS229-L</t>
  </si>
  <si>
    <t>P24TS229-XL</t>
  </si>
  <si>
    <t>P24TS229-2XL</t>
  </si>
  <si>
    <t>P12LS025-S</t>
  </si>
  <si>
    <t>P12LS025-M</t>
  </si>
  <si>
    <t>P12LS025-L</t>
  </si>
  <si>
    <t>P12LS025-XL</t>
  </si>
  <si>
    <t>P12LS025-2XL</t>
  </si>
  <si>
    <t>P18LS018-S</t>
  </si>
  <si>
    <t>P18LS018-M</t>
  </si>
  <si>
    <t>P18LS018-L</t>
  </si>
  <si>
    <t>P18LS018-XL</t>
  </si>
  <si>
    <t>P18LS018-2XL</t>
  </si>
  <si>
    <t>P18LS019-S</t>
  </si>
  <si>
    <t>P18LS019-M</t>
  </si>
  <si>
    <t>P18LS019-L</t>
  </si>
  <si>
    <t>P18LS019-XL</t>
  </si>
  <si>
    <t>P18LS019-2XL</t>
  </si>
  <si>
    <t>P24LS008-S</t>
  </si>
  <si>
    <t>P24LS008-M</t>
  </si>
  <si>
    <t>P24LS008-L</t>
  </si>
  <si>
    <t>P24LS008-XL</t>
  </si>
  <si>
    <t>P24LS008-2XL</t>
  </si>
  <si>
    <t>P24LS007-S</t>
  </si>
  <si>
    <t>P24LS007-M</t>
  </si>
  <si>
    <t>P24LS007-L</t>
  </si>
  <si>
    <t>P24LS007-XL</t>
  </si>
  <si>
    <t>P24LS007-2XL</t>
  </si>
  <si>
    <t>P24LS009-S</t>
  </si>
  <si>
    <t>P24LS009-M</t>
  </si>
  <si>
    <t>P24LS009-L</t>
  </si>
  <si>
    <t>P24LS009-XL</t>
  </si>
  <si>
    <t>P24LS009-2XL</t>
  </si>
  <si>
    <t>FORTUNATE T-SHIRT BLACK Small</t>
  </si>
  <si>
    <t>FORTUNATE T-SHIRT BLACK Medium</t>
  </si>
  <si>
    <t>FORTUNATE T-SHIRT BLACK Large</t>
  </si>
  <si>
    <t>FORTUNATE T-SHIRT BLACK X-Large</t>
  </si>
  <si>
    <t>FORTUNATE T-SHIRT MELLOW YELLOW Small</t>
  </si>
  <si>
    <t>FORTUNATE T-SHIRT MELLOW YELLOW Medium</t>
  </si>
  <si>
    <t>FORTUNATE T-SHIRT MELLOW YELLOW Large</t>
  </si>
  <si>
    <t>FORTUNATE T-SHIRT MELLOW YELLOW X-Large</t>
  </si>
  <si>
    <t>FORTUNATE T-SHIRT HUNTSMAN Small</t>
  </si>
  <si>
    <t>FORTUNATE T-SHIRT HUNTSMAN Medium</t>
  </si>
  <si>
    <t>FORTUNATE T-SHIRT HUNTSMAN Large</t>
  </si>
  <si>
    <t>FORTUNATE T-SHIRT HUNTSMAN X-Large</t>
  </si>
  <si>
    <t>FORTUNATE T-SHIRT GREY MARL Small</t>
  </si>
  <si>
    <t>FORTUNATE T-SHIRT GREY MARL Medium</t>
  </si>
  <si>
    <t>FORTUNATE T-SHIRT GREY MARL Large</t>
  </si>
  <si>
    <t>FORTUNATE T-SHIRT GREY MARL X-Large</t>
  </si>
  <si>
    <t>FORTUNATE T-SHIRT REGAL PURPLE Small</t>
  </si>
  <si>
    <t>FORTUNATE T-SHIRT REGAL PURPLE Medium</t>
  </si>
  <si>
    <t>FORTUNATE T-SHIRT REGAL PURPLE Large</t>
  </si>
  <si>
    <t>FORTUNATE T-SHIRT REGAL PURPLE X-Large</t>
  </si>
  <si>
    <t xml:space="preserve"> BLISSED OUT T-SHIRT WHITE Small</t>
  </si>
  <si>
    <t xml:space="preserve"> BLISSED OUT T-SHIRT WHITE Medium</t>
  </si>
  <si>
    <t xml:space="preserve"> BLISSED OUT T-SHIRT WHITE Large</t>
  </si>
  <si>
    <t xml:space="preserve"> BLISSED OUT T-SHIRT WHITE X-Large</t>
  </si>
  <si>
    <t xml:space="preserve"> BLISSED OUT T-SHIRT HUNTSMAN Small</t>
  </si>
  <si>
    <t xml:space="preserve"> BLISSED OUT T-SHIRT HUNTSMAN Medium</t>
  </si>
  <si>
    <t xml:space="preserve"> BLISSED OUT T-SHIRT HUNTSMAN Large</t>
  </si>
  <si>
    <t xml:space="preserve"> BLISSED OUT T-SHIRT HUNTSMAN X-Large</t>
  </si>
  <si>
    <t xml:space="preserve"> BLISSED OUT T-SHIRT REGAL PURPLE Small</t>
  </si>
  <si>
    <t xml:space="preserve"> BLISSED OUT T-SHIRT REGAL PURPLE Medium</t>
  </si>
  <si>
    <t xml:space="preserve"> BLISSED OUT T-SHIRT REGAL PURPLE Large</t>
  </si>
  <si>
    <t xml:space="preserve"> BLISSED OUT T-SHIRT REGAL PURPLE X-Large</t>
  </si>
  <si>
    <t xml:space="preserve"> BLISSED OUT T-SHIRT BLACK Small</t>
  </si>
  <si>
    <t xml:space="preserve"> BLISSED OUT T-SHIRT BLACK Medium</t>
  </si>
  <si>
    <t xml:space="preserve"> BLISSED OUT T-SHIRT BLACK Large</t>
  </si>
  <si>
    <t xml:space="preserve"> BLISSED OUT T-SHIRT BLACK X-Large</t>
  </si>
  <si>
    <t xml:space="preserve"> BLISSED OUT T-SHIRT MELLOW YELLOW Small</t>
  </si>
  <si>
    <t xml:space="preserve"> BLISSED OUT T-SHIRT MELLOW YELLOW Medium</t>
  </si>
  <si>
    <t xml:space="preserve"> BLISSED OUT T-SHIRT MELLOW YELLOW Large</t>
  </si>
  <si>
    <t xml:space="preserve"> BLISSED OUT T-SHIRT MELLOW YELLOW X-Large</t>
  </si>
  <si>
    <t xml:space="preserve"> BLISSED OUT T-SHIRT MOCHA Small</t>
  </si>
  <si>
    <t xml:space="preserve"> BLISSED OUT T-SHIRT MOCHA Medium</t>
  </si>
  <si>
    <t xml:space="preserve"> BLISSED OUT T-SHIRT MOCHA Large</t>
  </si>
  <si>
    <t xml:space="preserve"> BLISSED OUT T-SHIRT MOCHA X-Large</t>
  </si>
  <si>
    <t>STILL T-SHIRT MELLOW YELLOW Small</t>
  </si>
  <si>
    <t>STILL T-SHIRT MELLOW YELLOW Medium</t>
  </si>
  <si>
    <t>STILL T-SHIRT MELLOW YELLOW Large</t>
  </si>
  <si>
    <t>STILL T-SHIRT MELLOW YELLOW X-Large</t>
  </si>
  <si>
    <t>STILL T-SHIRT WHITE Small</t>
  </si>
  <si>
    <t>STILL T-SHIRT WHITE Medium</t>
  </si>
  <si>
    <t>STILL T-SHIRT WHITE Large</t>
  </si>
  <si>
    <t>STILL T-SHIRT WHITE X-Large</t>
  </si>
  <si>
    <t>STILL T-SHIRT REGAL PURPLE Small</t>
  </si>
  <si>
    <t>STILL T-SHIRT REGAL PURPLE Medium</t>
  </si>
  <si>
    <t>STILL T-SHIRT REGAL PURPLE Large</t>
  </si>
  <si>
    <t>STILL T-SHIRT REGAL PURPLE X-Large</t>
  </si>
  <si>
    <t>STILL T-SHIRT MOCHA Small</t>
  </si>
  <si>
    <t>STILL T-SHIRT MOCHA Medium</t>
  </si>
  <si>
    <t>STILL T-SHIRT MOCHA Large</t>
  </si>
  <si>
    <t>STILL T-SHIRT MOCHA X-Large</t>
  </si>
  <si>
    <t>STILL T-SHIRT BLACK Small</t>
  </si>
  <si>
    <t>STILL T-SHIRT BLACK Medium</t>
  </si>
  <si>
    <t>STILL T-SHIRT BLACK Large</t>
  </si>
  <si>
    <t>STILL T-SHIRT BLACK X-Large</t>
  </si>
  <si>
    <t>STILL T-SHIRT HUNTSMAN Small</t>
  </si>
  <si>
    <t>STILL T-SHIRT HUNTSMAN Medium</t>
  </si>
  <si>
    <t>STILL T-SHIRT HUNTSMAN Large</t>
  </si>
  <si>
    <t>STILL T-SHIRT HUNTSMAN X-Large</t>
  </si>
  <si>
    <t>SPECTRUM P3 T-SHIRT BLACK Small</t>
  </si>
  <si>
    <t>SPECTRUM P3 T-SHIRT BLACK Medium</t>
  </si>
  <si>
    <t>SPECTRUM P3 T-SHIRT BLACK Large</t>
  </si>
  <si>
    <t>SPECTRUM P3 T-SHIRT BLACK X-Large</t>
  </si>
  <si>
    <t>SPECTRUM P3 T-SHIRT BLACK 2X-Large</t>
  </si>
  <si>
    <t>SPECTRUM P3 T-SHIRT MOCHA Small</t>
  </si>
  <si>
    <t>SPECTRUM P3 T-SHIRT MOCHA Medium</t>
  </si>
  <si>
    <t>SPECTRUM P3 T-SHIRT MOCHA Large</t>
  </si>
  <si>
    <t>SPECTRUM P3 T-SHIRT MOCHA X-Large</t>
  </si>
  <si>
    <t>SPECTRUM P3 T-SHIRT MOCHA 2X-Large</t>
  </si>
  <si>
    <t>SPECTRUM P3 T-SHIRT WHITE Small</t>
  </si>
  <si>
    <t>SPECTRUM P3 T-SHIRT WHITE Medium</t>
  </si>
  <si>
    <t>SPECTRUM P3 T-SHIRT WHITE Large</t>
  </si>
  <si>
    <t>SPECTRUM P3 T-SHIRT WHITE X-Large</t>
  </si>
  <si>
    <t>SPECTRUM P3 T-SHIRT WHITE 2X-Large</t>
  </si>
  <si>
    <t>SPECTRUM P3 T-SHIRT NAVY Small</t>
  </si>
  <si>
    <t>SPECTRUM P3 T-SHIRT NAVY Medium</t>
  </si>
  <si>
    <t>SPECTRUM P3 T-SHIRT NAVY Large</t>
  </si>
  <si>
    <t>SPECTRUM P3 T-SHIRT NAVY X-Large</t>
  </si>
  <si>
    <t>SPECTRUM P3 T-SHIRT NAVY 2X-Large</t>
  </si>
  <si>
    <t>SPECTRUM P3 T-SHIRT GREY MARL Small</t>
  </si>
  <si>
    <t>SPECTRUM P3 T-SHIRT GREY MARL Medium</t>
  </si>
  <si>
    <t>SPECTRUM P3 T-SHIRT GREY MARL Large</t>
  </si>
  <si>
    <t>SPECTRUM P3 T-SHIRT GREY MARL X-Large</t>
  </si>
  <si>
    <t>SPECTRUM P3 T-SHIRT GREY MARL 2X-Large</t>
  </si>
  <si>
    <t>SPECTRUM P3 T-SHIRT REGAL PURPLE Small</t>
  </si>
  <si>
    <t>SPECTRUM P3 T-SHIRT REGAL PURPLE Medium</t>
  </si>
  <si>
    <t>SPECTRUM P3 T-SHIRT REGAL PURPLE Large</t>
  </si>
  <si>
    <t>SPECTRUM P3 T-SHIRT REGAL PURPLE X-Large</t>
  </si>
  <si>
    <t>SPECTRUM P3 T-SHIRT REGAL PURPLE 2X-Large</t>
  </si>
  <si>
    <t>SPECTRUM P3 T-SHIRT HUNTSMAN Small</t>
  </si>
  <si>
    <t>SPECTRUM P3 T-SHIRT HUNTSMAN Medium</t>
  </si>
  <si>
    <t>SPECTRUM P3 T-SHIRT HUNTSMAN Large</t>
  </si>
  <si>
    <t>SPECTRUM P3 T-SHIRT HUNTSMAN X-Large</t>
  </si>
  <si>
    <t>SPECTRUM P3 T-SHIRT HUNTSMAN 2X-Large</t>
  </si>
  <si>
    <t>SPECTRUM P3 T-SHIRT MELLOW YELLOW Small</t>
  </si>
  <si>
    <t>SPECTRUM P3 T-SHIRT MELLOW YELLOW Medium</t>
  </si>
  <si>
    <t>SPECTRUM P3 T-SHIRT MELLOW YELLOW Large</t>
  </si>
  <si>
    <t>SPECTRUM P3 T-SHIRT MELLOW YELLOW X-Large</t>
  </si>
  <si>
    <t>SPECTRUM P3 T-SHIRT MELLOW YELLOW 2X-Large</t>
  </si>
  <si>
    <t>MISSING EU T-SHIRT NAVY Small</t>
  </si>
  <si>
    <t>MISSING EU T-SHIRT NAVY Medium</t>
  </si>
  <si>
    <t>MISSING EU T-SHIRT NAVY Large</t>
  </si>
  <si>
    <t>MISSING EU T-SHIRT NAVY X-Large</t>
  </si>
  <si>
    <t>MISSING EU T-SHIRT NAVY 2X-Large</t>
  </si>
  <si>
    <t>MISSING EU T-SHIRT MOCHA Small</t>
  </si>
  <si>
    <t>MISSING EU T-SHIRT MOCHA Medium</t>
  </si>
  <si>
    <t>MISSING EU T-SHIRT MOCHA Large</t>
  </si>
  <si>
    <t>MISSING EU T-SHIRT MOCHA X-Large</t>
  </si>
  <si>
    <t>MISSING EU T-SHIRT MOCHA 2X-Large</t>
  </si>
  <si>
    <t>MISSING EU T-SHIRT GREY MARL Small</t>
  </si>
  <si>
    <t>MISSING EU T-SHIRT GREY MARL Medium</t>
  </si>
  <si>
    <t>MISSING EU T-SHIRT GREY MARL Large</t>
  </si>
  <si>
    <t>MISSING EU T-SHIRT GREY MARL X-Large</t>
  </si>
  <si>
    <t>MISSING EU T-SHIRT GREY MARL 2X-Large</t>
  </si>
  <si>
    <t>MISSING EU T-SHIRT REGAL PURPLE Small</t>
  </si>
  <si>
    <t>MISSING EU T-SHIRT REGAL PURPLE Medium</t>
  </si>
  <si>
    <t>MISSING EU T-SHIRT REGAL PURPLE Large</t>
  </si>
  <si>
    <t>MISSING EU T-SHIRT REGAL PURPLE X-Large</t>
  </si>
  <si>
    <t>MISSING EU T-SHIRT REGAL PURPLE 2X-Large</t>
  </si>
  <si>
    <t>MISSING EU T-SHIRT BLACK Small</t>
  </si>
  <si>
    <t>MISSING EU T-SHIRT BLACK Medium</t>
  </si>
  <si>
    <t>MISSING EU T-SHIRT BLACK Large</t>
  </si>
  <si>
    <t>MISSING EU T-SHIRT BLACK X-Large</t>
  </si>
  <si>
    <t>MISSING EU T-SHIRT BLACK 2X-Large</t>
  </si>
  <si>
    <t>MISSING EU T-SHIRT MELLOW YELLOW Small</t>
  </si>
  <si>
    <t>MISSING EU T-SHIRT MELLOW YELLOW Medium</t>
  </si>
  <si>
    <t>MISSING EU T-SHIRT MELLOW YELLOW Large</t>
  </si>
  <si>
    <t>MISSING EU T-SHIRT MELLOW YELLOW X-Large</t>
  </si>
  <si>
    <t>MISSING EU T-SHIRT MELLOW YELLOW 2X-Large</t>
  </si>
  <si>
    <t>MISSING EU T-SHIRT HUNTSMAN Small</t>
  </si>
  <si>
    <t>MISSING EU T-SHIRT HUNTSMAN Medium</t>
  </si>
  <si>
    <t>MISSING EU T-SHIRT HUNTSMAN Large</t>
  </si>
  <si>
    <t>MISSING EU T-SHIRT HUNTSMAN X-Large</t>
  </si>
  <si>
    <t>MISSING EU T-SHIRT HUNTSMAN 2X-Large</t>
  </si>
  <si>
    <t>MISSING EU T-SHIRT WHITE Small</t>
  </si>
  <si>
    <t>MISSING EU T-SHIRT WHITE Medium</t>
  </si>
  <si>
    <t>MISSING EU T-SHIRT WHITE Large</t>
  </si>
  <si>
    <t>MISSING EU T-SHIRT WHITE X-Large</t>
  </si>
  <si>
    <t>MISSING EU T-SHIRT WHITE 2X-Large</t>
  </si>
  <si>
    <t>ALFRESCO T-SHIRT GREY MARL Small</t>
  </si>
  <si>
    <t>ALFRESCO T-SHIRT GREY MARL Medium</t>
  </si>
  <si>
    <t>ALFRESCO T-SHIRT GREY MARL Large</t>
  </si>
  <si>
    <t>ALFRESCO T-SHIRT GREY MARL X-Large</t>
  </si>
  <si>
    <t>ALFRESCO T-SHIRT MOCHA Small</t>
  </si>
  <si>
    <t>ALFRESCO T-SHIRT MOCHA Medium</t>
  </si>
  <si>
    <t>ALFRESCO T-SHIRT MOCHA Large</t>
  </si>
  <si>
    <t>ALFRESCO T-SHIRT MOCHA X-Large</t>
  </si>
  <si>
    <t>ALFRESCO T-SHIRT MELLOW YELLOW Small</t>
  </si>
  <si>
    <t>ALFRESCO T-SHIRT MELLOW YELLOW Medium</t>
  </si>
  <si>
    <t>ALFRESCO T-SHIRT MELLOW YELLOW Large</t>
  </si>
  <si>
    <t>ALFRESCO T-SHIRT MELLOW YELLOW X-Large</t>
  </si>
  <si>
    <t>ALFRESCO T-SHIRT WHITE Small</t>
  </si>
  <si>
    <t>ALFRESCO T-SHIRT WHITE Medium</t>
  </si>
  <si>
    <t>ALFRESCO T-SHIRT WHITE Large</t>
  </si>
  <si>
    <t>ALFRESCO T-SHIRT WHITE X-Large</t>
  </si>
  <si>
    <t>ALFRESCO T-SHIRT BLACK Small</t>
  </si>
  <si>
    <t>ALFRESCO T-SHIRT BLACK Medium</t>
  </si>
  <si>
    <t>ALFRESCO T-SHIRT BLACK Large</t>
  </si>
  <si>
    <t>ALFRESCO T-SHIRT BLACK X-Large</t>
  </si>
  <si>
    <t>ALFRESCO T-SHIRT REGAL PURPLE Small</t>
  </si>
  <si>
    <t>ALFRESCO T-SHIRT REGAL PURPLE Medium</t>
  </si>
  <si>
    <t>ALFRESCO T-SHIRT REGAL PURPLE Large</t>
  </si>
  <si>
    <t>ALFRESCO T-SHIRT REGAL PURPLE X-Large</t>
  </si>
  <si>
    <t>MULTI T-SHIRT REGAL PURPLE Small</t>
  </si>
  <si>
    <t>MULTI T-SHIRT REGAL PURPLE Medium</t>
  </si>
  <si>
    <t>MULTI T-SHIRT REGAL PURPLE Large</t>
  </si>
  <si>
    <t>MULTI T-SHIRT REGAL PURPLE X-Large</t>
  </si>
  <si>
    <t>MULTI T-SHIRT WHITE Small</t>
  </si>
  <si>
    <t>MULTI T-SHIRT WHITE Medium</t>
  </si>
  <si>
    <t>MULTI T-SHIRT WHITE Large</t>
  </si>
  <si>
    <t>MULTI T-SHIRT WHITE X-Large</t>
  </si>
  <si>
    <t>MULTI T-SHIRT BLACK Small</t>
  </si>
  <si>
    <t>MULTI T-SHIRT BLACK Medium</t>
  </si>
  <si>
    <t>MULTI T-SHIRT BLACK Large</t>
  </si>
  <si>
    <t>MULTI T-SHIRT BLACK X-Large</t>
  </si>
  <si>
    <t>MULTI T-SHIRT MOCHA Small</t>
  </si>
  <si>
    <t>MULTI T-SHIRT MOCHA Medium</t>
  </si>
  <si>
    <t>MULTI T-SHIRT MOCHA Large</t>
  </si>
  <si>
    <t>MULTI T-SHIRT MOCHA X-Large</t>
  </si>
  <si>
    <t>WEDGE T-SHIRT GREY MARL Small</t>
  </si>
  <si>
    <t>WEDGE T-SHIRT GREY MARL Medium</t>
  </si>
  <si>
    <t>WEDGE T-SHIRT GREY MARL Large</t>
  </si>
  <si>
    <t>WEDGE T-SHIRT GREY MARL X-Large</t>
  </si>
  <si>
    <t>WEDGE T-SHIRT HUNTSMAN Small</t>
  </si>
  <si>
    <t>WEDGE T-SHIRT HUNTSMAN Medium</t>
  </si>
  <si>
    <t>WEDGE T-SHIRT HUNTSMAN Large</t>
  </si>
  <si>
    <t>WEDGE T-SHIRT HUNTSMAN X-Large</t>
  </si>
  <si>
    <t>WEDGE T-SHIRT WHITE Small</t>
  </si>
  <si>
    <t>WEDGE T-SHIRT WHITE Medium</t>
  </si>
  <si>
    <t>WEDGE T-SHIRT WHITE Large</t>
  </si>
  <si>
    <t>WEDGE T-SHIRT WHITE X-Large</t>
  </si>
  <si>
    <t>WEDGE T-SHIRT BLACK Small</t>
  </si>
  <si>
    <t>WEDGE T-SHIRT BLACK Medium</t>
  </si>
  <si>
    <t>WEDGE T-SHIRT BLACK Large</t>
  </si>
  <si>
    <t>WEDGE T-SHIRT BLACK X-Large</t>
  </si>
  <si>
    <t>WEDGE T-SHIRT NAVY Small</t>
  </si>
  <si>
    <t>WEDGE T-SHIRT NAVY Medium</t>
  </si>
  <si>
    <t>WEDGE T-SHIRT NAVY Large</t>
  </si>
  <si>
    <t>WEDGE T-SHIRT NAVY X-Large</t>
  </si>
  <si>
    <t>WEDGE T-SHIRT MELLOW YELLOW Small</t>
  </si>
  <si>
    <t>WEDGE T-SHIRT MELLOW YELLOW Medium</t>
  </si>
  <si>
    <t>WEDGE T-SHIRT MELLOW YELLOW Large</t>
  </si>
  <si>
    <t>WEDGE T-SHIRT MELLOW YELLOW X-Large</t>
  </si>
  <si>
    <t>PALACE DROORS T-SHIRT SAND Small</t>
  </si>
  <si>
    <t>PALACE DROORS T-SHIRT SAND Medium</t>
  </si>
  <si>
    <t>PALACE DROORS T-SHIRT SAND Large</t>
  </si>
  <si>
    <t>PALACE DROORS T-SHIRT SAND X-Large</t>
  </si>
  <si>
    <t>PALACE DROORS T-SHIRT GREY MARL Small</t>
  </si>
  <si>
    <t>PALACE DROORS T-SHIRT GREY MARL Medium</t>
  </si>
  <si>
    <t>PALACE DROORS T-SHIRT GREY MARL Large</t>
  </si>
  <si>
    <t>PALACE DROORS T-SHIRT GREY MARL X-Large</t>
  </si>
  <si>
    <t>PALACE DROORS T-SHIRT WHITE Small</t>
  </si>
  <si>
    <t>PALACE DROORS T-SHIRT WHITE Medium</t>
  </si>
  <si>
    <t>PALACE DROORS T-SHIRT WHITE Large</t>
  </si>
  <si>
    <t>PALACE DROORS T-SHIRT WHITE X-Large</t>
  </si>
  <si>
    <t>PALACE DROORS T-SHIRT NAVY Small</t>
  </si>
  <si>
    <t>PALACE DROORS T-SHIRT NAVY Medium</t>
  </si>
  <si>
    <t>PALACE DROORS T-SHIRT NAVY Large</t>
  </si>
  <si>
    <t>PALACE DROORS T-SHIRT NAVY X-Large</t>
  </si>
  <si>
    <t>PALACE SPITFIRE P-HEAD T-SHIRT BLACK Small</t>
  </si>
  <si>
    <t>PALACE SPITFIRE P-HEAD T-SHIRT BLACK Medium</t>
  </si>
  <si>
    <t>PALACE SPITFIRE P-HEAD T-SHIRT BLACK Large</t>
  </si>
  <si>
    <t>PALACE SPITFIRE P-HEAD T-SHIRT BLACK X-Large</t>
  </si>
  <si>
    <t>PALACE SPITFIRE P-HEAD T-SHIRT BLACK 2X-Large</t>
  </si>
  <si>
    <t>PALACE SPITFIRE P-HEAD T-SHIRT GREY MARL Small</t>
  </si>
  <si>
    <t>PALACE SPITFIRE P-HEAD T-SHIRT GREY MARL Medium</t>
  </si>
  <si>
    <t>PALACE SPITFIRE P-HEAD T-SHIRT GREY MARL Large</t>
  </si>
  <si>
    <t>PALACE SPITFIRE P-HEAD T-SHIRT GREY MARL X-Large</t>
  </si>
  <si>
    <t>PALACE SPITFIRE P-HEAD T-SHIRT GREY MARL 2X-Large</t>
  </si>
  <si>
    <t>PALACE SPITFIRE P-HEAD T-SHIRT WHITE Small</t>
  </si>
  <si>
    <t>PALACE SPITFIRE P-HEAD T-SHIRT WHITE Medium</t>
  </si>
  <si>
    <t>PALACE SPITFIRE P-HEAD T-SHIRT WHITE Large</t>
  </si>
  <si>
    <t>PALACE SPITFIRE P-HEAD T-SHIRT WHITE X-Large</t>
  </si>
  <si>
    <t>PALACE SPITFIRE P-HEAD T-SHIRT WHITE 2X-Large</t>
  </si>
  <si>
    <t>PALACE SPITFIRE P-HEAD T-SHIRT SAND Small</t>
  </si>
  <si>
    <t>PALACE SPITFIRE P-HEAD T-SHIRT SAND Medium</t>
  </si>
  <si>
    <t>PALACE SPITFIRE P-HEAD T-SHIRT SAND Large</t>
  </si>
  <si>
    <t>PALACE SPITFIRE P-HEAD T-SHIRT SAND X-Large</t>
  </si>
  <si>
    <t>PALACE SPITFIRE P-HEAD T-SHIRT SAND 2X-Large</t>
  </si>
  <si>
    <t>PALACE SPITFIRE P-HEAD T-SHIRT RED Small</t>
  </si>
  <si>
    <t>PALACE SPITFIRE P-HEAD T-SHIRT RED Medium</t>
  </si>
  <si>
    <t>PALACE SPITFIRE P-HEAD T-SHIRT RED Large</t>
  </si>
  <si>
    <t>PALACE SPITFIRE P-HEAD T-SHIRT RED X-Large</t>
  </si>
  <si>
    <t>PALACE SPITFIRE P-HEAD T-SHIRT RED 2X-Large</t>
  </si>
  <si>
    <t>PALACE SPITFIRE P-HEAD T-SHIRT GREEN Small</t>
  </si>
  <si>
    <t>PALACE SPITFIRE P-HEAD T-SHIRT GREEN Medium</t>
  </si>
  <si>
    <t>PALACE SPITFIRE P-HEAD T-SHIRT GREEN Large</t>
  </si>
  <si>
    <t>PALACE SPITFIRE P-HEAD T-SHIRT GREEN X-Large</t>
  </si>
  <si>
    <t>PALACE SPITFIRE P-HEAD T-SHIRT GREEN 2X-Large</t>
  </si>
  <si>
    <t>SOFAR T-SHIRT MOCHA Small</t>
  </si>
  <si>
    <t>SOFAR T-SHIRT MOCHA Medium</t>
  </si>
  <si>
    <t>SOFAR T-SHIRT MOCHA Large</t>
  </si>
  <si>
    <t>SOFAR T-SHIRT MOCHA X-Large</t>
  </si>
  <si>
    <t>SOFAR T-SHIRT MOCHA 2X-Large</t>
  </si>
  <si>
    <t>SOFAR T-SHIRT WHITE Small</t>
  </si>
  <si>
    <t>SOFAR T-SHIRT WHITE Medium</t>
  </si>
  <si>
    <t>SOFAR T-SHIRT WHITE Large</t>
  </si>
  <si>
    <t>SOFAR T-SHIRT WHITE X-Large</t>
  </si>
  <si>
    <t>SOFAR T-SHIRT WHITE 2X-Large</t>
  </si>
  <si>
    <t>SOFAR T-SHIRT BLACK Small</t>
  </si>
  <si>
    <t>SOFAR T-SHIRT BLACK Medium</t>
  </si>
  <si>
    <t>SOFAR T-SHIRT BLACK Large</t>
  </si>
  <si>
    <t>SOFAR T-SHIRT BLACK X-Large</t>
  </si>
  <si>
    <t>SOFAR T-SHIRT BLACK 2X-Large</t>
  </si>
  <si>
    <t>SOFAR T-SHIRT GREY MARL Small</t>
  </si>
  <si>
    <t>SOFAR T-SHIRT GREY MARL Medium</t>
  </si>
  <si>
    <t>SOFAR T-SHIRT GREY MARL Large</t>
  </si>
  <si>
    <t>SOFAR T-SHIRT GREY MARL X-Large</t>
  </si>
  <si>
    <t>SOFAR T-SHIRT GREY MARL 2X-Large</t>
  </si>
  <si>
    <t>SOFAR T-SHIRT NAVY Small</t>
  </si>
  <si>
    <t>SOFAR T-SHIRT NAVY Medium</t>
  </si>
  <si>
    <t>SOFAR T-SHIRT NAVY Large</t>
  </si>
  <si>
    <t>SOFAR T-SHIRT NAVY X-Large</t>
  </si>
  <si>
    <t>SOFAR T-SHIRT NAVY 2X-Large</t>
  </si>
  <si>
    <t>SOFAR T-SHIRT AMBER NECTAR Small</t>
  </si>
  <si>
    <t>SOFAR T-SHIRT AMBER NECTAR Medium</t>
  </si>
  <si>
    <t>SOFAR T-SHIRT AMBER NECTAR Large</t>
  </si>
  <si>
    <t>SOFAR T-SHIRT AMBER NECTAR X-Large</t>
  </si>
  <si>
    <t>SOFAR T-SHIRT AMBER NECTAR 2X-Large</t>
  </si>
  <si>
    <t>BASICALLY A LONGSLEEVE GREY MARL Small</t>
  </si>
  <si>
    <t>BASICALLY A LONGSLEEVE GREY MARL Medium</t>
  </si>
  <si>
    <t>BASICALLY A LONGSLEEVE GREY MARL Large</t>
  </si>
  <si>
    <t>BASICALLY A LONGSLEEVE GREY MARL X-Large</t>
  </si>
  <si>
    <t>BASICALLY A LONGSLEEVE GREY MARL 2X-Large</t>
  </si>
  <si>
    <t>BASICALLY A LONGSLEEVE BLACK Small</t>
  </si>
  <si>
    <t>BASICALLY A LONGSLEEVE BLACK Medium</t>
  </si>
  <si>
    <t>BASICALLY A LONGSLEEVE BLACK Large</t>
  </si>
  <si>
    <t>BASICALLY A LONGSLEEVE BLACK X-Large</t>
  </si>
  <si>
    <t>BASICALLY A LONGSLEEVE BLACK 2X-Large</t>
  </si>
  <si>
    <t>BASICALLY A LONGSLEEVE WHITE Small</t>
  </si>
  <si>
    <t>BASICALLY A LONGSLEEVE WHITE Medium</t>
  </si>
  <si>
    <t>BASICALLY A LONGSLEEVE WHITE Large</t>
  </si>
  <si>
    <t>BASICALLY A LONGSLEEVE WHITE X-Large</t>
  </si>
  <si>
    <t>BASICALLY A LONGSLEEVE WHITE 2X-Large</t>
  </si>
  <si>
    <t>BASICALLY A LONGSLEEVE ULTRA Small</t>
  </si>
  <si>
    <t>BASICALLY A LONGSLEEVE ULTRA Medium</t>
  </si>
  <si>
    <t>BASICALLY A LONGSLEEVE ULTRA Large</t>
  </si>
  <si>
    <t>BASICALLY A LONGSLEEVE ULTRA X-Large</t>
  </si>
  <si>
    <t>BASICALLY A LONGSLEEVE ULTRA 2X-Large</t>
  </si>
  <si>
    <t>BASICALLY A LONGSLEEVE MELLOW YELLOW Small</t>
  </si>
  <si>
    <t>BASICALLY A LONGSLEEVE MELLOW YELLOW Medium</t>
  </si>
  <si>
    <t>BASICALLY A LONGSLEEVE MELLOW YELLOW Large</t>
  </si>
  <si>
    <t>BASICALLY A LONGSLEEVE MELLOW YELLOW X-Large</t>
  </si>
  <si>
    <t>BASICALLY A LONGSLEEVE MELLOW YELLOW 2X-Large</t>
  </si>
  <si>
    <t>BASICALLY A LONGSLEEVE HUNTSMAN Small</t>
  </si>
  <si>
    <t>BASICALLY A LONGSLEEVE HUNTSMAN Medium</t>
  </si>
  <si>
    <t>BASICALLY A LONGSLEEVE HUNTSMAN Large</t>
  </si>
  <si>
    <t>BASICALLY A LONGSLEEVE HUNTSMAN X-Large</t>
  </si>
  <si>
    <t>BASICALLY A LONGSLEEVE HUNTSMAN 2X-Large</t>
  </si>
  <si>
    <t>4560123504419</t>
  </si>
  <si>
    <t>4560123504418</t>
  </si>
  <si>
    <t>4560123504417</t>
  </si>
  <si>
    <t>4560123504416</t>
  </si>
  <si>
    <t>4560123504415</t>
  </si>
  <si>
    <t>4560123504404</t>
  </si>
  <si>
    <t>4560123504403</t>
  </si>
  <si>
    <t>4560123504402</t>
  </si>
  <si>
    <t>4560123504401</t>
  </si>
  <si>
    <t>4560123504400</t>
  </si>
  <si>
    <t>4560123504409</t>
  </si>
  <si>
    <t>4560123504408</t>
  </si>
  <si>
    <t>4560123504407</t>
  </si>
  <si>
    <t>4560123504406</t>
  </si>
  <si>
    <t>4560123504405</t>
  </si>
  <si>
    <t>4560123504414</t>
  </si>
  <si>
    <t>4560123504413</t>
  </si>
  <si>
    <t>4560123504412</t>
  </si>
  <si>
    <t>4560123504411</t>
  </si>
  <si>
    <t>4560123504410</t>
  </si>
  <si>
    <t>4560123504585</t>
  </si>
  <si>
    <t>4560123504584</t>
  </si>
  <si>
    <t>4560123504583</t>
  </si>
  <si>
    <t>4560123504582</t>
  </si>
  <si>
    <t>4560123504581</t>
  </si>
  <si>
    <t>4560123504580</t>
  </si>
  <si>
    <t>4560123504579</t>
  </si>
  <si>
    <t>4560123504578</t>
  </si>
  <si>
    <t>4560123504577</t>
  </si>
  <si>
    <t>4560123504576</t>
  </si>
  <si>
    <t>4560123504575</t>
  </si>
  <si>
    <t>4560123504574</t>
  </si>
  <si>
    <t>4560123504573</t>
  </si>
  <si>
    <t>4560123504572</t>
  </si>
  <si>
    <t>4560123504571</t>
  </si>
  <si>
    <t>4560123504834</t>
  </si>
  <si>
    <t>4560123504833</t>
  </si>
  <si>
    <t>4560123504832</t>
  </si>
  <si>
    <t>4560123504831</t>
  </si>
  <si>
    <t>4560123504830</t>
  </si>
  <si>
    <t>4560123504839</t>
  </si>
  <si>
    <t>4560123504838</t>
  </si>
  <si>
    <t>4560123504837</t>
  </si>
  <si>
    <t>4560123504836</t>
  </si>
  <si>
    <t>4560123504835</t>
  </si>
  <si>
    <t>4560123504844</t>
  </si>
  <si>
    <t>4560123504843</t>
  </si>
  <si>
    <t>4560123504842</t>
  </si>
  <si>
    <t>4560123504841</t>
  </si>
  <si>
    <t>4560123504840</t>
  </si>
  <si>
    <t>4560123504849</t>
  </si>
  <si>
    <t>4560123504848</t>
  </si>
  <si>
    <t>4560123504847</t>
  </si>
  <si>
    <t>4560123504846</t>
  </si>
  <si>
    <t>4560123504845</t>
  </si>
  <si>
    <t>4560123505226</t>
  </si>
  <si>
    <t>4560123505225</t>
  </si>
  <si>
    <t>4560123505224</t>
  </si>
  <si>
    <t>4560123505223</t>
  </si>
  <si>
    <t>4560123505222</t>
  </si>
  <si>
    <t>4560123504854</t>
  </si>
  <si>
    <t>4560123504853</t>
  </si>
  <si>
    <t>4560123504852</t>
  </si>
  <si>
    <t>4560123504851</t>
  </si>
  <si>
    <t>4560123504850</t>
  </si>
  <si>
    <t>4560123506060</t>
  </si>
  <si>
    <t>4560123506059</t>
  </si>
  <si>
    <t>4560123506058</t>
  </si>
  <si>
    <t>4560123506057</t>
  </si>
  <si>
    <t>4560123506005</t>
  </si>
  <si>
    <t>4560123506004</t>
  </si>
  <si>
    <t>4560123506003</t>
  </si>
  <si>
    <t>4560123506002</t>
  </si>
  <si>
    <t>4560123506010</t>
  </si>
  <si>
    <t>4560123506009</t>
  </si>
  <si>
    <t>4560123506008</t>
  </si>
  <si>
    <t>4560123506007</t>
  </si>
  <si>
    <t>4560123506015</t>
  </si>
  <si>
    <t>4560123506014</t>
  </si>
  <si>
    <t>4560123506013</t>
  </si>
  <si>
    <t>4560123506012</t>
  </si>
  <si>
    <t>4560123505704</t>
  </si>
  <si>
    <t>4560123505703</t>
  </si>
  <si>
    <t>4560123505702</t>
  </si>
  <si>
    <t>4560123505701</t>
  </si>
  <si>
    <t>4560123505816</t>
  </si>
  <si>
    <t>4560123505815</t>
  </si>
  <si>
    <t>4560123505814</t>
  </si>
  <si>
    <t>4560123505813</t>
  </si>
  <si>
    <t>4560123505217</t>
  </si>
  <si>
    <t>4560123505216</t>
  </si>
  <si>
    <t>4560123505215</t>
  </si>
  <si>
    <t>4560123505214</t>
  </si>
  <si>
    <t>4560123505664</t>
  </si>
  <si>
    <t>4560123505663</t>
  </si>
  <si>
    <t>4560123505662</t>
  </si>
  <si>
    <t>4560123505661</t>
  </si>
  <si>
    <t>4560123505824</t>
  </si>
  <si>
    <t>4560123505823</t>
  </si>
  <si>
    <t>4560123505822</t>
  </si>
  <si>
    <t>4560123505821</t>
  </si>
  <si>
    <t>4560123505213</t>
  </si>
  <si>
    <t>4560123505212</t>
  </si>
  <si>
    <t>4560123505211</t>
  </si>
  <si>
    <t>4560123505210</t>
  </si>
  <si>
    <t>4560123505044</t>
  </si>
  <si>
    <t>4560123505042</t>
  </si>
  <si>
    <t>4560123505040</t>
  </si>
  <si>
    <t>4560123505038</t>
  </si>
  <si>
    <t>4560123505035</t>
  </si>
  <si>
    <t>4560123505033</t>
  </si>
  <si>
    <t>4560123505031</t>
  </si>
  <si>
    <t>4560123505029</t>
  </si>
  <si>
    <t>4560123505028</t>
  </si>
  <si>
    <t>4560123505025</t>
  </si>
  <si>
    <t>4560123505034</t>
  </si>
  <si>
    <t>4560123505032</t>
  </si>
  <si>
    <t>4560123505030</t>
  </si>
  <si>
    <t>4560123505027</t>
  </si>
  <si>
    <t>4560123505026</t>
  </si>
  <si>
    <t>4560123505043</t>
  </si>
  <si>
    <t>4560123505041</t>
  </si>
  <si>
    <t>4560123505039</t>
  </si>
  <si>
    <t>4560123505037</t>
  </si>
  <si>
    <t>4560123505036</t>
  </si>
  <si>
    <t>4560123505049</t>
  </si>
  <si>
    <t>4560123505048</t>
  </si>
  <si>
    <t>4560123505047</t>
  </si>
  <si>
    <t>4560123505046</t>
  </si>
  <si>
    <t>4560123505045</t>
  </si>
  <si>
    <t>4560123505235</t>
  </si>
  <si>
    <t>4560123505234</t>
  </si>
  <si>
    <t>4560123505233</t>
  </si>
  <si>
    <t>4560123505232</t>
  </si>
  <si>
    <t>4560123505231</t>
  </si>
  <si>
    <t>4560123504966</t>
  </si>
  <si>
    <t>4560123504964</t>
  </si>
  <si>
    <t>4560123504962</t>
  </si>
  <si>
    <t>4560123504961</t>
  </si>
  <si>
    <t>4560123504960</t>
  </si>
  <si>
    <t>4560123504974</t>
  </si>
  <si>
    <t>4560123504973</t>
  </si>
  <si>
    <t>4560123504972</t>
  </si>
  <si>
    <t>4560123504970</t>
  </si>
  <si>
    <t>4560123504967</t>
  </si>
  <si>
    <t>4560123504984</t>
  </si>
  <si>
    <t>4560123504983</t>
  </si>
  <si>
    <t>4560123504982</t>
  </si>
  <si>
    <t>4560123504981</t>
  </si>
  <si>
    <t>4560123504980</t>
  </si>
  <si>
    <t>4560123504971</t>
  </si>
  <si>
    <t>4560123504969</t>
  </si>
  <si>
    <t>4560123504968</t>
  </si>
  <si>
    <t>4560123504965</t>
  </si>
  <si>
    <t>4560123504963</t>
  </si>
  <si>
    <t>4560123504979</t>
  </si>
  <si>
    <t>4560123504978</t>
  </si>
  <si>
    <t>4560123504977</t>
  </si>
  <si>
    <t>4560123504976</t>
  </si>
  <si>
    <t>4560123504975</t>
  </si>
  <si>
    <t>4560123504909</t>
  </si>
  <si>
    <t>4560123504908</t>
  </si>
  <si>
    <t>4560123504907</t>
  </si>
  <si>
    <t>4560123504906</t>
  </si>
  <si>
    <t>4560123504905</t>
  </si>
  <si>
    <t>4560123504894</t>
  </si>
  <si>
    <t>4560123504893</t>
  </si>
  <si>
    <t>4560123504892</t>
  </si>
  <si>
    <t>4560123504891</t>
  </si>
  <si>
    <t>4560123504890</t>
  </si>
  <si>
    <t>4560123504914</t>
  </si>
  <si>
    <t>4560123504913</t>
  </si>
  <si>
    <t>4560123504912</t>
  </si>
  <si>
    <t>4560123504911</t>
  </si>
  <si>
    <t>4560123504910</t>
  </si>
  <si>
    <t>4560123504899</t>
  </si>
  <si>
    <t>4560123504898</t>
  </si>
  <si>
    <t>4560123504897</t>
  </si>
  <si>
    <t>4560123504896</t>
  </si>
  <si>
    <t>4560123504895</t>
  </si>
  <si>
    <t>4560123504904</t>
  </si>
  <si>
    <t>4560123504903</t>
  </si>
  <si>
    <t>4560123504902</t>
  </si>
  <si>
    <t>4560123504901</t>
  </si>
  <si>
    <t>4560123504900</t>
  </si>
  <si>
    <t>4560123505427</t>
  </si>
  <si>
    <t>4560123505426</t>
  </si>
  <si>
    <t>4560123505425</t>
  </si>
  <si>
    <t>4560123505424</t>
  </si>
  <si>
    <t>4560123505447</t>
  </si>
  <si>
    <t>4560123505446</t>
  </si>
  <si>
    <t>4560123505445</t>
  </si>
  <si>
    <t>4560123505444</t>
  </si>
  <si>
    <t>4560123505432</t>
  </si>
  <si>
    <t>4560123505431</t>
  </si>
  <si>
    <t>4560123505430</t>
  </si>
  <si>
    <t>4560123505429</t>
  </si>
  <si>
    <t>4560123505437</t>
  </si>
  <si>
    <t>4560123505436</t>
  </si>
  <si>
    <t>4560123505435</t>
  </si>
  <si>
    <t>4560123505434</t>
  </si>
  <si>
    <t>4560123505442</t>
  </si>
  <si>
    <t>4560123505441</t>
  </si>
  <si>
    <t>4560123505440</t>
  </si>
  <si>
    <t>4560123505439</t>
  </si>
  <si>
    <t>4560123505401</t>
  </si>
  <si>
    <t>4560123505400</t>
  </si>
  <si>
    <t>4560123505399</t>
  </si>
  <si>
    <t>4560123505398</t>
  </si>
  <si>
    <t>4560123505393</t>
  </si>
  <si>
    <t>4560123505392</t>
  </si>
  <si>
    <t>4560123505391</t>
  </si>
  <si>
    <t>4560123505390</t>
  </si>
  <si>
    <t>4560123505397</t>
  </si>
  <si>
    <t>4560123505396</t>
  </si>
  <si>
    <t>4560123505395</t>
  </si>
  <si>
    <t>4560123505394</t>
  </si>
  <si>
    <t>4560123504869</t>
  </si>
  <si>
    <t>4560123504868</t>
  </si>
  <si>
    <t>4560123504867</t>
  </si>
  <si>
    <t>4560123504866</t>
  </si>
  <si>
    <t>4560123504859</t>
  </si>
  <si>
    <t>4560123504858</t>
  </si>
  <si>
    <t>4560123504857</t>
  </si>
  <si>
    <t>4560123504856</t>
  </si>
  <si>
    <t>4560123504864</t>
  </si>
  <si>
    <t>4560123504863</t>
  </si>
  <si>
    <t>4560123504862</t>
  </si>
  <si>
    <t>4560123504861</t>
  </si>
  <si>
    <t>4560123505590</t>
  </si>
  <si>
    <t>4560123505589</t>
  </si>
  <si>
    <t>4560123505588</t>
  </si>
  <si>
    <t>4560123505587</t>
  </si>
  <si>
    <t>4560123505014</t>
  </si>
  <si>
    <t>4560123505013</t>
  </si>
  <si>
    <t>4560123505012</t>
  </si>
  <si>
    <t>4560123505011</t>
  </si>
  <si>
    <t>4560123505024</t>
  </si>
  <si>
    <t>4560123505023</t>
  </si>
  <si>
    <t>4560123505022</t>
  </si>
  <si>
    <t>4560123505021</t>
  </si>
  <si>
    <t>4560123505019</t>
  </si>
  <si>
    <t>4560123505018</t>
  </si>
  <si>
    <t>4560123505017</t>
  </si>
  <si>
    <t>4560123505016</t>
  </si>
  <si>
    <t>4560123504809</t>
  </si>
  <si>
    <t>4560123504808</t>
  </si>
  <si>
    <t>4560123504807</t>
  </si>
  <si>
    <t>4560123504806</t>
  </si>
  <si>
    <t>4560123504805</t>
  </si>
  <si>
    <t>4560123504819</t>
  </si>
  <si>
    <t>4560123504818</t>
  </si>
  <si>
    <t>4560123504817</t>
  </si>
  <si>
    <t>4560123504816</t>
  </si>
  <si>
    <t>4560123504815</t>
  </si>
  <si>
    <t>4560123504829</t>
  </si>
  <si>
    <t>4560123504828</t>
  </si>
  <si>
    <t>4560123504827</t>
  </si>
  <si>
    <t>4560123504826</t>
  </si>
  <si>
    <t>4560123504825</t>
  </si>
  <si>
    <t>4560123505987</t>
  </si>
  <si>
    <t>4560123505986</t>
  </si>
  <si>
    <t>4560123505985</t>
  </si>
  <si>
    <t>4560123505984</t>
  </si>
  <si>
    <t>4560123505983</t>
  </si>
  <si>
    <t>4560123504814</t>
  </si>
  <si>
    <t>4560123504813</t>
  </si>
  <si>
    <t>4560123504812</t>
  </si>
  <si>
    <t>4560123504811</t>
  </si>
  <si>
    <t>4560123504810</t>
  </si>
  <si>
    <t>4560123504824</t>
  </si>
  <si>
    <t>4560123504823</t>
  </si>
  <si>
    <t>4560123504822</t>
  </si>
  <si>
    <t>4560123504821</t>
  </si>
  <si>
    <t>4560123504820</t>
  </si>
  <si>
    <t>4560123505656</t>
  </si>
  <si>
    <t>4560123505655</t>
  </si>
  <si>
    <t>4560123505654</t>
  </si>
  <si>
    <t>4560123505653</t>
  </si>
  <si>
    <t>4560123505676</t>
  </si>
  <si>
    <t>4560123505675</t>
  </si>
  <si>
    <t>4560123505674</t>
  </si>
  <si>
    <t>4560123505673</t>
  </si>
  <si>
    <t>4560123505104</t>
  </si>
  <si>
    <t>4560123505103</t>
  </si>
  <si>
    <t>4560123505102</t>
  </si>
  <si>
    <t>4560123505101</t>
  </si>
  <si>
    <t>4560123505100</t>
  </si>
  <si>
    <t>4560123505109</t>
  </si>
  <si>
    <t>4560123505108</t>
  </si>
  <si>
    <t>4560123505107</t>
  </si>
  <si>
    <t>4560123505106</t>
  </si>
  <si>
    <t>4560123505105</t>
  </si>
  <si>
    <t>4560123470333</t>
  </si>
  <si>
    <t>4560123470334</t>
  </si>
  <si>
    <t>4560123470335</t>
  </si>
  <si>
    <t>4560123470336</t>
  </si>
  <si>
    <t>4560123470337</t>
  </si>
  <si>
    <t>4560123505094</t>
  </si>
  <si>
    <t>4560123505093</t>
  </si>
  <si>
    <t>4560123505092</t>
  </si>
  <si>
    <t>4560123505091</t>
  </si>
  <si>
    <t>4560123505090</t>
  </si>
  <si>
    <t>4560123470318</t>
  </si>
  <si>
    <t>4560123470319</t>
  </si>
  <si>
    <t>4560123470320</t>
  </si>
  <si>
    <t>4560123470321</t>
  </si>
  <si>
    <t>4560123470322</t>
  </si>
  <si>
    <t>4560123505897</t>
  </si>
  <si>
    <t>4560123505896</t>
  </si>
  <si>
    <t>4560123505895</t>
  </si>
  <si>
    <t>4560123505894</t>
  </si>
  <si>
    <t>4560123505561</t>
  </si>
  <si>
    <t>4560123505560</t>
  </si>
  <si>
    <t>4560123505559</t>
  </si>
  <si>
    <t>4560123505558</t>
  </si>
  <si>
    <t>4560123467054</t>
  </si>
  <si>
    <t>4560123467055</t>
  </si>
  <si>
    <t>4560123467056</t>
  </si>
  <si>
    <t>4560123467057</t>
  </si>
  <si>
    <t>4560123505569</t>
  </si>
  <si>
    <t>4560123505568</t>
  </si>
  <si>
    <t>4560123505567</t>
  </si>
  <si>
    <t>4560123505566</t>
  </si>
  <si>
    <t>4560123505565</t>
  </si>
  <si>
    <t>4560123505564</t>
  </si>
  <si>
    <t>4560123505563</t>
  </si>
  <si>
    <t>4560123505562</t>
  </si>
  <si>
    <t>4560123506768</t>
  </si>
  <si>
    <t>4560123506767</t>
  </si>
  <si>
    <t>4560123506766</t>
  </si>
  <si>
    <t>4560123506765</t>
  </si>
  <si>
    <t>4560123506764</t>
  </si>
  <si>
    <t>4560123506761</t>
  </si>
  <si>
    <t>4560123506760</t>
  </si>
  <si>
    <t>4560123506759</t>
  </si>
  <si>
    <t>4560123506758</t>
  </si>
  <si>
    <t>4560123506757</t>
  </si>
  <si>
    <t>4560123506777</t>
  </si>
  <si>
    <t>4560123506776</t>
  </si>
  <si>
    <t>4560123506775</t>
  </si>
  <si>
    <t>4560123506774</t>
  </si>
  <si>
    <t>4560123506773</t>
  </si>
  <si>
    <t>4560123506733</t>
  </si>
  <si>
    <t>4560123506732</t>
  </si>
  <si>
    <t>4560123506731</t>
  </si>
  <si>
    <t>4560123506730</t>
  </si>
  <si>
    <t>4560123506729</t>
  </si>
  <si>
    <t>4560123506746</t>
  </si>
  <si>
    <t>4560123506745</t>
  </si>
  <si>
    <t>4560123506744</t>
  </si>
  <si>
    <t>4560123506743</t>
  </si>
  <si>
    <t>4560123506742</t>
  </si>
  <si>
    <t>4560123506792</t>
  </si>
  <si>
    <t>4560123506791</t>
  </si>
  <si>
    <t>4560123506790</t>
  </si>
  <si>
    <t>4560123506789</t>
  </si>
  <si>
    <t>4560123506788</t>
  </si>
  <si>
    <t>4560123506755</t>
  </si>
  <si>
    <t>4560123506754</t>
  </si>
  <si>
    <t>4560123506753</t>
  </si>
  <si>
    <t>4560123506752</t>
  </si>
  <si>
    <t>4560123506751</t>
  </si>
  <si>
    <t>4560123506798</t>
  </si>
  <si>
    <t>4560123506797</t>
  </si>
  <si>
    <t>4560123506796</t>
  </si>
  <si>
    <t>4560123506795</t>
  </si>
  <si>
    <t>4560123506794</t>
  </si>
  <si>
    <t>4560123506451</t>
  </si>
  <si>
    <t>4560123506450</t>
  </si>
  <si>
    <t>4560123506449</t>
  </si>
  <si>
    <t>4560123506448</t>
  </si>
  <si>
    <t>4560123506476</t>
  </si>
  <si>
    <t>4560123506475</t>
  </si>
  <si>
    <t>4560123506474</t>
  </si>
  <si>
    <t>4560123506473</t>
  </si>
  <si>
    <t>4560123506521</t>
  </si>
  <si>
    <t>4560123506520</t>
  </si>
  <si>
    <t>4560123506519</t>
  </si>
  <si>
    <t>4560123506518</t>
  </si>
  <si>
    <t>4560123506621</t>
  </si>
  <si>
    <t>4560123506620</t>
  </si>
  <si>
    <t>4560123506619</t>
  </si>
  <si>
    <t>4560123506618</t>
  </si>
  <si>
    <t>4560123506421</t>
  </si>
  <si>
    <t>4560123506420</t>
  </si>
  <si>
    <t>4560123506419</t>
  </si>
  <si>
    <t>4560123506418</t>
  </si>
  <si>
    <t>4560123506386</t>
  </si>
  <si>
    <t>4560123506385</t>
  </si>
  <si>
    <t>4560123506384</t>
  </si>
  <si>
    <t>4560123506383</t>
  </si>
  <si>
    <t>4560123506701</t>
  </si>
  <si>
    <t>4560123506700</t>
  </si>
  <si>
    <t>4560123506699</t>
  </si>
  <si>
    <t>4560123506698</t>
  </si>
  <si>
    <t>4560123506561</t>
  </si>
  <si>
    <t>4560123506560</t>
  </si>
  <si>
    <t>4560123506559</t>
  </si>
  <si>
    <t>4560123506558</t>
  </si>
  <si>
    <t>4560123506491</t>
  </si>
  <si>
    <t>4560123506490</t>
  </si>
  <si>
    <t>4560123506489</t>
  </si>
  <si>
    <t>4560123506488</t>
  </si>
  <si>
    <t>4560123506591</t>
  </si>
  <si>
    <t>4560123506590</t>
  </si>
  <si>
    <t>4560123506589</t>
  </si>
  <si>
    <t>4560123506588</t>
  </si>
  <si>
    <t>4560123506361</t>
  </si>
  <si>
    <t>4560123506360</t>
  </si>
  <si>
    <t>4560123506359</t>
  </si>
  <si>
    <t>4560123506358</t>
  </si>
  <si>
    <t>4560123506331</t>
  </si>
  <si>
    <t>4560123506330</t>
  </si>
  <si>
    <t>4560123506329</t>
  </si>
  <si>
    <t>4560123506328</t>
  </si>
  <si>
    <t>4560123506721</t>
  </si>
  <si>
    <t>4560123506720</t>
  </si>
  <si>
    <t>4560123506719</t>
  </si>
  <si>
    <t>4560123506718</t>
  </si>
  <si>
    <t>4560123506466</t>
  </si>
  <si>
    <t>4560123506465</t>
  </si>
  <si>
    <t>4560123506464</t>
  </si>
  <si>
    <t>4560123506463</t>
  </si>
  <si>
    <t>4560123506496</t>
  </si>
  <si>
    <t>4560123506495</t>
  </si>
  <si>
    <t>4560123506494</t>
  </si>
  <si>
    <t>4560123506493</t>
  </si>
  <si>
    <t>4560123506546</t>
  </si>
  <si>
    <t>4560123506545</t>
  </si>
  <si>
    <t>4560123506544</t>
  </si>
  <si>
    <t>4560123506543</t>
  </si>
  <si>
    <t>4560123506536</t>
  </si>
  <si>
    <t>4560123506535</t>
  </si>
  <si>
    <t>4560123506534</t>
  </si>
  <si>
    <t>4560123506533</t>
  </si>
  <si>
    <t>4560123506556</t>
  </si>
  <si>
    <t>4560123506555</t>
  </si>
  <si>
    <t>4560123506554</t>
  </si>
  <si>
    <t>4560123506553</t>
  </si>
  <si>
    <t>4560123506336</t>
  </si>
  <si>
    <t>4560123506335</t>
  </si>
  <si>
    <t>4560123506334</t>
  </si>
  <si>
    <t>4560123506333</t>
  </si>
  <si>
    <t>4560123506341</t>
  </si>
  <si>
    <t>4560123506340</t>
  </si>
  <si>
    <t>4560123506339</t>
  </si>
  <si>
    <t>4560123506338</t>
  </si>
  <si>
    <t>4560123506566</t>
  </si>
  <si>
    <t>4560123506565</t>
  </si>
  <si>
    <t>4560123506564</t>
  </si>
  <si>
    <t>4560123506563</t>
  </si>
  <si>
    <t>4560123506371</t>
  </si>
  <si>
    <t>4560123506370</t>
  </si>
  <si>
    <t>4560123506369</t>
  </si>
  <si>
    <t>4560123506368</t>
  </si>
  <si>
    <t>4560123506716</t>
  </si>
  <si>
    <t>4560123506715</t>
  </si>
  <si>
    <t>4560123506714</t>
  </si>
  <si>
    <t>4560123506713</t>
  </si>
  <si>
    <t>4560123506581</t>
  </si>
  <si>
    <t>4560123506580</t>
  </si>
  <si>
    <t>4560123506579</t>
  </si>
  <si>
    <t>4560123506578</t>
  </si>
  <si>
    <t>4560123506436</t>
  </si>
  <si>
    <t>4560123506435</t>
  </si>
  <si>
    <t>4560123506434</t>
  </si>
  <si>
    <t>4560123506433</t>
  </si>
  <si>
    <t>4560123506601</t>
  </si>
  <si>
    <t>4560123506600</t>
  </si>
  <si>
    <t>4560123506599</t>
  </si>
  <si>
    <t>4560123506598</t>
  </si>
  <si>
    <t>4560123506356</t>
  </si>
  <si>
    <t>4560123506355</t>
  </si>
  <si>
    <t>4560123506354</t>
  </si>
  <si>
    <t>4560123506353</t>
  </si>
  <si>
    <t>4560123506646</t>
  </si>
  <si>
    <t>4560123506645</t>
  </si>
  <si>
    <t>4560123506644</t>
  </si>
  <si>
    <t>4560123506643</t>
  </si>
  <si>
    <t>4560123506576</t>
  </si>
  <si>
    <t>4560123506575</t>
  </si>
  <si>
    <t>4560123506574</t>
  </si>
  <si>
    <t>4560123506573</t>
  </si>
  <si>
    <t>4560123506501</t>
  </si>
  <si>
    <t>4560123506500</t>
  </si>
  <si>
    <t>4560123506499</t>
  </si>
  <si>
    <t>4560123506498</t>
  </si>
  <si>
    <t>4560123506426</t>
  </si>
  <si>
    <t>4560123506425</t>
  </si>
  <si>
    <t>4560123506424</t>
  </si>
  <si>
    <t>4560123506423</t>
  </si>
  <si>
    <t>4560123506422</t>
  </si>
  <si>
    <t>4560123506416</t>
  </si>
  <si>
    <t>4560123506415</t>
  </si>
  <si>
    <t>4560123506414</t>
  </si>
  <si>
    <t>4560123506413</t>
  </si>
  <si>
    <t>4560123506412</t>
  </si>
  <si>
    <t>4560123506636</t>
  </si>
  <si>
    <t>4560123506635</t>
  </si>
  <si>
    <t>4560123506634</t>
  </si>
  <si>
    <t>4560123506633</t>
  </si>
  <si>
    <t>4560123506632</t>
  </si>
  <si>
    <t>4560123506651</t>
  </si>
  <si>
    <t>4560123506650</t>
  </si>
  <si>
    <t>4560123506649</t>
  </si>
  <si>
    <t>4560123506648</t>
  </si>
  <si>
    <t>4560123506647</t>
  </si>
  <si>
    <t>4560123506391</t>
  </si>
  <si>
    <t>4560123506390</t>
  </si>
  <si>
    <t>4560123506389</t>
  </si>
  <si>
    <t>4560123506388</t>
  </si>
  <si>
    <t>4560123506387</t>
  </si>
  <si>
    <t>4560123506286</t>
  </si>
  <si>
    <t>4560123506285</t>
  </si>
  <si>
    <t>4560123506284</t>
  </si>
  <si>
    <t>4560123506283</t>
  </si>
  <si>
    <t>4560123506282</t>
  </si>
  <si>
    <t>4560123506516</t>
  </si>
  <si>
    <t>4560123506515</t>
  </si>
  <si>
    <t>4560123506514</t>
  </si>
  <si>
    <t>4560123506513</t>
  </si>
  <si>
    <t>4560123506512</t>
  </si>
  <si>
    <t>4560123506486</t>
  </si>
  <si>
    <t>4560123506485</t>
  </si>
  <si>
    <t>4560123506484</t>
  </si>
  <si>
    <t>4560123506483</t>
  </si>
  <si>
    <t>4560123506482</t>
  </si>
  <si>
    <t>4560123506326</t>
  </si>
  <si>
    <t>4560123506325</t>
  </si>
  <si>
    <t>4560123506324</t>
  </si>
  <si>
    <t>4560123506323</t>
  </si>
  <si>
    <t>4560123506322</t>
  </si>
  <si>
    <t>4560123506691</t>
  </si>
  <si>
    <t>4560123506690</t>
  </si>
  <si>
    <t>4560123506689</t>
  </si>
  <si>
    <t>4560123506688</t>
  </si>
  <si>
    <t>4560123506687</t>
  </si>
  <si>
    <t>4560123506531</t>
  </si>
  <si>
    <t>4560123506530</t>
  </si>
  <si>
    <t>4560123506529</t>
  </si>
  <si>
    <t>4560123506528</t>
  </si>
  <si>
    <t>4560123506527</t>
  </si>
  <si>
    <t>4560123506346</t>
  </si>
  <si>
    <t>4560123506345</t>
  </si>
  <si>
    <t>4560123506344</t>
  </si>
  <si>
    <t>4560123506343</t>
  </si>
  <si>
    <t>4560123506342</t>
  </si>
  <si>
    <t>4560123506306</t>
  </si>
  <si>
    <t>4560123506305</t>
  </si>
  <si>
    <t>4560123506304</t>
  </si>
  <si>
    <t>4560123506303</t>
  </si>
  <si>
    <t>4560123506302</t>
  </si>
  <si>
    <t>4560123506316</t>
  </si>
  <si>
    <t>4560123506315</t>
  </si>
  <si>
    <t>4560123506314</t>
  </si>
  <si>
    <t>4560123506313</t>
  </si>
  <si>
    <t>4560123506312</t>
  </si>
  <si>
    <t>4560123506596</t>
  </si>
  <si>
    <t>4560123506595</t>
  </si>
  <si>
    <t>4560123506594</t>
  </si>
  <si>
    <t>4560123506593</t>
  </si>
  <si>
    <t>4560123506592</t>
  </si>
  <si>
    <t>4560123506641</t>
  </si>
  <si>
    <t>4560123506640</t>
  </si>
  <si>
    <t>4560123506639</t>
  </si>
  <si>
    <t>4560123506638</t>
  </si>
  <si>
    <t>4560123506637</t>
  </si>
  <si>
    <t>4560123506686</t>
  </si>
  <si>
    <t>4560123506685</t>
  </si>
  <si>
    <t>4560123506684</t>
  </si>
  <si>
    <t>4560123506683</t>
  </si>
  <si>
    <t>4560123506661</t>
  </si>
  <si>
    <t>4560123506660</t>
  </si>
  <si>
    <t>4560123506659</t>
  </si>
  <si>
    <t>4560123506658</t>
  </si>
  <si>
    <t>4560123506606</t>
  </si>
  <si>
    <t>4560123506605</t>
  </si>
  <si>
    <t>4560123506604</t>
  </si>
  <si>
    <t>4560123506603</t>
  </si>
  <si>
    <t>4560123506471</t>
  </si>
  <si>
    <t>4560123506470</t>
  </si>
  <si>
    <t>4560123506469</t>
  </si>
  <si>
    <t>4560123506468</t>
  </si>
  <si>
    <t>4560123506571</t>
  </si>
  <si>
    <t>4560123506570</t>
  </si>
  <si>
    <t>4560123506569</t>
  </si>
  <si>
    <t>4560123506568</t>
  </si>
  <si>
    <t>4560123506616</t>
  </si>
  <si>
    <t>4560123506615</t>
  </si>
  <si>
    <t>4560123506614</t>
  </si>
  <si>
    <t>4560123506613</t>
  </si>
  <si>
    <t>4560123506506</t>
  </si>
  <si>
    <t>4560123506505</t>
  </si>
  <si>
    <t>4560123506504</t>
  </si>
  <si>
    <t>4560123506503</t>
  </si>
  <si>
    <t>4560123506611</t>
  </si>
  <si>
    <t>4560123506610</t>
  </si>
  <si>
    <t>4560123506609</t>
  </si>
  <si>
    <t>4560123506608</t>
  </si>
  <si>
    <t>4560123506376</t>
  </si>
  <si>
    <t>4560123506375</t>
  </si>
  <si>
    <t>4560123506374</t>
  </si>
  <si>
    <t>4560123506373</t>
  </si>
  <si>
    <t>4560123506631</t>
  </si>
  <si>
    <t>4560123506630</t>
  </si>
  <si>
    <t>4560123506629</t>
  </si>
  <si>
    <t>4560123506628</t>
  </si>
  <si>
    <t>4560123506551</t>
  </si>
  <si>
    <t>4560123506550</t>
  </si>
  <si>
    <t>4560123506549</t>
  </si>
  <si>
    <t>4560123506548</t>
  </si>
  <si>
    <t>4560123506301</t>
  </si>
  <si>
    <t>4560123506300</t>
  </si>
  <si>
    <t>4560123506299</t>
  </si>
  <si>
    <t>4560123506298</t>
  </si>
  <si>
    <t>4560123506401</t>
  </si>
  <si>
    <t>4560123506400</t>
  </si>
  <si>
    <t>4560123506399</t>
  </si>
  <si>
    <t>4560123506398</t>
  </si>
  <si>
    <t>4560123506586</t>
  </si>
  <si>
    <t>4560123506585</t>
  </si>
  <si>
    <t>4560123506584</t>
  </si>
  <si>
    <t>4560123506583</t>
  </si>
  <si>
    <t>4560123506666</t>
  </si>
  <si>
    <t>4560123506665</t>
  </si>
  <si>
    <t>4560123506664</t>
  </si>
  <si>
    <t>4560123506663</t>
  </si>
  <si>
    <t>4560123506366</t>
  </si>
  <si>
    <t>4560123506365</t>
  </si>
  <si>
    <t>4560123506364</t>
  </si>
  <si>
    <t>4560123506363</t>
  </si>
  <si>
    <t>4560123506825</t>
  </si>
  <si>
    <t>4560123506824</t>
  </si>
  <si>
    <t>4560123506823</t>
  </si>
  <si>
    <t>4560123506822</t>
  </si>
  <si>
    <t>4560123506830</t>
  </si>
  <si>
    <t>4560123506829</t>
  </si>
  <si>
    <t>4560123506828</t>
  </si>
  <si>
    <t>4560123506827</t>
  </si>
  <si>
    <t>4560123506994</t>
  </si>
  <si>
    <t>4560123506993</t>
  </si>
  <si>
    <t>4560123506992</t>
  </si>
  <si>
    <t>4560123506991</t>
  </si>
  <si>
    <t>4560123506820</t>
  </si>
  <si>
    <t>4560123506819</t>
  </si>
  <si>
    <t>4560123506818</t>
  </si>
  <si>
    <t>4560123506817</t>
  </si>
  <si>
    <t>4560123506969</t>
  </si>
  <si>
    <t>4560123506968</t>
  </si>
  <si>
    <t>4560123506967</t>
  </si>
  <si>
    <t>4560123506966</t>
  </si>
  <si>
    <t>4560123506965</t>
  </si>
  <si>
    <t>4560123506989</t>
  </si>
  <si>
    <t>4560123506988</t>
  </si>
  <si>
    <t>4560123506987</t>
  </si>
  <si>
    <t>4560123506986</t>
  </si>
  <si>
    <t>4560123506985</t>
  </si>
  <si>
    <t>4560123506974</t>
  </si>
  <si>
    <t>4560123506973</t>
  </si>
  <si>
    <t>4560123506972</t>
  </si>
  <si>
    <t>4560123506971</t>
  </si>
  <si>
    <t>4560123506970</t>
  </si>
  <si>
    <t>4560123506964</t>
  </si>
  <si>
    <t>4560123506963</t>
  </si>
  <si>
    <t>4560123506962</t>
  </si>
  <si>
    <t>4560123506961</t>
  </si>
  <si>
    <t>4560123506960</t>
  </si>
  <si>
    <t>4560123506979</t>
  </si>
  <si>
    <t>4560123506978</t>
  </si>
  <si>
    <t>4560123506977</t>
  </si>
  <si>
    <t>4560123506976</t>
  </si>
  <si>
    <t>4560123506975</t>
  </si>
  <si>
    <t>4560123506984</t>
  </si>
  <si>
    <t>4560123506983</t>
  </si>
  <si>
    <t>4560123506982</t>
  </si>
  <si>
    <t>4560123506981</t>
  </si>
  <si>
    <t>4560123506980</t>
  </si>
  <si>
    <t>4560123506954</t>
  </si>
  <si>
    <t>4560123506953</t>
  </si>
  <si>
    <t>4560123506952</t>
  </si>
  <si>
    <t>4560123506951</t>
  </si>
  <si>
    <t>4560123506950</t>
  </si>
  <si>
    <t>4560123470393</t>
  </si>
  <si>
    <t>4560123470394</t>
  </si>
  <si>
    <t>4560123470395</t>
  </si>
  <si>
    <t>4560123470396</t>
  </si>
  <si>
    <t>4560123470397</t>
  </si>
  <si>
    <t>4560123470363</t>
  </si>
  <si>
    <t>4560123470364</t>
  </si>
  <si>
    <t>4560123470365</t>
  </si>
  <si>
    <t>4560123470366</t>
  </si>
  <si>
    <t>4560123470367</t>
  </si>
  <si>
    <t>4560123470368</t>
  </si>
  <si>
    <t>4560123470369</t>
  </si>
  <si>
    <t>4560123470370</t>
  </si>
  <si>
    <t>4560123470371</t>
  </si>
  <si>
    <t>4560123470372</t>
  </si>
  <si>
    <t>4560123470378</t>
  </si>
  <si>
    <t>4560123470379</t>
  </si>
  <si>
    <t>4560123470380</t>
  </si>
  <si>
    <t>4560123470381</t>
  </si>
  <si>
    <t>4560123470382</t>
  </si>
  <si>
    <t>4560123506926</t>
  </si>
  <si>
    <t>4560123506925</t>
  </si>
  <si>
    <t>4560123506924</t>
  </si>
  <si>
    <t>4560123506923</t>
  </si>
  <si>
    <t>4560123506922</t>
  </si>
  <si>
    <t>3885504680614</t>
  </si>
  <si>
    <t>3885504680615</t>
  </si>
  <si>
    <t>3885504680616</t>
  </si>
  <si>
    <t>3885504680617</t>
  </si>
  <si>
    <t>3885504682969</t>
  </si>
  <si>
    <t>4560123473910</t>
  </si>
  <si>
    <t>4560123473911</t>
  </si>
  <si>
    <t>4560123473912</t>
  </si>
  <si>
    <t>4560123473913</t>
  </si>
  <si>
    <t>4560123504784</t>
  </si>
  <si>
    <t>4560123473914</t>
  </si>
  <si>
    <t>4560123473915</t>
  </si>
  <si>
    <t>4560123473916</t>
  </si>
  <si>
    <t>4560123473917</t>
  </si>
  <si>
    <t>4560123504783</t>
  </si>
  <si>
    <t>4560123506921</t>
  </si>
  <si>
    <t>4560123506920</t>
  </si>
  <si>
    <t>4560123506919</t>
  </si>
  <si>
    <t>4560123506918</t>
  </si>
  <si>
    <t>4560123506917</t>
  </si>
  <si>
    <t>4560123506916</t>
  </si>
  <si>
    <t>4560123506915</t>
  </si>
  <si>
    <t>4560123506914</t>
  </si>
  <si>
    <t>4560123506913</t>
  </si>
  <si>
    <t>4560123506912</t>
  </si>
  <si>
    <t>4560123506949</t>
  </si>
  <si>
    <t>4560123506948</t>
  </si>
  <si>
    <t>4560123506947</t>
  </si>
  <si>
    <t>4560123506946</t>
  </si>
  <si>
    <t>4560123506945</t>
  </si>
  <si>
    <t xml:space="preserve">PALACE NEW BALANCE LOGO T-SHIRT </t>
  </si>
  <si>
    <t xml:space="preserve">BLACK </t>
  </si>
  <si>
    <t xml:space="preserve">TEAL </t>
  </si>
  <si>
    <t xml:space="preserve">PALACE NEW BALANCE LOGO T-SHIRT  </t>
  </si>
  <si>
    <t>PURPLE</t>
  </si>
  <si>
    <t>TAN</t>
  </si>
  <si>
    <t xml:space="preserve">PALACE NEW BALANCE CREW </t>
  </si>
  <si>
    <t>TEAL</t>
  </si>
  <si>
    <t>BLACK</t>
  </si>
  <si>
    <t>HOLO TRI-FERG HOOD</t>
  </si>
  <si>
    <t xml:space="preserve">HOLO TRI-FERG HOOD </t>
  </si>
  <si>
    <t>NAVY</t>
  </si>
  <si>
    <t>CRYSTALISED BLUE</t>
  </si>
  <si>
    <t>GREY MAR</t>
  </si>
  <si>
    <t>MOJITO</t>
  </si>
  <si>
    <t>LUSH FLUSH</t>
  </si>
  <si>
    <t xml:space="preserve">KAWAII HOOD </t>
  </si>
  <si>
    <t>ULTRA</t>
  </si>
  <si>
    <t>CAMO</t>
  </si>
  <si>
    <t>PINK</t>
  </si>
  <si>
    <t xml:space="preserve">MMIX T-SHIRT </t>
  </si>
  <si>
    <t>GREEN SPRITZ</t>
  </si>
  <si>
    <t>SMOKE GREY</t>
  </si>
  <si>
    <t>FLEXY BLUE</t>
  </si>
  <si>
    <t>MELLOW YELLOW</t>
  </si>
  <si>
    <t>ULTRA MAUVE</t>
  </si>
  <si>
    <t xml:space="preserve">BOSSY P3 CREW </t>
  </si>
  <si>
    <t>GREY MARL</t>
  </si>
  <si>
    <t>WHITE</t>
  </si>
  <si>
    <t xml:space="preserve">FELT P ZIP HOOD </t>
  </si>
  <si>
    <t xml:space="preserve">CURRENT HOOD </t>
  </si>
  <si>
    <t xml:space="preserve">FELT P JOGGER </t>
  </si>
  <si>
    <t>PALACE FOREVER JOGGER</t>
  </si>
  <si>
    <t xml:space="preserve">PALACE FOREVER JOGGER </t>
  </si>
  <si>
    <t xml:space="preserve">PALACE FOREVER HOOD </t>
  </si>
  <si>
    <t>PALACE FOREVER HOOD</t>
  </si>
  <si>
    <t xml:space="preserve">STUD HOOD </t>
  </si>
  <si>
    <t xml:space="preserve">TRI-PUFF PRINT ZIP HOOD </t>
  </si>
  <si>
    <t>PERFECT PURPLE</t>
  </si>
  <si>
    <t>SOFT WHITE</t>
  </si>
  <si>
    <t>TRI-PUFF PRINT ZIP HOOD</t>
  </si>
  <si>
    <t xml:space="preserve"> PINK</t>
  </si>
  <si>
    <t xml:space="preserve">PALLONCINO JERSEY </t>
  </si>
  <si>
    <t>RED</t>
  </si>
  <si>
    <t>NICER BLUE</t>
  </si>
  <si>
    <t xml:space="preserve">SOFAR CREW </t>
  </si>
  <si>
    <t>HEAVY GREEN</t>
  </si>
  <si>
    <t>SOFAR CREW</t>
  </si>
  <si>
    <t xml:space="preserve">GREY MARL </t>
  </si>
  <si>
    <t xml:space="preserve">SOFAR SWEAT SHORT </t>
  </si>
  <si>
    <t xml:space="preserve">SOFAR SHORT </t>
  </si>
  <si>
    <t xml:space="preserve">SOFT WHITE </t>
  </si>
  <si>
    <t xml:space="preserve">TRI-TWISTER T-SHIRT </t>
  </si>
  <si>
    <t>HUNTSMAN</t>
  </si>
  <si>
    <t>REGAL PURPLE</t>
  </si>
  <si>
    <t>MOCHA</t>
  </si>
  <si>
    <t xml:space="preserve">BONE DRY T-SHIRT </t>
  </si>
  <si>
    <t xml:space="preserve">HUNTSMAN </t>
  </si>
  <si>
    <t xml:space="preserve">START UP T-SHIRT </t>
  </si>
  <si>
    <t xml:space="preserve">FORTUNATE T-SHIRT </t>
  </si>
  <si>
    <t>FORTUNATE T-SHIRT</t>
  </si>
  <si>
    <t xml:space="preserve"> BLISSED OUT T-SHIRT</t>
  </si>
  <si>
    <t xml:space="preserve"> WHITE</t>
  </si>
  <si>
    <t xml:space="preserve"> BLISSED OUT T-SHIRT </t>
  </si>
  <si>
    <t xml:space="preserve">STILL T-SHIRT </t>
  </si>
  <si>
    <t xml:space="preserve">SPECTRUM P3 T-SHIRT </t>
  </si>
  <si>
    <t>SPECTRUM P3 T-SHIRT</t>
  </si>
  <si>
    <t xml:space="preserve"> REGAL PURPLE</t>
  </si>
  <si>
    <t xml:space="preserve">MISSING EU T-SHIRT </t>
  </si>
  <si>
    <t xml:space="preserve">ALFRESCO T-SHIRT </t>
  </si>
  <si>
    <t xml:space="preserve">MULTI T-SHIRT </t>
  </si>
  <si>
    <t xml:space="preserve">WEDGE T-SHIRT </t>
  </si>
  <si>
    <t>PALACE DROORS T-SHIRT</t>
  </si>
  <si>
    <t xml:space="preserve"> SAND</t>
  </si>
  <si>
    <t>SAND</t>
  </si>
  <si>
    <t xml:space="preserve">PALACE DROORS T-SHIRT </t>
  </si>
  <si>
    <t>PALACE SPITFIRE P-HEAD T-SHIRT</t>
  </si>
  <si>
    <t xml:space="preserve">PALACE SPITFIRE P-HEAD T-SHIRT </t>
  </si>
  <si>
    <t xml:space="preserve"> RED</t>
  </si>
  <si>
    <t>GREEN</t>
  </si>
  <si>
    <t xml:space="preserve">SOFAR T-SHIRT </t>
  </si>
  <si>
    <t>SOFAR T-SHIRT</t>
  </si>
  <si>
    <t xml:space="preserve">NAVY </t>
  </si>
  <si>
    <t>AMBER NECTAR</t>
  </si>
  <si>
    <t>BASICALLY A LONGSLEEVE</t>
  </si>
  <si>
    <t xml:space="preserve">BASICALLY A LONGSLEEVE </t>
  </si>
  <si>
    <t>P24NBTS001</t>
  </si>
  <si>
    <t>P24NBTS004</t>
  </si>
  <si>
    <t>P24NBTS002</t>
  </si>
  <si>
    <t>P24NBTS003</t>
  </si>
  <si>
    <t>P24NBCS001</t>
  </si>
  <si>
    <t>P24NBCS002</t>
  </si>
  <si>
    <t>P24NBCS003</t>
  </si>
  <si>
    <t>P24CS086</t>
  </si>
  <si>
    <t>P24CS089</t>
  </si>
  <si>
    <t>P24CS088</t>
  </si>
  <si>
    <t>P24CS087</t>
  </si>
  <si>
    <t>P24CS152</t>
  </si>
  <si>
    <t>P24CS090</t>
  </si>
  <si>
    <t>P24CS171</t>
  </si>
  <si>
    <t>P24CS169</t>
  </si>
  <si>
    <t>P24CS170</t>
  </si>
  <si>
    <t>P24CS168</t>
  </si>
  <si>
    <t>SMALL</t>
  </si>
  <si>
    <t>MEDIUM</t>
  </si>
  <si>
    <t>LARGE</t>
  </si>
  <si>
    <t>X-LARGE</t>
  </si>
  <si>
    <t>2X-LARGE</t>
  </si>
  <si>
    <t/>
  </si>
  <si>
    <t>STYLE/COLOUR/SIZE</t>
  </si>
  <si>
    <t>HOLO TRI-FERG HOOD BLACK Small</t>
  </si>
  <si>
    <t>HOLO TRI-FERG HOOD BLACK Medium</t>
  </si>
  <si>
    <t>HOLO TRI-FERG HOOD BLACK Large</t>
  </si>
  <si>
    <t>HOLO TRI-FERG HOOD BLACK X-Large</t>
  </si>
  <si>
    <t>HOLO TRI-FERG HOOD BLACK 2X-Large</t>
  </si>
  <si>
    <t>HOLO TRI-FERG HOOD NAVY Small</t>
  </si>
  <si>
    <t>HOLO TRI-FERG HOOD NAVY Medium</t>
  </si>
  <si>
    <t>HOLO TRI-FERG HOOD NAVY Large</t>
  </si>
  <si>
    <t>HOLO TRI-FERG HOOD NAVY X-Large</t>
  </si>
  <si>
    <t>HOLO TRI-FERG HOOD NAVY 2X-Large</t>
  </si>
  <si>
    <t>HOLO TRI-FERG HOOD CRYSTALISED BLUE Small</t>
  </si>
  <si>
    <t>HOLO TRI-FERG HOOD CRYSTALISED BLUE Medium</t>
  </si>
  <si>
    <t>HOLO TRI-FERG HOOD CRYSTALISED BLUE Large</t>
  </si>
  <si>
    <t>HOLO TRI-FERG HOOD CRYSTALISED BLUE X-Large</t>
  </si>
  <si>
    <t>HOLO TRI-FERG HOOD CRYSTALISED BLUE 2X-Large</t>
  </si>
  <si>
    <t>HOLO TRI-FERG HOOD GREY MARL Small</t>
  </si>
  <si>
    <t>HOLO TRI-FERG HOOD GREY MARL Medium</t>
  </si>
  <si>
    <t>HOLO TRI-FERG HOOD GREY MARL Large</t>
  </si>
  <si>
    <t>HOLO TRI-FERG HOOD GREY MARL X-Large</t>
  </si>
  <si>
    <t>HOLO TRI-FERG HOOD GREY MARL 2X-Large</t>
  </si>
  <si>
    <t>HOLO TRI-FERG HOOD MOJITO Small</t>
  </si>
  <si>
    <t>HOLO TRI-FERG HOOD MOJITO Medium</t>
  </si>
  <si>
    <t>HOLO TRI-FERG HOOD MOJITO Large</t>
  </si>
  <si>
    <t>HOLO TRI-FERG HOOD MOJITO X-Large</t>
  </si>
  <si>
    <t>HOLO TRI-FERG HOOD MOJITO 2X-Large</t>
  </si>
  <si>
    <t>HOLO TRI-FERG HOOD LUSH FLUSH Small</t>
  </si>
  <si>
    <t>HOLO TRI-FERG HOOD LUSH FLUSH Medium</t>
  </si>
  <si>
    <t>HOLO TRI-FERG HOOD LUSH FLUSH Large</t>
  </si>
  <si>
    <t>HOLO TRI-FERG HOOD LUSH FLUSH X-Large</t>
  </si>
  <si>
    <t>HOLO TRI-FERG HOOD LUSH FLUSH 2X-Large</t>
  </si>
  <si>
    <t>KAWAII HOOD ULTRA Small</t>
  </si>
  <si>
    <t>KAWAII HOOD ULTRA Medium</t>
  </si>
  <si>
    <t>KAWAII HOOD ULTRA Large</t>
  </si>
  <si>
    <t>KAWAII HOOD ULTRA X-Large</t>
  </si>
  <si>
    <t>KAWAII HOOD CAMO Small</t>
  </si>
  <si>
    <t>KAWAII HOOD CAMO Medium</t>
  </si>
  <si>
    <t>KAWAII HOOD CAMO Large</t>
  </si>
  <si>
    <t>KAWAII HOOD CAMO X-Large</t>
  </si>
  <si>
    <t>KAWAII HOOD BLACK Small</t>
  </si>
  <si>
    <t>KAWAII HOOD BLACK Medium</t>
  </si>
  <si>
    <t>KAWAII HOOD BLACK Large</t>
  </si>
  <si>
    <t>KAWAII HOOD BLACK X-Large</t>
  </si>
  <si>
    <t>KAWAII HOOD PINK Small</t>
  </si>
  <si>
    <t>KAWAII HOOD PINK Medium</t>
  </si>
  <si>
    <t>KAWAII HOOD PINK Large</t>
  </si>
  <si>
    <t>KAWAII HOOD PINK X-Large</t>
  </si>
  <si>
    <t>MMIX T-SHIRT GREEN SPRITZ Small</t>
  </si>
  <si>
    <t>MMIX T-SHIRT GREEN SPRITZ Medium</t>
  </si>
  <si>
    <t>MMIX T-SHIRT GREEN SPRITZ Large</t>
  </si>
  <si>
    <t>MMIX T-SHIRT GREEN SPRITZ X-Large</t>
  </si>
  <si>
    <t>MMIX T-SHIRT SMOKE GREY Small</t>
  </si>
  <si>
    <t>MMIX T-SHIRT SMOKE GREY Medium</t>
  </si>
  <si>
    <t>MMIX T-SHIRT SMOKE GREY Large</t>
  </si>
  <si>
    <t>MMIX T-SHIRT SMOKE GREY X-Large</t>
  </si>
  <si>
    <t>MMIX T-SHIRT FLEXY BLUE Small</t>
  </si>
  <si>
    <t>MMIX T-SHIRT FLEXY BLUE Medium</t>
  </si>
  <si>
    <t>MMIX T-SHIRT FLEXY BLUE Large</t>
  </si>
  <si>
    <t>MMIX T-SHIRT FLEXY BLUE X-Large</t>
  </si>
  <si>
    <t>MMIX T-SHIRT BLACK Small</t>
  </si>
  <si>
    <t>MMIX T-SHIRT BLACK Medium</t>
  </si>
  <si>
    <t>MMIX T-SHIRT BLACK Large</t>
  </si>
  <si>
    <t>MMIX T-SHIRT BLACK X-Large</t>
  </si>
  <si>
    <t>MMIX T-SHIRT MELLOW YELLOW Small</t>
  </si>
  <si>
    <t>MMIX T-SHIRT MELLOW YELLOW Medium</t>
  </si>
  <si>
    <t>MMIX T-SHIRT MELLOW YELLOW Large</t>
  </si>
  <si>
    <t>MMIX T-SHIRT MELLOW YELLOW X-Large</t>
  </si>
  <si>
    <t>MMIX T-SHIRT ULTRA MAUVE Small</t>
  </si>
  <si>
    <t>MMIX T-SHIRT ULTRA MAUVE Medium</t>
  </si>
  <si>
    <t>MMIX T-SHIRT ULTRA MAUVE Large</t>
  </si>
  <si>
    <t>MMIX T-SHIRT ULTRA MAUVE X-Large</t>
  </si>
  <si>
    <t>BOSSY P3 CREW GREY MARL Small</t>
  </si>
  <si>
    <t>BOSSY P3 CREW GREY MARL Medium</t>
  </si>
  <si>
    <t>BOSSY P3 CREW GREY MARL Large</t>
  </si>
  <si>
    <t>BOSSY P3 CREW GREY MARL X-Large</t>
  </si>
  <si>
    <t>BOSSY P3 CREW GREY MARL 2X-Large</t>
  </si>
  <si>
    <t>BOSSY P3 CREW WHITE Small</t>
  </si>
  <si>
    <t>BOSSY P3 CREW WHITE Medium</t>
  </si>
  <si>
    <t>BOSSY P3 CREW WHITE Large</t>
  </si>
  <si>
    <t>BOSSY P3 CREW WHITE X-Large</t>
  </si>
  <si>
    <t>BOSSY P3 CREW WHITE 2X-Large</t>
  </si>
  <si>
    <t>BOSSY P3 CREW GREEN SPRITZ Small</t>
  </si>
  <si>
    <t>BOSSY P3 CREW GREEN SPRITZ Medium</t>
  </si>
  <si>
    <t>BOSSY P3 CREW GREEN SPRITZ Large</t>
  </si>
  <si>
    <t>BOSSY P3 CREW GREEN SPRITZ X-Large</t>
  </si>
  <si>
    <t>BOSSY P3 CREW GREEN SPRITZ 2X-Large</t>
  </si>
  <si>
    <t>BOSSY P3 CREW ULTRA MAUVE Small</t>
  </si>
  <si>
    <t>BOSSY P3 CREW ULTRA MAUVE Medium</t>
  </si>
  <si>
    <t>BOSSY P3 CREW ULTRA MAUVE Large</t>
  </si>
  <si>
    <t>BOSSY P3 CREW ULTRA MAUVE X-Large</t>
  </si>
  <si>
    <t>BOSSY P3 CREW ULTRA MAUVE 2X-Large</t>
  </si>
  <si>
    <t>BOSSY P3 CREW BLACK Small</t>
  </si>
  <si>
    <t>BOSSY P3 CREW BLACK Medium</t>
  </si>
  <si>
    <t>BOSSY P3 CREW BLACK Large</t>
  </si>
  <si>
    <t>BOSSY P3 CREW BLACK X-Large</t>
  </si>
  <si>
    <t>BOSSY P3 CREW BLACK 2X-Large</t>
  </si>
  <si>
    <t>BOSSY P3 CREW FLEXY BLUE Small</t>
  </si>
  <si>
    <t>BOSSY P3 CREW FLEXY BLUE Medium</t>
  </si>
  <si>
    <t>BOSSY P3 CREW FLEXY BLUE Large</t>
  </si>
  <si>
    <t>BOSSY P3 CREW FLEXY BLUE X-Large</t>
  </si>
  <si>
    <t>BOSSY P3 CREW FLEXY BLUE 2X-Large</t>
  </si>
  <si>
    <t>FELT P ZIP HOOD MOJITO Small</t>
  </si>
  <si>
    <t>FELT P ZIP HOOD MOJITO Medium</t>
  </si>
  <si>
    <t>FELT P ZIP HOOD MOJITO Large</t>
  </si>
  <si>
    <t>FELT P ZIP HOOD MOJITO X-Large</t>
  </si>
  <si>
    <t>FELT P ZIP HOOD MOJITO 2X-Large</t>
  </si>
  <si>
    <t>FELT P ZIP HOOD NAVY Small</t>
  </si>
  <si>
    <t>FELT P ZIP HOOD NAVY Medium</t>
  </si>
  <si>
    <t>FELT P ZIP HOOD NAVY Large</t>
  </si>
  <si>
    <t>FELT P ZIP HOOD NAVY X-Large</t>
  </si>
  <si>
    <t>FELT P ZIP HOOD NAVY 2X-Large</t>
  </si>
  <si>
    <t>FELT P ZIP HOOD GREY MARL Small</t>
  </si>
  <si>
    <t>FELT P ZIP HOOD GREY MARL Medium</t>
  </si>
  <si>
    <t>FELT P ZIP HOOD GREY MARL Large</t>
  </si>
  <si>
    <t>FELT P ZIP HOOD GREY MARL X-Large</t>
  </si>
  <si>
    <t>FELT P ZIP HOOD GREY MARL 2X-Large</t>
  </si>
  <si>
    <t>FELT P ZIP HOOD WHITE Small</t>
  </si>
  <si>
    <t>FELT P ZIP HOOD WHITE Medium</t>
  </si>
  <si>
    <t>FELT P ZIP HOOD WHITE Large</t>
  </si>
  <si>
    <t>FELT P ZIP HOOD WHITE X-Large</t>
  </si>
  <si>
    <t>FELT P ZIP HOOD WHITE 2X-Large</t>
  </si>
  <si>
    <t>FELT P ZIP HOOD BLACK Small</t>
  </si>
  <si>
    <t>FELT P ZIP HOOD BLACK Medium</t>
  </si>
  <si>
    <t>FELT P ZIP HOOD BLACK Large</t>
  </si>
  <si>
    <t>FELT P ZIP HOOD BLACK X-Large</t>
  </si>
  <si>
    <t>FELT P ZIP HOOD BLACK 2X-Large</t>
  </si>
  <si>
    <t>CURRENT HOOD CRYSTALISED BLUE Small</t>
  </si>
  <si>
    <t>CURRENT HOOD CRYSTALISED BLUE Medium</t>
  </si>
  <si>
    <t>CURRENT HOOD CRYSTALISED BLUE Large</t>
  </si>
  <si>
    <t>CURRENT HOOD CRYSTALISED BLUE X-Large</t>
  </si>
  <si>
    <t>CURRENT HOOD CRYSTALISED BLUE 2X-Large</t>
  </si>
  <si>
    <t>CURRENT HOOD GREY MARL Small</t>
  </si>
  <si>
    <t>CURRENT HOOD GREY MARL Medium</t>
  </si>
  <si>
    <t>CURRENT HOOD GREY MARL Large</t>
  </si>
  <si>
    <t>CURRENT HOOD GREY MARL X-Large</t>
  </si>
  <si>
    <t>CURRENT HOOD GREY MARL 2X-Large</t>
  </si>
  <si>
    <t>CURRENT HOOD WHITE Small</t>
  </si>
  <si>
    <t>CURRENT HOOD WHITE Medium</t>
  </si>
  <si>
    <t>CURRENT HOOD WHITE Large</t>
  </si>
  <si>
    <t>CURRENT HOOD WHITE X-Large</t>
  </si>
  <si>
    <t>CURRENT HOOD WHITE 2X-Large</t>
  </si>
  <si>
    <t>CURRENT HOOD NAVY Small</t>
  </si>
  <si>
    <t>CURRENT HOOD NAVY Medium</t>
  </si>
  <si>
    <t>CURRENT HOOD NAVY Large</t>
  </si>
  <si>
    <t>CURRENT HOOD NAVY X-Large</t>
  </si>
  <si>
    <t>CURRENT HOOD NAVY 2X-Large</t>
  </si>
  <si>
    <t>CURRENT HOOD BLACK Small</t>
  </si>
  <si>
    <t>CURRENT HOOD BLACK Medium</t>
  </si>
  <si>
    <t>CURRENT HOOD BLACK Large</t>
  </si>
  <si>
    <t>CURRENT HOOD BLACK X-Large</t>
  </si>
  <si>
    <t>CURRENT HOOD BLACK 2X-Large</t>
  </si>
  <si>
    <t>FELT P JOGGER MOJITO Small</t>
  </si>
  <si>
    <t>FELT P JOGGER MOJITO Medium</t>
  </si>
  <si>
    <t>FELT P JOGGER MOJITO Large</t>
  </si>
  <si>
    <t>FELT P JOGGER GREY MARL Small</t>
  </si>
  <si>
    <t>FELT P JOGGER GREY MARL Medium</t>
  </si>
  <si>
    <t>FELT P JOGGER GREY MARL Large</t>
  </si>
  <si>
    <t>FELT P JOGGER GREY MARL X-Large</t>
  </si>
  <si>
    <t>FELT P JOGGER NAVY Small</t>
  </si>
  <si>
    <t>FELT P JOGGER NAVY Medium</t>
  </si>
  <si>
    <t>FELT P JOGGER NAVY Large</t>
  </si>
  <si>
    <t>FELT P JOGGER NAVY X-Large</t>
  </si>
  <si>
    <t>FELT P JOGGER WHITE Small</t>
  </si>
  <si>
    <t>FELT P JOGGER WHITE Medium</t>
  </si>
  <si>
    <t>FELT P JOGGER WHITE Large</t>
  </si>
  <si>
    <t>FELT P JOGGER WHITE X-Large</t>
  </si>
  <si>
    <t>FELT P JOGGER BLACK Small</t>
  </si>
  <si>
    <t>FELT P JOGGER BLACK Medium</t>
  </si>
  <si>
    <t>FELT P JOGGER BLACK Large</t>
  </si>
  <si>
    <t>FELT P JOGGER BLACK X-Large</t>
  </si>
  <si>
    <t>PALACE FOREVER JOGGER PINK Small</t>
  </si>
  <si>
    <t>PALACE FOREVER JOGGER PINK Medium</t>
  </si>
  <si>
    <t>PALACE FOREVER JOGGER PINK Large</t>
  </si>
  <si>
    <t>PALACE FOREVER JOGGER PINK X-Large</t>
  </si>
  <si>
    <t>PALACE FOREVER JOGGER WHITE Small</t>
  </si>
  <si>
    <t>PALACE FOREVER JOGGER WHITE Medium</t>
  </si>
  <si>
    <t>PALACE FOREVER JOGGER WHITE Large</t>
  </si>
  <si>
    <t>PALACE FOREVER JOGGER WHITE X-Large</t>
  </si>
  <si>
    <t>PALACE FOREVER JOGGER BLACK Small</t>
  </si>
  <si>
    <t>PALACE FOREVER JOGGER BLACK Medium</t>
  </si>
  <si>
    <t>PALACE FOREVER JOGGER BLACK Large</t>
  </si>
  <si>
    <t>PALACE FOREVER JOGGER BLACK X-Large</t>
  </si>
  <si>
    <t>PALACE FOREVER HOOD PINK Small</t>
  </si>
  <si>
    <t>PALACE FOREVER HOOD PINK Medium</t>
  </si>
  <si>
    <t>PALACE FOREVER HOOD PINK Large</t>
  </si>
  <si>
    <t>PALACE FOREVER HOOD PINK X-Large</t>
  </si>
  <si>
    <t>PALACE FOREVER HOOD WHITE Small</t>
  </si>
  <si>
    <t>PALACE FOREVER HOOD WHITE Medium</t>
  </si>
  <si>
    <t>PALACE FOREVER HOOD WHITE Large</t>
  </si>
  <si>
    <t>PALACE FOREVER HOOD WHITE X-Large</t>
  </si>
  <si>
    <t>PALACE FOREVER HOOD BLACK Small</t>
  </si>
  <si>
    <t>PALACE FOREVER HOOD BLACK Medium</t>
  </si>
  <si>
    <t>PALACE FOREVER HOOD BLACK Large</t>
  </si>
  <si>
    <t>PALACE FOREVER HOOD BLACK X-Large</t>
  </si>
  <si>
    <t>STUD HOOD BLACK Small</t>
  </si>
  <si>
    <t>STUD HOOD BLACK Medium</t>
  </si>
  <si>
    <t>STUD HOOD BLACK Large</t>
  </si>
  <si>
    <t>STUD HOOD BLACK X-Large</t>
  </si>
  <si>
    <t>STUD HOOD PINK Small</t>
  </si>
  <si>
    <t>STUD HOOD PINK Medium</t>
  </si>
  <si>
    <t>STUD HOOD PINK Large</t>
  </si>
  <si>
    <t>STUD HOOD PINK X-Large</t>
  </si>
  <si>
    <t>STUD HOOD GREY MARL Small</t>
  </si>
  <si>
    <t>STUD HOOD GREY MARL Medium</t>
  </si>
  <si>
    <t>STUD HOOD GREY MARL Large</t>
  </si>
  <si>
    <t>STUD HOOD GREY MARL X-Large</t>
  </si>
  <si>
    <t>STUD HOOD NAVY Small</t>
  </si>
  <si>
    <t>STUD HOOD NAVY Medium</t>
  </si>
  <si>
    <t>STUD HOOD NAVY Large</t>
  </si>
  <si>
    <t>STUD HOOD NAVY X-Large</t>
  </si>
  <si>
    <t>TRI-PUFF PRINT ZIP HOOD PERFECT PURPLE Small</t>
  </si>
  <si>
    <t>TRI-PUFF PRINT ZIP HOOD PERFECT PURPLE Medium</t>
  </si>
  <si>
    <t>TRI-PUFF PRINT ZIP HOOD PERFECT PURPLE Large</t>
  </si>
  <si>
    <t>TRI-PUFF PRINT ZIP HOOD PERFECT PURPLE X-Large</t>
  </si>
  <si>
    <t>TRI-PUFF PRINT ZIP HOOD PERFECT PURPLE 2X-Large</t>
  </si>
  <si>
    <t>TRI-PUFF PRINT ZIP HOOD BLACK Small</t>
  </si>
  <si>
    <t>TRI-PUFF PRINT ZIP HOOD BLACK Medium</t>
  </si>
  <si>
    <t>TRI-PUFF PRINT ZIP HOOD BLACK Large</t>
  </si>
  <si>
    <t>TRI-PUFF PRINT ZIP HOOD BLACK X-Large</t>
  </si>
  <si>
    <t>TRI-PUFF PRINT ZIP HOOD BLACK 2X-Large</t>
  </si>
  <si>
    <t>TRI-PUFF PRINT ZIP HOOD NAVY Small</t>
  </si>
  <si>
    <t>TRI-PUFF PRINT ZIP HOOD NAVY Medium</t>
  </si>
  <si>
    <t>TRI-PUFF PRINT ZIP HOOD NAVY Large</t>
  </si>
  <si>
    <t>TRI-PUFF PRINT ZIP HOOD NAVY X-Large</t>
  </si>
  <si>
    <t>TRI-PUFF PRINT ZIP HOOD NAVY 2X-Large</t>
  </si>
  <si>
    <t>TRI-PUFF PRINT ZIP HOOD SOFT WHITE Small</t>
  </si>
  <si>
    <t>TRI-PUFF PRINT ZIP HOOD SOFT WHITE Medium</t>
  </si>
  <si>
    <t>TRI-PUFF PRINT ZIP HOOD SOFT WHITE Large</t>
  </si>
  <si>
    <t>TRI-PUFF PRINT ZIP HOOD SOFT WHITE X-Large</t>
  </si>
  <si>
    <t>TRI-PUFF PRINT ZIP HOOD SOFT WHITE 2X-Large</t>
  </si>
  <si>
    <t>TRI-PUFF PRINT ZIP HOOD PINK Small</t>
  </si>
  <si>
    <t>TRI-PUFF PRINT ZIP HOOD PINK Medium</t>
  </si>
  <si>
    <t>TRI-PUFF PRINT ZIP HOOD PINK Large</t>
  </si>
  <si>
    <t>TRI-PUFF PRINT ZIP HOOD PINK X-Large</t>
  </si>
  <si>
    <t>TRI-PUFF PRINT ZIP HOOD PINK 2X-Large</t>
  </si>
  <si>
    <t>TRI-PUFF PRINT ZIP HOOD GREY MARL Small</t>
  </si>
  <si>
    <t>TRI-PUFF PRINT ZIP HOOD GREY MARL Medium</t>
  </si>
  <si>
    <t>TRI-PUFF PRINT ZIP HOOD GREY MARL Large</t>
  </si>
  <si>
    <t>TRI-PUFF PRINT ZIP HOOD GREY MARL X-Large</t>
  </si>
  <si>
    <t>TRI-PUFF PRINT ZIP HOOD GREY MARL 2X-Large</t>
  </si>
  <si>
    <t>PALLONCINO JERSEY RED Small</t>
  </si>
  <si>
    <t>PALLONCINO JERSEY RED Medium</t>
  </si>
  <si>
    <t>PALLONCINO JERSEY RED Large</t>
  </si>
  <si>
    <t>PALLONCINO JERSEY RED X-Large</t>
  </si>
  <si>
    <t>PALLONCINO JERSEY NICER BLUE Small</t>
  </si>
  <si>
    <t>PALLONCINO JERSEY NICER BLUE Medium</t>
  </si>
  <si>
    <t>PALLONCINO JERSEY NICER BLUE Large</t>
  </si>
  <si>
    <t>PALLONCINO JERSEY NICER BLUE X-Large</t>
  </si>
  <si>
    <t>SOFAR CREW HEAVY GREEN Small</t>
  </si>
  <si>
    <t>SOFAR CREW HEAVY GREEN Medium</t>
  </si>
  <si>
    <t>SOFAR CREW HEAVY GREEN Large</t>
  </si>
  <si>
    <t>SOFAR CREW HEAVY GREEN X-Large</t>
  </si>
  <si>
    <t>SOFAR CREW HEAVY GREEN 2X-Large</t>
  </si>
  <si>
    <t>SOFAR CREW ULTRA Small</t>
  </si>
  <si>
    <t>SOFAR CREW ULTRA Medium</t>
  </si>
  <si>
    <t>SOFAR CREW ULTRA Large</t>
  </si>
  <si>
    <t>SOFAR CREW ULTRA X-Large</t>
  </si>
  <si>
    <t>SOFAR CREW ULTRA 2X-Large</t>
  </si>
  <si>
    <t>SOFAR CREW BLACK Small</t>
  </si>
  <si>
    <t>SOFAR CREW BLACK Medium</t>
  </si>
  <si>
    <t>SOFAR CREW BLACK Large</t>
  </si>
  <si>
    <t>SOFAR CREW BLACK X-Large</t>
  </si>
  <si>
    <t>SOFAR CREW BLACK 2X-Large</t>
  </si>
  <si>
    <t>SOFAR CREW SOFT WHITE Small</t>
  </si>
  <si>
    <t>SOFAR CREW SOFT WHITE Medium</t>
  </si>
  <si>
    <t>SOFAR CREW SOFT WHITE Large</t>
  </si>
  <si>
    <t>SOFAR CREW SOFT WHITE X-Large</t>
  </si>
  <si>
    <t>SOFAR CREW SOFT WHITE 2X-Large</t>
  </si>
  <si>
    <t>SOFAR CREW GREY MARL Small</t>
  </si>
  <si>
    <t>SOFAR CREW GREY MARL Medium</t>
  </si>
  <si>
    <t>SOFAR CREW GREY MARL Large</t>
  </si>
  <si>
    <t>SOFAR CREW GREY MARL X-Large</t>
  </si>
  <si>
    <t>SOFAR CREW GREY MARL 2X-Large</t>
  </si>
  <si>
    <t>SOFAR SWEAT SHORT HEAVY GREEN Small</t>
  </si>
  <si>
    <t>SOFAR SWEAT SHORT HEAVY GREEN Medium</t>
  </si>
  <si>
    <t>SOFAR SWEAT SHORT HEAVY GREEN Large</t>
  </si>
  <si>
    <t>SOFAR SWEAT SHORT HEAVY GREEN X-Large</t>
  </si>
  <si>
    <t>SOFAR SWEAT SHORT ULTRA Small</t>
  </si>
  <si>
    <t>SOFAR SWEAT SHORT ULTRA Medium</t>
  </si>
  <si>
    <t>SOFAR SWEAT SHORT ULTRA Large</t>
  </si>
  <si>
    <t>SOFAR SWEAT SHORT ULTRA X-Large</t>
  </si>
  <si>
    <t>SOFAR SHORT BLACK Small</t>
  </si>
  <si>
    <t>SOFAR SHORT BLACK Medium</t>
  </si>
  <si>
    <t>SOFAR SHORT BLACK Large</t>
  </si>
  <si>
    <t>SOFAR SHORT BLACK X-Large</t>
  </si>
  <si>
    <t>SOFAR SWEAT SHORT SOFT WHITE Small</t>
  </si>
  <si>
    <t>SOFAR SWEAT SHORT SOFT WHITE Medium</t>
  </si>
  <si>
    <t>SOFAR SWEAT SHORT SOFT WHITE Large</t>
  </si>
  <si>
    <t>SOFAR SWEAT SHORT SOFT WHITE X-Large</t>
  </si>
  <si>
    <t>SOFAR SWEAT SHORT GREY MARL Small</t>
  </si>
  <si>
    <t>SOFAR SWEAT SHORT GREY MARL Medium</t>
  </si>
  <si>
    <t>SOFAR SWEAT SHORT GREY MARL Large</t>
  </si>
  <si>
    <t>SOFAR SWEAT SHORT GREY MARL X-Large</t>
  </si>
  <si>
    <t>TRI-TWISTER T-SHIRT GREY MARL Small</t>
  </si>
  <si>
    <t>TRI-TWISTER T-SHIRT GREY MARL Medium</t>
  </si>
  <si>
    <t>TRI-TWISTER T-SHIRT GREY MARL Large</t>
  </si>
  <si>
    <t>TRI-TWISTER T-SHIRT GREY MARL X-Large</t>
  </si>
  <si>
    <t>TRI-TWISTER T-SHIRT GREY MARL 2X-Large</t>
  </si>
  <si>
    <t>TRI-TWISTER T-SHIRT NAVY Small</t>
  </si>
  <si>
    <t>TRI-TWISTER T-SHIRT NAVY Medium</t>
  </si>
  <si>
    <t>TRI-TWISTER T-SHIRT NAVY Large</t>
  </si>
  <si>
    <t>TRI-TWISTER T-SHIRT NAVY X-Large</t>
  </si>
  <si>
    <t>TRI-TWISTER T-SHIRT NAVY 2X-Large</t>
  </si>
  <si>
    <t>TRI-TWISTER T-SHIRT HUNTSMAN Small</t>
  </si>
  <si>
    <t>TRI-TWISTER T-SHIRT HUNTSMAN Medium</t>
  </si>
  <si>
    <t>TRI-TWISTER T-SHIRT HUNTSMAN Large</t>
  </si>
  <si>
    <t>TRI-TWISTER T-SHIRT HUNTSMAN X-Large</t>
  </si>
  <si>
    <t>TRI-TWISTER T-SHIRT HUNTSMAN 2X-Large</t>
  </si>
  <si>
    <t>TRI-TWISTER T-SHIRT BLACK Small</t>
  </si>
  <si>
    <t>TRI-TWISTER T-SHIRT BLACK Medium</t>
  </si>
  <si>
    <t>TRI-TWISTER T-SHIRT BLACK Large</t>
  </si>
  <si>
    <t>TRI-TWISTER T-SHIRT BLACK X-Large</t>
  </si>
  <si>
    <t>TRI-TWISTER T-SHIRT BLACK 2X-Large</t>
  </si>
  <si>
    <t>TRI-TWISTER T-SHIRT MELLOW YELLOW Small</t>
  </si>
  <si>
    <t>TRI-TWISTER T-SHIRT MELLOW YELLOW Medium</t>
  </si>
  <si>
    <t>TRI-TWISTER T-SHIRT MELLOW YELLOW Large</t>
  </si>
  <si>
    <t>TRI-TWISTER T-SHIRT MELLOW YELLOW X-Large</t>
  </si>
  <si>
    <t>TRI-TWISTER T-SHIRT MELLOW YELLOW 2X-Large</t>
  </si>
  <si>
    <t>TRI-TWISTER T-SHIRT REGAL PURPLE Small</t>
  </si>
  <si>
    <t>TRI-TWISTER T-SHIRT REGAL PURPLE Medium</t>
  </si>
  <si>
    <t>TRI-TWISTER T-SHIRT REGAL PURPLE Large</t>
  </si>
  <si>
    <t>TRI-TWISTER T-SHIRT REGAL PURPLE X-Large</t>
  </si>
  <si>
    <t>TRI-TWISTER T-SHIRT REGAL PURPLE 2X-Large</t>
  </si>
  <si>
    <t>TRI-TWISTER T-SHIRT MOCHA Small</t>
  </si>
  <si>
    <t>TRI-TWISTER T-SHIRT MOCHA Medium</t>
  </si>
  <si>
    <t>TRI-TWISTER T-SHIRT MOCHA Large</t>
  </si>
  <si>
    <t>TRI-TWISTER T-SHIRT MOCHA X-Large</t>
  </si>
  <si>
    <t>TRI-TWISTER T-SHIRT MOCHA 2X-Large</t>
  </si>
  <si>
    <t>TRI-TWISTER T-SHIRT WHITE Small</t>
  </si>
  <si>
    <t>TRI-TWISTER T-SHIRT WHITE Medium</t>
  </si>
  <si>
    <t>TRI-TWISTER T-SHIRT WHITE Large</t>
  </si>
  <si>
    <t>TRI-TWISTER T-SHIRT WHITE X-Large</t>
  </si>
  <si>
    <t>TRI-TWISTER T-SHIRT WHITE 2X-Large</t>
  </si>
  <si>
    <t>BONE DRY T-SHIRT NAVY Small</t>
  </si>
  <si>
    <t>BONE DRY T-SHIRT NAVY Medium</t>
  </si>
  <si>
    <t>BONE DRY T-SHIRT NAVY Large</t>
  </si>
  <si>
    <t>BONE DRY T-SHIRT NAVY X-Large</t>
  </si>
  <si>
    <t>BONE DRY T-SHIRT WHITE Small</t>
  </si>
  <si>
    <t>BONE DRY T-SHIRT WHITE Medium</t>
  </si>
  <si>
    <t>BONE DRY T-SHIRT WHITE Large</t>
  </si>
  <si>
    <t>BONE DRY T-SHIRT WHITE X-Large</t>
  </si>
  <si>
    <t>BONE DRY T-SHIRT HUNTSMAN Small</t>
  </si>
  <si>
    <t>BONE DRY T-SHIRT HUNTSMAN Medium</t>
  </si>
  <si>
    <t>BONE DRY T-SHIRT HUNTSMAN Large</t>
  </si>
  <si>
    <t>BONE DRY T-SHIRT HUNTSMAN X-Large</t>
  </si>
  <si>
    <t>BONE DRY T-SHIRT MOCHA Small</t>
  </si>
  <si>
    <t>BONE DRY T-SHIRT MOCHA Medium</t>
  </si>
  <si>
    <t>BONE DRY T-SHIRT MOCHA Large</t>
  </si>
  <si>
    <t>BONE DRY T-SHIRT MOCHA X-Large</t>
  </si>
  <si>
    <t>BONE DRY T-SHIRT BLACK Small</t>
  </si>
  <si>
    <t>BONE DRY T-SHIRT BLACK Medium</t>
  </si>
  <si>
    <t>BONE DRY T-SHIRT BLACK Large</t>
  </si>
  <si>
    <t>BONE DRY T-SHIRT BLACK X-Large</t>
  </si>
  <si>
    <t>BONE DRY T-SHIRT GREY MARL Small</t>
  </si>
  <si>
    <t>BONE DRY T-SHIRT GREY MARL Medium</t>
  </si>
  <si>
    <t>BONE DRY T-SHIRT GREY MARL Large</t>
  </si>
  <si>
    <t>BONE DRY T-SHIRT GREY MARL X-Large</t>
  </si>
  <si>
    <t>START UP T-SHIRT GREY MARL Small</t>
  </si>
  <si>
    <t>START UP T-SHIRT GREY MARL Medium</t>
  </si>
  <si>
    <t>START UP T-SHIRT GREY MARL Large</t>
  </si>
  <si>
    <t>START UP T-SHIRT GREY MARL X-Large</t>
  </si>
  <si>
    <t>START UP T-SHIRT BLACK Small</t>
  </si>
  <si>
    <t>START UP T-SHIRT BLACK Medium</t>
  </si>
  <si>
    <t>START UP T-SHIRT BLACK Large</t>
  </si>
  <si>
    <t>START UP T-SHIRT BLACK X-Large</t>
  </si>
  <si>
    <t>START UP T-SHIRT WHITE Small</t>
  </si>
  <si>
    <t>START UP T-SHIRT WHITE Medium</t>
  </si>
  <si>
    <t>START UP T-SHIRT WHITE Large</t>
  </si>
  <si>
    <t>START UP T-SHIRT WHITE X-Large</t>
  </si>
  <si>
    <t>START UP T-SHIRT NAVY Small</t>
  </si>
  <si>
    <t>START UP T-SHIRT NAVY Medium</t>
  </si>
  <si>
    <t>START UP T-SHIRT NAVY Large</t>
  </si>
  <si>
    <t>START UP T-SHIRT NAVY X-Large</t>
  </si>
  <si>
    <t>START UP T-SHIRT HUNTSMAN Small</t>
  </si>
  <si>
    <t>START UP T-SHIRT HUNTSMAN Medium</t>
  </si>
  <si>
    <t>START UP T-SHIRT HUNTSMAN Large</t>
  </si>
  <si>
    <t>START UP T-SHIRT HUNTSMAN X-Large</t>
  </si>
  <si>
    <t>START UP T-SHIRT REGAL PURPLE Small</t>
  </si>
  <si>
    <t>START UP T-SHIRT REGAL PURPLE Medium</t>
  </si>
  <si>
    <t>START UP T-SHIRT REGAL PURPLE Large</t>
  </si>
  <si>
    <t>START UP T-SHIRT REGAL PURPLE X-Large</t>
  </si>
  <si>
    <t>FORTUNATE T-SHIRT WHITE Small</t>
  </si>
  <si>
    <t>FORTUNATE T-SHIRT WHITE Medium</t>
  </si>
  <si>
    <t>FORTUNATE T-SHIRT WHITE Large</t>
  </si>
  <si>
    <t>FORTUNATE T-SHIRT WHITE X-Large</t>
  </si>
  <si>
    <t>FELT P JOGGER MOJITO X-Large</t>
  </si>
  <si>
    <t>PALACE NEW BALANCE LOGO T-SHIRT BLACK Small</t>
  </si>
  <si>
    <t>PALACE NEW BALANCE LOGO T-SHIRT BLACK Medium</t>
  </si>
  <si>
    <t>PALACE NEW BALANCE LOGO T-SHIRT BLACK Large</t>
  </si>
  <si>
    <t>PALACE NEW BALANCE LOGO T-SHIRT BLACK X-Large</t>
  </si>
  <si>
    <t>PALACE NEW BALANCE LOGO T-SHIRT BLACK 2X-Large</t>
  </si>
  <si>
    <t>PALACE NEW BALANCE LOGO T-SHIRT TEAL Small</t>
  </si>
  <si>
    <t>PALACE NEW BALANCE LOGO T-SHIRT TEAL Medium</t>
  </si>
  <si>
    <t>PALACE NEW BALANCE LOGO T-SHIRT TEAL Large</t>
  </si>
  <si>
    <t>PALACE NEW BALANCE LOGO T-SHIRT TEAL X-Large</t>
  </si>
  <si>
    <t>PALACE NEW BALANCE LOGO T-SHIRT TEAL 2X-Large</t>
  </si>
  <si>
    <t>PALACE NEW BALANCE LOGO T-SHIRT PURPLE Small</t>
  </si>
  <si>
    <t>PALACE NEW BALANCE LOGO T-SHIRT PURPLE Medium</t>
  </si>
  <si>
    <t>PALACE NEW BALANCE LOGO T-SHIRT PURPLE Large</t>
  </si>
  <si>
    <t>PALACE NEW BALANCE LOGO T-SHIRT PURPLE X-Large</t>
  </si>
  <si>
    <t>PALACE NEW BALANCE LOGO T-SHIRT PURPLE 2X-Large</t>
  </si>
  <si>
    <t>PALACE NEW BALANCE LOGO T-SHIRT TAN Small</t>
  </si>
  <si>
    <t>PALACE NEW BALANCE LOGO T-SHIRT TAN Medium</t>
  </si>
  <si>
    <t>PALACE NEW BALANCE LOGO T-SHIRT TAN Large</t>
  </si>
  <si>
    <t>PALACE NEW BALANCE LOGO T-SHIRT TAN X-Large</t>
  </si>
  <si>
    <t>PALACE NEW BALANCE LOGO T-SHIRT TAN 2X-Large</t>
  </si>
  <si>
    <t>PALACE NEW BALANCE CREW TEAL Small</t>
  </si>
  <si>
    <t>PALACE NEW BALANCE CREW TEAL Medium</t>
  </si>
  <si>
    <t>PALACE NEW BALANCE CREW TEAL Large</t>
  </si>
  <si>
    <t>PALACE NEW BALANCE CREW TEAL X-Large</t>
  </si>
  <si>
    <t>PALACE NEW BALANCE CREW TEAL 2X-Large</t>
  </si>
  <si>
    <t>PALACE NEW BALANCE CREW TAN Small</t>
  </si>
  <si>
    <t>PALACE NEW BALANCE CREW TAN Medium</t>
  </si>
  <si>
    <t>PALACE NEW BALANCE CREW TAN Large</t>
  </si>
  <si>
    <t>PALACE NEW BALANCE CREW TAN X-Large</t>
  </si>
  <si>
    <t>PALACE NEW BALANCE CREW TAN 2X-Large</t>
  </si>
  <si>
    <t>PALACE NEW BALANCE CREW BLACK Small</t>
  </si>
  <si>
    <t>PALACE NEW BALANCE CREW BLACK Medium</t>
  </si>
  <si>
    <t>PALACE NEW BALANCE CREW BLACK Large</t>
  </si>
  <si>
    <t>PALACE NEW BALANCE CREW BLACK X-Large</t>
  </si>
  <si>
    <t>PALACE NEW BALANCE CREW BLACK 2X-Large</t>
  </si>
  <si>
    <t>ORDERED BARCODE</t>
  </si>
  <si>
    <t>S</t>
  </si>
  <si>
    <t>M</t>
  </si>
  <si>
    <t>L</t>
  </si>
  <si>
    <t>XL</t>
  </si>
  <si>
    <t>2XL</t>
  </si>
  <si>
    <t>P24ES052</t>
  </si>
  <si>
    <t>P24ES063</t>
  </si>
  <si>
    <t>P24ES036</t>
  </si>
  <si>
    <t>P24ES042</t>
  </si>
  <si>
    <t>P24ES065</t>
  </si>
  <si>
    <t>P24ES035</t>
  </si>
  <si>
    <t>P24CS120</t>
  </si>
  <si>
    <t>P24CS122</t>
  </si>
  <si>
    <t>P24CS124</t>
  </si>
  <si>
    <t>P24CS123</t>
  </si>
  <si>
    <t>P24CS121</t>
  </si>
  <si>
    <t>P24CS153</t>
  </si>
  <si>
    <t>P24CS113</t>
  </si>
  <si>
    <t>P24CS112</t>
  </si>
  <si>
    <t>P24CS114</t>
  </si>
  <si>
    <t>P24CS115</t>
  </si>
  <si>
    <t>P24CS116</t>
  </si>
  <si>
    <t>P24CS100</t>
  </si>
  <si>
    <t>P24CS099</t>
  </si>
  <si>
    <t>P24CS102</t>
  </si>
  <si>
    <t>P24CS098</t>
  </si>
  <si>
    <t>P24CS101</t>
  </si>
  <si>
    <t>P24JG053</t>
  </si>
  <si>
    <t>P24JG052</t>
  </si>
  <si>
    <t>P24JG051</t>
  </si>
  <si>
    <t>P24JG050</t>
  </si>
  <si>
    <t>P24JG049</t>
  </si>
  <si>
    <t>P24JG044</t>
  </si>
  <si>
    <t>P24JG042</t>
  </si>
  <si>
    <t>P24JG043</t>
  </si>
  <si>
    <t>P24CS092</t>
  </si>
  <si>
    <t>P24CS093</t>
  </si>
  <si>
    <t>P24CS091</t>
  </si>
  <si>
    <t>P24CS162</t>
  </si>
  <si>
    <t>P24CS117</t>
  </si>
  <si>
    <t>P24CS119</t>
  </si>
  <si>
    <t>P24CS118</t>
  </si>
  <si>
    <t>P24HD011</t>
  </si>
  <si>
    <t>P24HD008</t>
  </si>
  <si>
    <t>P24HD007</t>
  </si>
  <si>
    <t>P24HD018</t>
  </si>
  <si>
    <t>P24HD010</t>
  </si>
  <si>
    <t>P24HD009</t>
  </si>
  <si>
    <t>P24ES040</t>
  </si>
  <si>
    <t>P24ES045</t>
  </si>
  <si>
    <t>P24CW009</t>
  </si>
  <si>
    <t>P24CW012</t>
  </si>
  <si>
    <t>P17CW016</t>
  </si>
  <si>
    <t>P24CW011</t>
  </si>
  <si>
    <t>P17CW013</t>
  </si>
  <si>
    <t>P24ST046</t>
  </si>
  <si>
    <t>P24ST041</t>
  </si>
  <si>
    <t>P16SRT001</t>
  </si>
  <si>
    <t>P24ST040</t>
  </si>
  <si>
    <t>P24ST039</t>
  </si>
  <si>
    <t>P24TS225</t>
  </si>
  <si>
    <t>P24TS224</t>
  </si>
  <si>
    <t>P24TS226</t>
  </si>
  <si>
    <t>P24TS221</t>
  </si>
  <si>
    <t>P24TS222</t>
  </si>
  <si>
    <t>P24TS227</t>
  </si>
  <si>
    <t>P24TS223</t>
  </si>
  <si>
    <t>P24TS228</t>
  </si>
  <si>
    <t>P24TS166</t>
  </si>
  <si>
    <t>P24TS171</t>
  </si>
  <si>
    <t>P24TS180</t>
  </si>
  <si>
    <t>P24TS200</t>
  </si>
  <si>
    <t>P24TS160</t>
  </si>
  <si>
    <t>P24TS153</t>
  </si>
  <si>
    <t>P24TS216</t>
  </si>
  <si>
    <t>P24TS188</t>
  </si>
  <si>
    <t>P24TS174</t>
  </si>
  <si>
    <t>P24TS194</t>
  </si>
  <si>
    <t>P24TS148</t>
  </si>
  <si>
    <t>P24TS142</t>
  </si>
  <si>
    <t>P24TS220</t>
  </si>
  <si>
    <t>P24TS169</t>
  </si>
  <si>
    <t>P24TS175</t>
  </si>
  <si>
    <t>P24TS185</t>
  </si>
  <si>
    <t>P24TS183</t>
  </si>
  <si>
    <t>P24TS187</t>
  </si>
  <si>
    <t>P24TS143</t>
  </si>
  <si>
    <t>P24TS144</t>
  </si>
  <si>
    <t>P24TS189</t>
  </si>
  <si>
    <t>P24TS150</t>
  </si>
  <si>
    <t>P24TS219</t>
  </si>
  <si>
    <t>P24TS192</t>
  </si>
  <si>
    <t>P24TS163</t>
  </si>
  <si>
    <t>P24TS196</t>
  </si>
  <si>
    <t>P24TS147</t>
  </si>
  <si>
    <t>P24TS205</t>
  </si>
  <si>
    <t>P24TS191</t>
  </si>
  <si>
    <t>P24TS176</t>
  </si>
  <si>
    <t>P24TS161</t>
  </si>
  <si>
    <t>P24TS159</t>
  </si>
  <si>
    <t>P24TS203</t>
  </si>
  <si>
    <t>P24TS206</t>
  </si>
  <si>
    <t>P24TS154</t>
  </si>
  <si>
    <t>P24TS133</t>
  </si>
  <si>
    <t>P24TS179</t>
  </si>
  <si>
    <t>P24TS173</t>
  </si>
  <si>
    <t>P24TS141</t>
  </si>
  <si>
    <t>P24TS214</t>
  </si>
  <si>
    <t>P24TS182</t>
  </si>
  <si>
    <t>P24TS145</t>
  </si>
  <si>
    <t>P24TS137</t>
  </si>
  <si>
    <t>P24TS139</t>
  </si>
  <si>
    <t>P24TS195</t>
  </si>
  <si>
    <t>P24TS204</t>
  </si>
  <si>
    <t>P24TS213</t>
  </si>
  <si>
    <t>P24TS208</t>
  </si>
  <si>
    <t>P24TS197</t>
  </si>
  <si>
    <t>P24TS170</t>
  </si>
  <si>
    <t>P24TS190</t>
  </si>
  <si>
    <t>P24TS199</t>
  </si>
  <si>
    <t>P24TS177</t>
  </si>
  <si>
    <t>P24TS198</t>
  </si>
  <si>
    <t>P24TS151</t>
  </si>
  <si>
    <t>P24TS202</t>
  </si>
  <si>
    <t>P24TS186</t>
  </si>
  <si>
    <t>P24TS136</t>
  </si>
  <si>
    <t>P24TS156</t>
  </si>
  <si>
    <t>P24TS193</t>
  </si>
  <si>
    <t>P24TS209</t>
  </si>
  <si>
    <t>P24TS149</t>
  </si>
  <si>
    <t>P24DRTS004</t>
  </si>
  <si>
    <t>P24DRTS003</t>
  </si>
  <si>
    <t>P24DRTS001</t>
  </si>
  <si>
    <t>P24DRTS002</t>
  </si>
  <si>
    <t>P24STS001</t>
  </si>
  <si>
    <t>P24STS002</t>
  </si>
  <si>
    <t>P24STS004</t>
  </si>
  <si>
    <t>P24STS006</t>
  </si>
  <si>
    <t>P24STS005</t>
  </si>
  <si>
    <t>P24STS003</t>
  </si>
  <si>
    <t>P24TS230</t>
  </si>
  <si>
    <t>P17TS152</t>
  </si>
  <si>
    <t>P17TS145</t>
  </si>
  <si>
    <t>P17TS146</t>
  </si>
  <si>
    <t>P17TS148</t>
  </si>
  <si>
    <t>P24TS229</t>
  </si>
  <si>
    <t>P12LS025</t>
  </si>
  <si>
    <t>P18LS018</t>
  </si>
  <si>
    <t>P18LS019</t>
  </si>
  <si>
    <t>P24LS008</t>
  </si>
  <si>
    <t>P24LS007</t>
  </si>
  <si>
    <t>P24LS009</t>
  </si>
  <si>
    <t>KAWAII HOOD</t>
  </si>
  <si>
    <t>MMIX T-SHIRT</t>
  </si>
  <si>
    <t>BOSSY P3 CREW</t>
  </si>
  <si>
    <t>FELT P ZIP HOOD</t>
  </si>
  <si>
    <t>CURRENT HOOD</t>
  </si>
  <si>
    <t>FELT P JOGGER</t>
  </si>
  <si>
    <t>STUD HOOD</t>
  </si>
  <si>
    <t>PALLONCINO JERSEY</t>
  </si>
  <si>
    <t>SOFAR SWEAT SHORT</t>
  </si>
  <si>
    <t>SOFAR SHORT</t>
  </si>
  <si>
    <t>TRI-TWISTER T-SHIRT</t>
  </si>
  <si>
    <t>BONE DRY T-SHIRT</t>
  </si>
  <si>
    <t>START UP T-SHIRT</t>
  </si>
  <si>
    <t>BLISSED OUT T-SHIRT</t>
  </si>
  <si>
    <t>STILL T-SHIRT</t>
  </si>
  <si>
    <t>MISSING EU T-SHIRT</t>
  </si>
  <si>
    <t>ALFRESCO T-SHIRT</t>
  </si>
  <si>
    <t>MULTI T-SHIRT</t>
  </si>
  <si>
    <t>WEDGE T-SHIRT</t>
  </si>
  <si>
    <t>PALACE NEW BALANCE LOGO T-SHIRT</t>
  </si>
  <si>
    <t>PALACE NEW BALANCE CREW</t>
  </si>
  <si>
    <t>TOTAL</t>
  </si>
  <si>
    <t xml:space="preserve">CHILL BLUE </t>
  </si>
  <si>
    <t>GREY</t>
  </si>
  <si>
    <t>CAMEL</t>
  </si>
  <si>
    <t>P25ES053-S</t>
  </si>
  <si>
    <t>GRID THERMAL LONGSLEEVE BROWN/MAUVE Small</t>
  </si>
  <si>
    <t>4560123510213</t>
  </si>
  <si>
    <t>P25ES053-M</t>
  </si>
  <si>
    <t>GRID THERMAL LONGSLEEVE BROWN/MAUVE Medium</t>
  </si>
  <si>
    <t>4560123510212</t>
  </si>
  <si>
    <t>P25ES053-L</t>
  </si>
  <si>
    <t>GRID THERMAL LONGSLEEVE BROWN/MAUVE Large</t>
  </si>
  <si>
    <t>4560123510211</t>
  </si>
  <si>
    <t>P25ES053-XL</t>
  </si>
  <si>
    <t>GRID THERMAL LONGSLEEVE BROWN/MAUVE X-Large</t>
  </si>
  <si>
    <t>4560123510210</t>
  </si>
  <si>
    <t>P25ES057-S</t>
  </si>
  <si>
    <t>GRID THERMAL LONGSLEEVE BLACK Small</t>
  </si>
  <si>
    <t>4560123510209</t>
  </si>
  <si>
    <t>P25ES057-M</t>
  </si>
  <si>
    <t>GRID THERMAL LONGSLEEVE BLACK Medium</t>
  </si>
  <si>
    <t>4560123510208</t>
  </si>
  <si>
    <t>P25ES057-L</t>
  </si>
  <si>
    <t>GRID THERMAL LONGSLEEVE BLACK Large</t>
  </si>
  <si>
    <t>4560123510207</t>
  </si>
  <si>
    <t>P25ES057-XL</t>
  </si>
  <si>
    <t>GRID THERMAL LONGSLEEVE BLACK X-Large</t>
  </si>
  <si>
    <t>4560123510206</t>
  </si>
  <si>
    <t>P25ES052-S</t>
  </si>
  <si>
    <t>GRID THERMAL LONGSLEEVE DARK GREEN/LIGHT GREEN Small</t>
  </si>
  <si>
    <t>4560123510217</t>
  </si>
  <si>
    <t>P25ES052-M</t>
  </si>
  <si>
    <t>GRID THERMAL LONGSLEEVE DARK GREEN/LIGHT GREEN Medium</t>
  </si>
  <si>
    <t>4560123510216</t>
  </si>
  <si>
    <t>P25ES052-L</t>
  </si>
  <si>
    <t>GRID THERMAL LONGSLEEVE DARK GREEN/LIGHT GREEN Large</t>
  </si>
  <si>
    <t>4560123510215</t>
  </si>
  <si>
    <t>P25ES052-XL</t>
  </si>
  <si>
    <t>GRID THERMAL LONGSLEEVE DARK GREEN/LIGHT GREEN X-Large</t>
  </si>
  <si>
    <t>4560123510214</t>
  </si>
  <si>
    <t>P25TS158-S</t>
  </si>
  <si>
    <t>PALACE HARDWARE POCKET T-SHIRT SAFETY YELLOW Small</t>
  </si>
  <si>
    <t>4560123510794</t>
  </si>
  <si>
    <t>P25TS158-M</t>
  </si>
  <si>
    <t>PALACE HARDWARE POCKET T-SHIRT SAFETY YELLOW Medium</t>
  </si>
  <si>
    <t>4560123510793</t>
  </si>
  <si>
    <t>P25TS158-L</t>
  </si>
  <si>
    <t>PALACE HARDWARE POCKET T-SHIRT SAFETY YELLOW Large</t>
  </si>
  <si>
    <t>4560123510792</t>
  </si>
  <si>
    <t>P25TS158-XL</t>
  </si>
  <si>
    <t>PALACE HARDWARE POCKET T-SHIRT SAFETY YELLOW X-Large</t>
  </si>
  <si>
    <t>4560123510791</t>
  </si>
  <si>
    <t>P25TS153-S</t>
  </si>
  <si>
    <t>PALACE HARDWARE POCKET T-SHIRT BLACK Small</t>
  </si>
  <si>
    <t>4560123510743</t>
  </si>
  <si>
    <t>P25TS153-M</t>
  </si>
  <si>
    <t>PALACE HARDWARE POCKET T-SHIRT BLACK Medium</t>
  </si>
  <si>
    <t>4560123510742</t>
  </si>
  <si>
    <t>P25TS153-L</t>
  </si>
  <si>
    <t>PALACE HARDWARE POCKET T-SHIRT BLACK Large</t>
  </si>
  <si>
    <t>4560123510741</t>
  </si>
  <si>
    <t>P25TS153-XL</t>
  </si>
  <si>
    <t>PALACE HARDWARE POCKET T-SHIRT BLACK X-Large</t>
  </si>
  <si>
    <t>4560123510740</t>
  </si>
  <si>
    <t>P25TS154-S</t>
  </si>
  <si>
    <t>PALACE HARDWARE POCKET T-SHIRT GREY MARL Small</t>
  </si>
  <si>
    <t>4560123510759</t>
  </si>
  <si>
    <t>P25TS154-M</t>
  </si>
  <si>
    <t>PALACE HARDWARE POCKET T-SHIRT GREY MARL Medium</t>
  </si>
  <si>
    <t>4560123510758</t>
  </si>
  <si>
    <t>P25TS154-L</t>
  </si>
  <si>
    <t>PALACE HARDWARE POCKET T-SHIRT GREY MARL Large</t>
  </si>
  <si>
    <t>4560123510757</t>
  </si>
  <si>
    <t>P25TS154-XL</t>
  </si>
  <si>
    <t>PALACE HARDWARE POCKET T-SHIRT GREY MARL X-Large</t>
  </si>
  <si>
    <t>4560123510756</t>
  </si>
  <si>
    <t>P25TS155-S</t>
  </si>
  <si>
    <t>PALACE HARDWARE POCKET T-SHIRT WHITE Small</t>
  </si>
  <si>
    <t>4560123510764</t>
  </si>
  <si>
    <t>P25TS155-M</t>
  </si>
  <si>
    <t>PALACE HARDWARE POCKET T-SHIRT WHITE Medium</t>
  </si>
  <si>
    <t>4560123510763</t>
  </si>
  <si>
    <t>P25TS155-L</t>
  </si>
  <si>
    <t>PALACE HARDWARE POCKET T-SHIRT WHITE Large</t>
  </si>
  <si>
    <t>4560123510762</t>
  </si>
  <si>
    <t>P25TS155-XL</t>
  </si>
  <si>
    <t>PALACE HARDWARE POCKET T-SHIRT WHITE X-Large</t>
  </si>
  <si>
    <t>4560123510761</t>
  </si>
  <si>
    <t>P25TS156-S</t>
  </si>
  <si>
    <t>PALACE HARDWARE POCKET T-SHIRT CAMEL Small</t>
  </si>
  <si>
    <t>4560123510775</t>
  </si>
  <si>
    <t>P25TS156-M</t>
  </si>
  <si>
    <t>PALACE HARDWARE POCKET T-SHIRT CAMEL Medium</t>
  </si>
  <si>
    <t>4560123510774</t>
  </si>
  <si>
    <t>P25TS156-L</t>
  </si>
  <si>
    <t>PALACE HARDWARE POCKET T-SHIRT CAMEL Large</t>
  </si>
  <si>
    <t>4560123510773</t>
  </si>
  <si>
    <t>P25TS156-XL</t>
  </si>
  <si>
    <t>PALACE HARDWARE POCKET T-SHIRT CAMEL X-Large</t>
  </si>
  <si>
    <t>4560123510772</t>
  </si>
  <si>
    <t>P25HD011-S</t>
  </si>
  <si>
    <t>PALACE HARDWARE HOODIE BLACK Small</t>
  </si>
  <si>
    <t>4560123510768</t>
  </si>
  <si>
    <t>P25HD011-M</t>
  </si>
  <si>
    <t>PALACE HARDWARE HOODIE BLACK Medium</t>
  </si>
  <si>
    <t>4560123510767</t>
  </si>
  <si>
    <t>P25HD011-L</t>
  </si>
  <si>
    <t>PALACE HARDWARE HOODIE BLACK Large</t>
  </si>
  <si>
    <t>4560123510766</t>
  </si>
  <si>
    <t>P25HD011-XL</t>
  </si>
  <si>
    <t>PALACE HARDWARE HOODIE BLACK X-Large</t>
  </si>
  <si>
    <t>4560123510765</t>
  </si>
  <si>
    <t>P25HD010-S</t>
  </si>
  <si>
    <t>PALACE HARDWARE HOOD SAFTY YELLOW Small</t>
  </si>
  <si>
    <t>4560123510748</t>
  </si>
  <si>
    <t>P25HD010-M</t>
  </si>
  <si>
    <t>PALACE HARDWARE HOOD SAFTY YELLOW Medium</t>
  </si>
  <si>
    <t>4560123510747</t>
  </si>
  <si>
    <t>P25HD010-L</t>
  </si>
  <si>
    <t>PALACE HARDWARE HOOD SAFTY YELLOW Large</t>
  </si>
  <si>
    <t>4560123510746</t>
  </si>
  <si>
    <t>P25HD010-XL</t>
  </si>
  <si>
    <t>PALACE HARDWARE HOOD SAFTY YELLOW X-Large</t>
  </si>
  <si>
    <t>4560123510745</t>
  </si>
  <si>
    <t>P25HD012-S</t>
  </si>
  <si>
    <t>PALACE HARDWARE HOODIE WHITE Small</t>
  </si>
  <si>
    <t>4560123510753</t>
  </si>
  <si>
    <t>P25HD012-M</t>
  </si>
  <si>
    <t>PALACE HARDWARE HOODIE WHITE Medium</t>
  </si>
  <si>
    <t>4560123510752</t>
  </si>
  <si>
    <t>P25HD012-L</t>
  </si>
  <si>
    <t>PALACE HARDWARE HOODIE WHITE Large</t>
  </si>
  <si>
    <t>4560123510751</t>
  </si>
  <si>
    <t>P25HD012-XL</t>
  </si>
  <si>
    <t>PALACE HARDWARE HOODIE WHITE X-Large</t>
  </si>
  <si>
    <t>4560123510750</t>
  </si>
  <si>
    <t>P25CS116-S</t>
  </si>
  <si>
    <t>REVERSE P-3 CREW CAMEL Small</t>
  </si>
  <si>
    <t>4560123510622</t>
  </si>
  <si>
    <t>P25CS116-M</t>
  </si>
  <si>
    <t>REVERSE P-3 CREW CAMEL Medium</t>
  </si>
  <si>
    <t>4560123510621</t>
  </si>
  <si>
    <t>P25CS116-L</t>
  </si>
  <si>
    <t>REVERSE P-3 CREW CAMEL Large</t>
  </si>
  <si>
    <t>4560123510620</t>
  </si>
  <si>
    <t>P25CS116-XL</t>
  </si>
  <si>
    <t>REVERSE P-3 CREW CAMEL X-Large</t>
  </si>
  <si>
    <t>4560123510619</t>
  </si>
  <si>
    <t>P25CS116-2XL</t>
  </si>
  <si>
    <t>REVERSE P-3 CREW CAMEL 2X-Large</t>
  </si>
  <si>
    <t>4560123510618</t>
  </si>
  <si>
    <t>P25CS124-S</t>
  </si>
  <si>
    <t>REVERSE P-3 CREW GREY MARL Small</t>
  </si>
  <si>
    <t>4560123510657</t>
  </si>
  <si>
    <t>P25CS124-M</t>
  </si>
  <si>
    <t>REVERSE P-3 CREW GREY MARL Medium</t>
  </si>
  <si>
    <t>4560123510656</t>
  </si>
  <si>
    <t>P25CS124-L</t>
  </si>
  <si>
    <t>REVERSE P-3 CREW GREY MARL Large</t>
  </si>
  <si>
    <t>4560123510655</t>
  </si>
  <si>
    <t>P25CS124-XL</t>
  </si>
  <si>
    <t>REVERSE P-3 CREW GREY MARL X-Large</t>
  </si>
  <si>
    <t>4560123510654</t>
  </si>
  <si>
    <t>P25CS124-2XL</t>
  </si>
  <si>
    <t>REVERSE P-3 CREW GREY MARL 2X-Large</t>
  </si>
  <si>
    <t>4560123510653</t>
  </si>
  <si>
    <t>P25CS103-S</t>
  </si>
  <si>
    <t>REVERSE P-3 CREW CHILL BLUE Small</t>
  </si>
  <si>
    <t>4560123510527</t>
  </si>
  <si>
    <t>P25CS103-M</t>
  </si>
  <si>
    <t>REVERSE P-3 CREW CHILL BLUE Medium</t>
  </si>
  <si>
    <t>4560123510526</t>
  </si>
  <si>
    <t>P25CS103-L</t>
  </si>
  <si>
    <t>REVERSE P-3 CREW CHILL BLUE Large</t>
  </si>
  <si>
    <t>4560123510525</t>
  </si>
  <si>
    <t>P25CS103-XL</t>
  </si>
  <si>
    <t>REVERSE P-3 CREW CHILL BLUE X-Large</t>
  </si>
  <si>
    <t>4560123510524</t>
  </si>
  <si>
    <t>P25CS103-2XL</t>
  </si>
  <si>
    <t>REVERSE P-3 CREW CHILL BLUE 2X-Large</t>
  </si>
  <si>
    <t>4560123510523</t>
  </si>
  <si>
    <t>P25CS114-S</t>
  </si>
  <si>
    <t>REVERSE P-3 CREW BLACK Small</t>
  </si>
  <si>
    <t>4560123510577</t>
  </si>
  <si>
    <t>P25CS114-M</t>
  </si>
  <si>
    <t>REVERSE P-3 CREW BLACK Medium</t>
  </si>
  <si>
    <t>4560123510576</t>
  </si>
  <si>
    <t>P25CS114-L</t>
  </si>
  <si>
    <t>REVERSE P-3 CREW BLACK Large</t>
  </si>
  <si>
    <t>4560123510575</t>
  </si>
  <si>
    <t>P25CS114-XL</t>
  </si>
  <si>
    <t>REVERSE P-3 CREW BLACK X-Large</t>
  </si>
  <si>
    <t>4560123510574</t>
  </si>
  <si>
    <t>P25CS114-2XL</t>
  </si>
  <si>
    <t>REVERSE P-3 CREW BLACK 2X-Large</t>
  </si>
  <si>
    <t>4560123510573</t>
  </si>
  <si>
    <t>P25CS115-S</t>
  </si>
  <si>
    <t>REVERSE P-3 CREW NAVY Small</t>
  </si>
  <si>
    <t>4560123510587</t>
  </si>
  <si>
    <t>P25CS115-M</t>
  </si>
  <si>
    <t>REVERSE P-3 CREW NAVY Medium</t>
  </si>
  <si>
    <t>4560123510586</t>
  </si>
  <si>
    <t>P25CS115-L</t>
  </si>
  <si>
    <t>REVERSE P-3 CREW NAVY Large</t>
  </si>
  <si>
    <t>4560123510585</t>
  </si>
  <si>
    <t>P25CS115-XL</t>
  </si>
  <si>
    <t>REVERSE P-3 CREW NAVY X-Large</t>
  </si>
  <si>
    <t>4560123510584</t>
  </si>
  <si>
    <t>P25CS115-2XL</t>
  </si>
  <si>
    <t>REVERSE P-3 CREW NAVY 2X-Large</t>
  </si>
  <si>
    <t>4560123510583</t>
  </si>
  <si>
    <t>P25CS102-S</t>
  </si>
  <si>
    <t>REVERSE P-3 CREW SHOCK PINK Small</t>
  </si>
  <si>
    <t>4560123510552</t>
  </si>
  <si>
    <t>P25CS102-M</t>
  </si>
  <si>
    <t>REVERSE P-3 CREW SHOCK PINK Medium</t>
  </si>
  <si>
    <t>4560123510551</t>
  </si>
  <si>
    <t>P25CS102-L</t>
  </si>
  <si>
    <t>REVERSE P-3 CREW SHOCK PINK Large</t>
  </si>
  <si>
    <t>4560123510550</t>
  </si>
  <si>
    <t>P25CS102-XL</t>
  </si>
  <si>
    <t>REVERSE P-3 CREW SHOCK PINK X-Large</t>
  </si>
  <si>
    <t>4560123510549</t>
  </si>
  <si>
    <t>P25CS102-2XL</t>
  </si>
  <si>
    <t>REVERSE P-3 CREW SHOCK PINK 2X-Large</t>
  </si>
  <si>
    <t>4560123510548</t>
  </si>
  <si>
    <t>P25CS099-S</t>
  </si>
  <si>
    <t>SIGNATURE HOOD GREY MARL Small</t>
  </si>
  <si>
    <t>4560123510537</t>
  </si>
  <si>
    <t>P25CS099-M</t>
  </si>
  <si>
    <t>SIGNATURE HOOD GREY MARL Medium</t>
  </si>
  <si>
    <t>4560123510536</t>
  </si>
  <si>
    <t>P25CS099-L</t>
  </si>
  <si>
    <t>SIGNATURE HOOD GREY MARL Large</t>
  </si>
  <si>
    <t>4560123510535</t>
  </si>
  <si>
    <t>P25CS099-XL</t>
  </si>
  <si>
    <t>SIGNATURE HOOD GREY MARL X-Large</t>
  </si>
  <si>
    <t>4560123510534</t>
  </si>
  <si>
    <t>P25CS089-S</t>
  </si>
  <si>
    <t>SIGNATURE HOOD NICE BROWN Small</t>
  </si>
  <si>
    <t>4560123510470</t>
  </si>
  <si>
    <t>P25CS089-M</t>
  </si>
  <si>
    <t>SIGNATURE HOOD NICE BROWN Medium</t>
  </si>
  <si>
    <t>4560123510469</t>
  </si>
  <si>
    <t>P25CS089-L</t>
  </si>
  <si>
    <t>SIGNATURE HOOD NICE BROWN Large</t>
  </si>
  <si>
    <t>4560123510468</t>
  </si>
  <si>
    <t>P25CS089-XL</t>
  </si>
  <si>
    <t>SIGNATURE HOOD NICE BROWN X-Large</t>
  </si>
  <si>
    <t>4560123510467</t>
  </si>
  <si>
    <t>P25CS086-S</t>
  </si>
  <si>
    <t>SIGNATURE HOOD BLACK Small</t>
  </si>
  <si>
    <t>4560123510455</t>
  </si>
  <si>
    <t>P25CS086-M</t>
  </si>
  <si>
    <t>SIGNATURE HOOD BLACK Medium</t>
  </si>
  <si>
    <t>4560123510454</t>
  </si>
  <si>
    <t>P25CS086-L</t>
  </si>
  <si>
    <t>SIGNATURE HOOD BLACK Large</t>
  </si>
  <si>
    <t>4560123510453</t>
  </si>
  <si>
    <t>P25CS086-XL</t>
  </si>
  <si>
    <t>SIGNATURE HOOD BLACK X-Large</t>
  </si>
  <si>
    <t>4560123510452</t>
  </si>
  <si>
    <t>P25CS100-S</t>
  </si>
  <si>
    <t>SIGNATURE HOOD HUNTSMAN Small</t>
  </si>
  <si>
    <t>4560123510532</t>
  </si>
  <si>
    <t>P25CS100-M</t>
  </si>
  <si>
    <t>SIGNATURE HOOD HUNTSMAN Medium</t>
  </si>
  <si>
    <t>4560123510531</t>
  </si>
  <si>
    <t>P25CS100-L</t>
  </si>
  <si>
    <t>SIGNATURE HOOD HUNTSMAN Large</t>
  </si>
  <si>
    <t>4560123510530</t>
  </si>
  <si>
    <t>P25CS100-XL</t>
  </si>
  <si>
    <t>SIGNATURE HOOD HUNTSMAN X-Large</t>
  </si>
  <si>
    <t>4560123510529</t>
  </si>
  <si>
    <t>P25TS144-S</t>
  </si>
  <si>
    <t>SOFAR T-SHIRT BROWN Small</t>
  </si>
  <si>
    <t>4560123509677</t>
  </si>
  <si>
    <t>P25TS144-M</t>
  </si>
  <si>
    <t>SOFAR T-SHIRT BROWN Medium</t>
  </si>
  <si>
    <t>4560123509676</t>
  </si>
  <si>
    <t>P25TS144-L</t>
  </si>
  <si>
    <t>SOFAR T-SHIRT BROWN Large</t>
  </si>
  <si>
    <t>4560123509675</t>
  </si>
  <si>
    <t>P25TS144-XL</t>
  </si>
  <si>
    <t>SOFAR T-SHIRT BROWN X-Large</t>
  </si>
  <si>
    <t>4560123509674</t>
  </si>
  <si>
    <t>P25TS144-2XL</t>
  </si>
  <si>
    <t>SOFAR T-SHIRT BROWN 2X-Large</t>
  </si>
  <si>
    <t>4560123509673</t>
  </si>
  <si>
    <t>P25TS147-S</t>
  </si>
  <si>
    <t>SOFAR T-SHIRT PURPLE Small</t>
  </si>
  <si>
    <t>4560123509702</t>
  </si>
  <si>
    <t>P25TS147-M</t>
  </si>
  <si>
    <t>SOFAR T-SHIRT PURPLE Medium</t>
  </si>
  <si>
    <t>4560123509701</t>
  </si>
  <si>
    <t>P25TS147-L</t>
  </si>
  <si>
    <t>SOFAR T-SHIRT PURPLE Large</t>
  </si>
  <si>
    <t>4560123509700</t>
  </si>
  <si>
    <t>P25TS147-XL</t>
  </si>
  <si>
    <t>SOFAR T-SHIRT PURPLE X-Large</t>
  </si>
  <si>
    <t>4560123509699</t>
  </si>
  <si>
    <t>P25TS147-2XL</t>
  </si>
  <si>
    <t>SOFAR T-SHIRT PURPLE 2X-Large</t>
  </si>
  <si>
    <t>4560123509698</t>
  </si>
  <si>
    <t>P25TS142-S</t>
  </si>
  <si>
    <t>SOFAR T-SHIRT GREY Small</t>
  </si>
  <si>
    <t>4560123509662</t>
  </si>
  <si>
    <t>P25TS142-M</t>
  </si>
  <si>
    <t>SOFAR T-SHIRT GREY Medium</t>
  </si>
  <si>
    <t>4560123509661</t>
  </si>
  <si>
    <t>P25TS142-L</t>
  </si>
  <si>
    <t>SOFAR T-SHIRT GREY Large</t>
  </si>
  <si>
    <t>4560123509660</t>
  </si>
  <si>
    <t>P25TS142-XL</t>
  </si>
  <si>
    <t>SOFAR T-SHIRT GREY X-Large</t>
  </si>
  <si>
    <t>4560123509659</t>
  </si>
  <si>
    <t>P25TS142-2XL</t>
  </si>
  <si>
    <t>SOFAR T-SHIRT GREY 2X-Large</t>
  </si>
  <si>
    <t>4560123509658</t>
  </si>
  <si>
    <t>P25TS145-S</t>
  </si>
  <si>
    <t>SOFAR T-SHIRT WOODLAND CAMO Small</t>
  </si>
  <si>
    <t>4560123509672</t>
  </si>
  <si>
    <t>P25TS145-M</t>
  </si>
  <si>
    <t>SOFAR T-SHIRT WOODLAND CAMO Medium</t>
  </si>
  <si>
    <t>4560123509671</t>
  </si>
  <si>
    <t>P25TS145-L</t>
  </si>
  <si>
    <t>SOFAR T-SHIRT WOODLAND CAMO Large</t>
  </si>
  <si>
    <t>4560123509670</t>
  </si>
  <si>
    <t>P25TS145-XL</t>
  </si>
  <si>
    <t>SOFAR T-SHIRT WOODLAND CAMO X-Large</t>
  </si>
  <si>
    <t>4560123509669</t>
  </si>
  <si>
    <t>P25TS145-2XL</t>
  </si>
  <si>
    <t>SOFAR T-SHIRT WOODLAND CAMO 2X-Large</t>
  </si>
  <si>
    <t>4560123509668</t>
  </si>
  <si>
    <t>P25TS143-S</t>
  </si>
  <si>
    <t>SOFAR T-SHIRT CHILL BLUE Small</t>
  </si>
  <si>
    <t>4560123509687</t>
  </si>
  <si>
    <t>P25TS143-M</t>
  </si>
  <si>
    <t>SOFAR T-SHIRT CHILL BLUE Medium</t>
  </si>
  <si>
    <t>4560123509686</t>
  </si>
  <si>
    <t>P25TS143-L</t>
  </si>
  <si>
    <t>SOFAR T-SHIRT CHILL BLUE Large</t>
  </si>
  <si>
    <t>4560123509685</t>
  </si>
  <si>
    <t>P25TS143-XL</t>
  </si>
  <si>
    <t>SOFAR T-SHIRT CHILL BLUE X-Large</t>
  </si>
  <si>
    <t>4560123509684</t>
  </si>
  <si>
    <t>P25TS143-2XL</t>
  </si>
  <si>
    <t>SOFAR T-SHIRT CHILL BLUE 2X-Large</t>
  </si>
  <si>
    <t>4560123509683</t>
  </si>
  <si>
    <t>P25CS085-S</t>
  </si>
  <si>
    <t>PALACE INSERTO HOOD BLACK Small</t>
  </si>
  <si>
    <t>4560123510450</t>
  </si>
  <si>
    <t>P25CS085-M</t>
  </si>
  <si>
    <t>PALACE INSERTO HOOD BLACK Medium</t>
  </si>
  <si>
    <t>4560123510449</t>
  </si>
  <si>
    <t>P25CS085-L</t>
  </si>
  <si>
    <t>PALACE INSERTO HOOD BLACK Large</t>
  </si>
  <si>
    <t>4560123510448</t>
  </si>
  <si>
    <t>P25CS085-XL</t>
  </si>
  <si>
    <t>PALACE INSERTO HOOD BLACK X-Large</t>
  </si>
  <si>
    <t>4560123510447</t>
  </si>
  <si>
    <t>P25CS112-S</t>
  </si>
  <si>
    <t>PALACE INSERTO HOOD NICE BROWN Small</t>
  </si>
  <si>
    <t>4560123510562</t>
  </si>
  <si>
    <t>P25CS112-M</t>
  </si>
  <si>
    <t>PALACE INSERTO HOOD NICE BROWN Medium</t>
  </si>
  <si>
    <t>4560123510561</t>
  </si>
  <si>
    <t>P25CS112-L</t>
  </si>
  <si>
    <t>PALACE INSERTO HOOD NICE BROWN Large</t>
  </si>
  <si>
    <t>4560123510560</t>
  </si>
  <si>
    <t>P25CS112-XL</t>
  </si>
  <si>
    <t>PALACE INSERTO HOOD NICE BROWN X-Large</t>
  </si>
  <si>
    <t>4560123510559</t>
  </si>
  <si>
    <t>P25CS110-S</t>
  </si>
  <si>
    <t>PALACE INSERTO HOOD GREY MARL Small</t>
  </si>
  <si>
    <t>4560123510597</t>
  </si>
  <si>
    <t>P25CS110-M</t>
  </si>
  <si>
    <t>PALACE INSERTO HOOD GREY MARL Medium</t>
  </si>
  <si>
    <t>4560123510596</t>
  </si>
  <si>
    <t>P25CS110-L</t>
  </si>
  <si>
    <t>PALACE INSERTO HOOD GREY MARL Large</t>
  </si>
  <si>
    <t>4560123510595</t>
  </si>
  <si>
    <t>P25CS110-XL</t>
  </si>
  <si>
    <t>PALACE INSERTO HOOD GREY MARL X-Large</t>
  </si>
  <si>
    <t>4560123510594</t>
  </si>
  <si>
    <t>P25CS111-S</t>
  </si>
  <si>
    <t>PALACE INSERTO HOOD NAVY Small</t>
  </si>
  <si>
    <t>4560123510637</t>
  </si>
  <si>
    <t>P25CS111-M</t>
  </si>
  <si>
    <t>PALACE INSERTO HOOD NAVY Medium</t>
  </si>
  <si>
    <t>4560123510636</t>
  </si>
  <si>
    <t>P25CS111-L</t>
  </si>
  <si>
    <t>PALACE INSERTO HOOD NAVY Large</t>
  </si>
  <si>
    <t>4560123510635</t>
  </si>
  <si>
    <t>P25CS111-XL</t>
  </si>
  <si>
    <t>PALACE INSERTO HOOD NAVY X-Large</t>
  </si>
  <si>
    <t>4560123510634</t>
  </si>
  <si>
    <t>P25JG054-S</t>
  </si>
  <si>
    <t>PALACE INSERTO JOGGER BLACK Small</t>
  </si>
  <si>
    <t>4560123510145</t>
  </si>
  <si>
    <t>P25JG054-M</t>
  </si>
  <si>
    <t>PALACE INSERTO JOGGER BLACK Medium</t>
  </si>
  <si>
    <t>4560123510144</t>
  </si>
  <si>
    <t>P25JG054-L</t>
  </si>
  <si>
    <t>PALACE INSERTO JOGGER BLACK Large</t>
  </si>
  <si>
    <t>4560123510143</t>
  </si>
  <si>
    <t>P25JG054-XL</t>
  </si>
  <si>
    <t>PALACE INSERTO JOGGER BLACK X-Large</t>
  </si>
  <si>
    <t>4560123510142</t>
  </si>
  <si>
    <t>P25JG051-S</t>
  </si>
  <si>
    <t>PALACE INSERTO JOGGER GREY MARL Small</t>
  </si>
  <si>
    <t>4560123510153</t>
  </si>
  <si>
    <t>P25JG051-M</t>
  </si>
  <si>
    <t>PALACE INSERTO JOGGER GREY MARL Medium</t>
  </si>
  <si>
    <t>4560123510152</t>
  </si>
  <si>
    <t>P25JG051-L</t>
  </si>
  <si>
    <t>PALACE INSERTO JOGGER GREY MARL Large</t>
  </si>
  <si>
    <t>4560123510151</t>
  </si>
  <si>
    <t>P25JG051-XL</t>
  </si>
  <si>
    <t>PALACE INSERTO JOGGER GREY MARL X-Large</t>
  </si>
  <si>
    <t>4560123510150</t>
  </si>
  <si>
    <t>P25JG053-S</t>
  </si>
  <si>
    <t>PALACE INSERTO JOGGER NICE BROWN Small</t>
  </si>
  <si>
    <t>4560123510149</t>
  </si>
  <si>
    <t>P25JG053-M</t>
  </si>
  <si>
    <t>PALACE INSERTO JOGGER NICE BROWN Medium</t>
  </si>
  <si>
    <t>4560123510148</t>
  </si>
  <si>
    <t>P25JG053-L</t>
  </si>
  <si>
    <t>PALACE INSERTO JOGGER NICE BROWN Large</t>
  </si>
  <si>
    <t>4560123510147</t>
  </si>
  <si>
    <t>P25JG053-XL</t>
  </si>
  <si>
    <t>PALACE INSERTO JOGGER NICE BROWN X-Large</t>
  </si>
  <si>
    <t>4560123510146</t>
  </si>
  <si>
    <t>P25JG052-S</t>
  </si>
  <si>
    <t>PALACE INSERTO JOGGER NAVY Small</t>
  </si>
  <si>
    <t>4560123510157</t>
  </si>
  <si>
    <t>P25JG052-M</t>
  </si>
  <si>
    <t>PALACE INSERTO JOGGER NAVY Medium</t>
  </si>
  <si>
    <t>4560123510156</t>
  </si>
  <si>
    <t>P25JG052-L</t>
  </si>
  <si>
    <t>PALACE INSERTO JOGGER NAVY Large</t>
  </si>
  <si>
    <t>4560123510155</t>
  </si>
  <si>
    <t>P25JG052-XL</t>
  </si>
  <si>
    <t>PALACE INSERTO JOGGER NAVY X-Large</t>
  </si>
  <si>
    <t>4560123510154</t>
  </si>
  <si>
    <t>P25CS079-S</t>
  </si>
  <si>
    <t>FLEECE P LINER BLACK Small</t>
  </si>
  <si>
    <t>4560123510416</t>
  </si>
  <si>
    <t>P25CS079-M</t>
  </si>
  <si>
    <t>FLEECE P LINER BLACK Medium</t>
  </si>
  <si>
    <t>4560123510415</t>
  </si>
  <si>
    <t>P25CS079-L</t>
  </si>
  <si>
    <t>FLEECE P LINER BLACK Large</t>
  </si>
  <si>
    <t>4560123510414</t>
  </si>
  <si>
    <t>P25CS079-XL</t>
  </si>
  <si>
    <t>FLEECE P LINER BLACK X-Large</t>
  </si>
  <si>
    <t>4560123510413</t>
  </si>
  <si>
    <t>P25CS126-S</t>
  </si>
  <si>
    <t>FLEECE P LINER HUNSTMAN Small</t>
  </si>
  <si>
    <t>4560123510710</t>
  </si>
  <si>
    <t>P25CS126-M</t>
  </si>
  <si>
    <t>FLEECE P LINER HUNSTMAN Medium</t>
  </si>
  <si>
    <t>4560123510709</t>
  </si>
  <si>
    <t>P25CS126-L</t>
  </si>
  <si>
    <t>FLEECE P LINER HUNSTMAN Large</t>
  </si>
  <si>
    <t>4560123510708</t>
  </si>
  <si>
    <t>P25CS126-XL</t>
  </si>
  <si>
    <t>FLEECE P LINER HUNSTMAN X-Large</t>
  </si>
  <si>
    <t>4560123510707</t>
  </si>
  <si>
    <t>P25CS127-S</t>
  </si>
  <si>
    <t>FLEECE P LINER TIGER ORANGE Small</t>
  </si>
  <si>
    <t>4560123510715</t>
  </si>
  <si>
    <t>P25CS127-M</t>
  </si>
  <si>
    <t>FLEECE P LINER TIGER ORANGE Medium</t>
  </si>
  <si>
    <t>4560123510714</t>
  </si>
  <si>
    <t>P25CS127-L</t>
  </si>
  <si>
    <t>FLEECE P LINER TIGER ORANGE Large</t>
  </si>
  <si>
    <t>4560123510713</t>
  </si>
  <si>
    <t>P25CS127-XL</t>
  </si>
  <si>
    <t>FLEECE P LINER TIGER ORANGE X-Large</t>
  </si>
  <si>
    <t>4560123510712</t>
  </si>
  <si>
    <t>P25CS125-S</t>
  </si>
  <si>
    <t>FLEECE P LINER SOFT WHITE Small</t>
  </si>
  <si>
    <t>4560123510705</t>
  </si>
  <si>
    <t>P25CS125-M</t>
  </si>
  <si>
    <t>FLEECE P LINER SOFT WHITE Medium</t>
  </si>
  <si>
    <t>4560123510704</t>
  </si>
  <si>
    <t>P25CS125-L</t>
  </si>
  <si>
    <t>FLEECE P LINER SOFT WHITE Large</t>
  </si>
  <si>
    <t>4560123510703</t>
  </si>
  <si>
    <t>P25CS125-XL</t>
  </si>
  <si>
    <t>FLEECE P LINER SOFT WHITE X-Large</t>
  </si>
  <si>
    <t>4560123510702</t>
  </si>
  <si>
    <t>P24HD024-XS</t>
  </si>
  <si>
    <t>UNISEX HOOD PINK X-Small</t>
  </si>
  <si>
    <t>4560123507102</t>
  </si>
  <si>
    <t>P24HD024-S</t>
  </si>
  <si>
    <t>UNISEX HOOD PINK Small</t>
  </si>
  <si>
    <t>4560123507101</t>
  </si>
  <si>
    <t>P24HD024-M</t>
  </si>
  <si>
    <t>UNISEX HOOD PINK Medium</t>
  </si>
  <si>
    <t>4560123507100</t>
  </si>
  <si>
    <t>P24HD024-L</t>
  </si>
  <si>
    <t>UNISEX HOOD PINK Large</t>
  </si>
  <si>
    <t>4560123507099</t>
  </si>
  <si>
    <t>P24HD024-XL</t>
  </si>
  <si>
    <t>UNISEX HOOD PINK X-Large</t>
  </si>
  <si>
    <t>4560123507098</t>
  </si>
  <si>
    <t>P24HD024-2XL</t>
  </si>
  <si>
    <t>UNISEX HOOD PINK 2X-Large</t>
  </si>
  <si>
    <t>4560123507097</t>
  </si>
  <si>
    <t>P24HD023-XS</t>
  </si>
  <si>
    <t>UNISEX HOOD HUNTSMAN X-Small</t>
  </si>
  <si>
    <t>4560123507120</t>
  </si>
  <si>
    <t>P24HD023-S</t>
  </si>
  <si>
    <t>UNISEX HOOD HUNTSMAN Small</t>
  </si>
  <si>
    <t>4560123507119</t>
  </si>
  <si>
    <t>P24HD023-M</t>
  </si>
  <si>
    <t>UNISEX HOOD HUNTSMAN Medium</t>
  </si>
  <si>
    <t>4560123507118</t>
  </si>
  <si>
    <t>P24HD023-L</t>
  </si>
  <si>
    <t>UNISEX HOOD HUNTSMAN Large</t>
  </si>
  <si>
    <t>4560123507117</t>
  </si>
  <si>
    <t>P24HD023-XL</t>
  </si>
  <si>
    <t>UNISEX HOOD HUNTSMAN X-Large</t>
  </si>
  <si>
    <t>4560123507116</t>
  </si>
  <si>
    <t>P24HD023-2XL</t>
  </si>
  <si>
    <t>UNISEX HOOD HUNTSMAN 2X-Large</t>
  </si>
  <si>
    <t>4560123507115</t>
  </si>
  <si>
    <t>P24HD021-XS</t>
  </si>
  <si>
    <t>UNISEX HOOD NAVY X-Small</t>
  </si>
  <si>
    <t>4560123507108</t>
  </si>
  <si>
    <t>P24HD021-S</t>
  </si>
  <si>
    <t>UNISEX HOOD NAVY Small</t>
  </si>
  <si>
    <t>4560123507107</t>
  </si>
  <si>
    <t>P24HD021-M</t>
  </si>
  <si>
    <t>UNISEX HOOD NAVY Medium</t>
  </si>
  <si>
    <t>4560123507106</t>
  </si>
  <si>
    <t>P24HD021-L</t>
  </si>
  <si>
    <t>UNISEX HOOD NAVY Large</t>
  </si>
  <si>
    <t>4560123507105</t>
  </si>
  <si>
    <t>P24HD021-XL</t>
  </si>
  <si>
    <t>UNISEX HOOD NAVY X-Large</t>
  </si>
  <si>
    <t>4560123507104</t>
  </si>
  <si>
    <t>P24HD021-2XL</t>
  </si>
  <si>
    <t>UNISEX HOOD NAVY 2X-Large</t>
  </si>
  <si>
    <t>4560123507103</t>
  </si>
  <si>
    <t>P24HD022-XS</t>
  </si>
  <si>
    <t>UNISEX HOOD SAND X-Small</t>
  </si>
  <si>
    <t>4560123507114</t>
  </si>
  <si>
    <t>P24HD022-S</t>
  </si>
  <si>
    <t>UNISEX HOOD SAND Small</t>
  </si>
  <si>
    <t>4560123507113</t>
  </si>
  <si>
    <t>P24HD022-M</t>
  </si>
  <si>
    <t>UNISEX HOOD SAND Medium</t>
  </si>
  <si>
    <t>4560123507112</t>
  </si>
  <si>
    <t>P24HD022-L</t>
  </si>
  <si>
    <t>UNISEX HOOD SAND Large</t>
  </si>
  <si>
    <t>4560123507111</t>
  </si>
  <si>
    <t>P24HD022-XL</t>
  </si>
  <si>
    <t>UNISEX HOOD SAND X-Large</t>
  </si>
  <si>
    <t>4560123507110</t>
  </si>
  <si>
    <t>P24HD022-2XL</t>
  </si>
  <si>
    <t>UNISEX HOOD SAND 2X-Large</t>
  </si>
  <si>
    <t>4560123507109</t>
  </si>
  <si>
    <t>P24HD019-XS</t>
  </si>
  <si>
    <t>UNISEX HOOD BLACK X-Small</t>
  </si>
  <si>
    <t>4560123507096</t>
  </si>
  <si>
    <t>P24HD019-S</t>
  </si>
  <si>
    <t>UNISEX HOOD BLACK Small</t>
  </si>
  <si>
    <t>4560123507095</t>
  </si>
  <si>
    <t>P24HD019-M</t>
  </si>
  <si>
    <t>UNISEX HOOD BLACK Medium</t>
  </si>
  <si>
    <t>4560123507094</t>
  </si>
  <si>
    <t>P24HD019-L</t>
  </si>
  <si>
    <t>UNISEX HOOD BLACK Large</t>
  </si>
  <si>
    <t>4560123507093</t>
  </si>
  <si>
    <t>P24HD019-XL</t>
  </si>
  <si>
    <t>UNISEX HOOD BLACK X-Large</t>
  </si>
  <si>
    <t>4560123507092</t>
  </si>
  <si>
    <t>P24HD019-2XL</t>
  </si>
  <si>
    <t>UNISEX HOOD BLACK 2X-Large</t>
  </si>
  <si>
    <t>4560123507091</t>
  </si>
  <si>
    <t>P24HD020-XS</t>
  </si>
  <si>
    <t>UNISEX HOOD GREY MARL X-Small</t>
  </si>
  <si>
    <t>4560123507126</t>
  </si>
  <si>
    <t>P24HD020-S</t>
  </si>
  <si>
    <t>UNISEX HOOD GREY MARL Small</t>
  </si>
  <si>
    <t>4560123507125</t>
  </si>
  <si>
    <t>P24HD020-M</t>
  </si>
  <si>
    <t>UNISEX HOOD GREY MARL Medium</t>
  </si>
  <si>
    <t>4560123507124</t>
  </si>
  <si>
    <t>P24HD020-L</t>
  </si>
  <si>
    <t>UNISEX HOOD GREY MARL Large</t>
  </si>
  <si>
    <t>4560123507123</t>
  </si>
  <si>
    <t>P24HD020-XL</t>
  </si>
  <si>
    <t>UNISEX HOOD GREY MARL X-Large</t>
  </si>
  <si>
    <t>4560123507122</t>
  </si>
  <si>
    <t>P24HD020-2XL</t>
  </si>
  <si>
    <t>UNISEX HOOD GREY MARL 2X-Large</t>
  </si>
  <si>
    <t>4560123507121</t>
  </si>
  <si>
    <t>P24TS232-XS</t>
  </si>
  <si>
    <t>UNISEX T-SHIRT GREY MARL X-Small</t>
  </si>
  <si>
    <t>4560123507174</t>
  </si>
  <si>
    <t>P24TS232-S</t>
  </si>
  <si>
    <t>UNISEX T-SHIRT GREY MARL Small</t>
  </si>
  <si>
    <t>4560123507173</t>
  </si>
  <si>
    <t>P24TS232-M</t>
  </si>
  <si>
    <t>UNISEX T-SHIRT GREY MARL Medium</t>
  </si>
  <si>
    <t>4560123507172</t>
  </si>
  <si>
    <t>P24TS232-L</t>
  </si>
  <si>
    <t>UNISEX T-SHIRT GREY MARL Large</t>
  </si>
  <si>
    <t>4560123507171</t>
  </si>
  <si>
    <t>P24TS232-XL</t>
  </si>
  <si>
    <t>UNISEX T-SHIRT GREY MARL X-Large</t>
  </si>
  <si>
    <t>4560123507170</t>
  </si>
  <si>
    <t>P24TS232-2XL</t>
  </si>
  <si>
    <t>UNISEX T-SHIRT GREY MARL 2X-Large</t>
  </si>
  <si>
    <t>4560123507169</t>
  </si>
  <si>
    <t>P24TS233-XS</t>
  </si>
  <si>
    <t>UNISEX T-SHIRT NAVY X-Small</t>
  </si>
  <si>
    <t>4560123507168</t>
  </si>
  <si>
    <t>P24TS233-S</t>
  </si>
  <si>
    <t>UNISEX T-SHIRT NAVY Small</t>
  </si>
  <si>
    <t>4560123507167</t>
  </si>
  <si>
    <t>P24TS233-M</t>
  </si>
  <si>
    <t>UNISEX T-SHIRT NAVY Medium</t>
  </si>
  <si>
    <t>4560123507166</t>
  </si>
  <si>
    <t>P24TS233-L</t>
  </si>
  <si>
    <t>UNISEX T-SHIRT NAVY Large</t>
  </si>
  <si>
    <t>4560123507165</t>
  </si>
  <si>
    <t>P24TS233-XL</t>
  </si>
  <si>
    <t>UNISEX T-SHIRT NAVY X-Large</t>
  </si>
  <si>
    <t>4560123507164</t>
  </si>
  <si>
    <t>P24TS233-2XL</t>
  </si>
  <si>
    <t>UNISEX T-SHIRT NAVY 2X-Large</t>
  </si>
  <si>
    <t>4560123507163</t>
  </si>
  <si>
    <t>P24TS237-XS</t>
  </si>
  <si>
    <t>UNISEX T-SHIRT HUNTSMAN X-Small</t>
  </si>
  <si>
    <t>4560123507186</t>
  </si>
  <si>
    <t>P24TS237-S</t>
  </si>
  <si>
    <t>UNISEX T-SHIRT HUNTSMAN Small</t>
  </si>
  <si>
    <t>4560123507185</t>
  </si>
  <si>
    <t>P24TS237-M</t>
  </si>
  <si>
    <t>UNISEX T-SHIRT HUNTSMAN Medium</t>
  </si>
  <si>
    <t>4560123507184</t>
  </si>
  <si>
    <t>P24TS237-L</t>
  </si>
  <si>
    <t>UNISEX T-SHIRT HUNTSMAN Large</t>
  </si>
  <si>
    <t>4560123507183</t>
  </si>
  <si>
    <t>P24TS237-XL</t>
  </si>
  <si>
    <t>UNISEX T-SHIRT HUNTSMAN X-Large</t>
  </si>
  <si>
    <t>4560123507182</t>
  </si>
  <si>
    <t>P24TS237-2XL</t>
  </si>
  <si>
    <t>UNISEX T-SHIRT HUNTSMAN 2X-Large</t>
  </si>
  <si>
    <t>4560123507181</t>
  </si>
  <si>
    <t>P24TS238-XS</t>
  </si>
  <si>
    <t>UNISEX T-SHIRT TRUEST RED X-Small</t>
  </si>
  <si>
    <t>4560123507210</t>
  </si>
  <si>
    <t>P24TS238-S</t>
  </si>
  <si>
    <t>UNISEX T-SHIRT TRUEST RED Small</t>
  </si>
  <si>
    <t>4560123507209</t>
  </si>
  <si>
    <t>P24TS238-M</t>
  </si>
  <si>
    <t>UNISEX T-SHIRT TRUEST RED Medium</t>
  </si>
  <si>
    <t>4560123507208</t>
  </si>
  <si>
    <t>P24TS238-L</t>
  </si>
  <si>
    <t>UNISEX T-SHIRT TRUEST RED Large</t>
  </si>
  <si>
    <t>4560123507207</t>
  </si>
  <si>
    <t>P24TS238-XL</t>
  </si>
  <si>
    <t>UNISEX T-SHIRT TRUEST RED X-Large</t>
  </si>
  <si>
    <t>4560123507206</t>
  </si>
  <si>
    <t>P24TS238-2XL</t>
  </si>
  <si>
    <t>UNISEX T-SHIRT TRUEST RED 2X-Large</t>
  </si>
  <si>
    <t>4560123507205</t>
  </si>
  <si>
    <t>P24TS234-XS</t>
  </si>
  <si>
    <t>UNISEX T-SHIRT SAND X-Small</t>
  </si>
  <si>
    <t>4560123507204</t>
  </si>
  <si>
    <t>P24TS234-S</t>
  </si>
  <si>
    <t>UNISEX T-SHIRT SAND Small</t>
  </si>
  <si>
    <t>4560123507203</t>
  </si>
  <si>
    <t>P24TS234-M</t>
  </si>
  <si>
    <t>UNISEX T-SHIRT SAND Medium</t>
  </si>
  <si>
    <t>4560123507202</t>
  </si>
  <si>
    <t>P24TS234-L</t>
  </si>
  <si>
    <t>UNISEX T-SHIRT SAND Large</t>
  </si>
  <si>
    <t>4560123507201</t>
  </si>
  <si>
    <t>P24TS234-XL</t>
  </si>
  <si>
    <t>UNISEX T-SHIRT SAND X-Large</t>
  </si>
  <si>
    <t>4560123507200</t>
  </si>
  <si>
    <t>P24TS234-2XL</t>
  </si>
  <si>
    <t>UNISEX T-SHIRT SAND 2X-Large</t>
  </si>
  <si>
    <t>4560123507199</t>
  </si>
  <si>
    <t>P24TS231-XS</t>
  </si>
  <si>
    <t>UNISEX T-SHIRT BLACK X-Small</t>
  </si>
  <si>
    <t>4560123507180</t>
  </si>
  <si>
    <t>P24TS231-S</t>
  </si>
  <si>
    <t>UNISEX T-SHIRT BLACK Small</t>
  </si>
  <si>
    <t>4560123507179</t>
  </si>
  <si>
    <t>P24TS231-M</t>
  </si>
  <si>
    <t>UNISEX T-SHIRT BLACK Medium</t>
  </si>
  <si>
    <t>4560123507178</t>
  </si>
  <si>
    <t>P24TS231-L</t>
  </si>
  <si>
    <t>UNISEX T-SHIRT BLACK Large</t>
  </si>
  <si>
    <t>4560123507177</t>
  </si>
  <si>
    <t>P24TS231-XL</t>
  </si>
  <si>
    <t>UNISEX T-SHIRT BLACK X-Large</t>
  </si>
  <si>
    <t>4560123507176</t>
  </si>
  <si>
    <t>P24TS231-2XL</t>
  </si>
  <si>
    <t>UNISEX T-SHIRT BLACK 2X-Large</t>
  </si>
  <si>
    <t>4560123507175</t>
  </si>
  <si>
    <t>P24TS236-XS</t>
  </si>
  <si>
    <t>UNISEX T-SHIRT WHITE X-Small</t>
  </si>
  <si>
    <t>4560123507198</t>
  </si>
  <si>
    <t>P24TS236-S</t>
  </si>
  <si>
    <t>UNISEX T-SHIRT WHITE Small</t>
  </si>
  <si>
    <t>4560123507197</t>
  </si>
  <si>
    <t>P24TS236-M</t>
  </si>
  <si>
    <t>UNISEX T-SHIRT WHITE Medium</t>
  </si>
  <si>
    <t>4560123507196</t>
  </si>
  <si>
    <t>P24TS236-L</t>
  </si>
  <si>
    <t>UNISEX T-SHIRT WHITE Large</t>
  </si>
  <si>
    <t>4560123507195</t>
  </si>
  <si>
    <t>P24TS236-XL</t>
  </si>
  <si>
    <t>UNISEX T-SHIRT WHITE X-Large</t>
  </si>
  <si>
    <t>4560123507194</t>
  </si>
  <si>
    <t>P24TS236-2XL</t>
  </si>
  <si>
    <t>UNISEX T-SHIRT WHITE 2X-Large</t>
  </si>
  <si>
    <t>4560123507193</t>
  </si>
  <si>
    <t>P24JG072-XS</t>
  </si>
  <si>
    <t>UNISEX JOGGER SAND X-Small</t>
  </si>
  <si>
    <t>4560123507132</t>
  </si>
  <si>
    <t>P24JG072-S</t>
  </si>
  <si>
    <t>UNISEX JOGGER SAND Small</t>
  </si>
  <si>
    <t>4560123507131</t>
  </si>
  <si>
    <t>P24JG072-M</t>
  </si>
  <si>
    <t>UNISEX JOGGER SAND Medium</t>
  </si>
  <si>
    <t>4560123507130</t>
  </si>
  <si>
    <t>P24JG072-L</t>
  </si>
  <si>
    <t>UNISEX JOGGER SAND Large</t>
  </si>
  <si>
    <t>4560123507129</t>
  </si>
  <si>
    <t>P24JG072-XL</t>
  </si>
  <si>
    <t>UNISEX JOGGER SAND X-Large</t>
  </si>
  <si>
    <t>4560123507128</t>
  </si>
  <si>
    <t>P24JG072-2XL</t>
  </si>
  <si>
    <t>UNISEX JOGGER SAND 2X-Large</t>
  </si>
  <si>
    <t>4560123507127</t>
  </si>
  <si>
    <t>P24JG073-XS</t>
  </si>
  <si>
    <t>UNISEX JOGGER PINK X-Small</t>
  </si>
  <si>
    <t>4560123507144</t>
  </si>
  <si>
    <t>P24JG073-S</t>
  </si>
  <si>
    <t>UNISEX JOGGER PINK Small</t>
  </si>
  <si>
    <t>4560123507143</t>
  </si>
  <si>
    <t>P24JG073-M</t>
  </si>
  <si>
    <t>UNISEX JOGGER PINK Medium</t>
  </si>
  <si>
    <t>4560123507142</t>
  </si>
  <si>
    <t>P24JG073-L</t>
  </si>
  <si>
    <t>UNISEX JOGGER PINK Large</t>
  </si>
  <si>
    <t>4560123507141</t>
  </si>
  <si>
    <t>P24JG073-XL</t>
  </si>
  <si>
    <t>UNISEX JOGGER PINK X-Large</t>
  </si>
  <si>
    <t>4560123507140</t>
  </si>
  <si>
    <t>P24JG073-2XL</t>
  </si>
  <si>
    <t>UNISEX JOGGER PINK 2X-Large</t>
  </si>
  <si>
    <t>4560123507139</t>
  </si>
  <si>
    <t>P24JG071-XS</t>
  </si>
  <si>
    <t>UNISEX JOGGER NAVY X-Small</t>
  </si>
  <si>
    <t>4560123507138</t>
  </si>
  <si>
    <t>P24JG071-S</t>
  </si>
  <si>
    <t>UNISEX JOGGER NAVY Small</t>
  </si>
  <si>
    <t>4560123507137</t>
  </si>
  <si>
    <t>P24JG071-M</t>
  </si>
  <si>
    <t>UNISEX JOGGER NAVY Medium</t>
  </si>
  <si>
    <t>4560123507136</t>
  </si>
  <si>
    <t>P24JG071-L</t>
  </si>
  <si>
    <t>UNISEX JOGGER NAVY Large</t>
  </si>
  <si>
    <t>4560123507135</t>
  </si>
  <si>
    <t>P24JG071-XL</t>
  </si>
  <si>
    <t>UNISEX JOGGER NAVY X-Large</t>
  </si>
  <si>
    <t>4560123507134</t>
  </si>
  <si>
    <t>P24JG071-2XL</t>
  </si>
  <si>
    <t>UNISEX JOGGER NAVY 2X-Large</t>
  </si>
  <si>
    <t>4560123507133</t>
  </si>
  <si>
    <t>P24JG069-XS</t>
  </si>
  <si>
    <t>UNISEX JOGGER BLACK X-Small</t>
  </si>
  <si>
    <t>4560123507162</t>
  </si>
  <si>
    <t>P24JG069-S</t>
  </si>
  <si>
    <t>UNISEX JOGGER BLACK Small</t>
  </si>
  <si>
    <t>4560123507161</t>
  </si>
  <si>
    <t>P24JG069-M</t>
  </si>
  <si>
    <t>UNISEX JOGGER BLACK Medium</t>
  </si>
  <si>
    <t>4560123507160</t>
  </si>
  <si>
    <t>P24JG069-L</t>
  </si>
  <si>
    <t>UNISEX JOGGER BLACK Large</t>
  </si>
  <si>
    <t>4560123507159</t>
  </si>
  <si>
    <t>P24JG069-XL</t>
  </si>
  <si>
    <t>UNISEX JOGGER BLACK X-Large</t>
  </si>
  <si>
    <t>4560123507158</t>
  </si>
  <si>
    <t>P24JG069-2XL</t>
  </si>
  <si>
    <t>UNISEX JOGGER BLACK 2X-Large</t>
  </si>
  <si>
    <t>4560123507157</t>
  </si>
  <si>
    <t>P24JG070-XS</t>
  </si>
  <si>
    <t>UNISEX JOGGER GREY MARL X-Small</t>
  </si>
  <si>
    <t>4560123507156</t>
  </si>
  <si>
    <t>P24JG070-S</t>
  </si>
  <si>
    <t>UNISEX JOGGER GREY MARL Small</t>
  </si>
  <si>
    <t>4560123507155</t>
  </si>
  <si>
    <t>P24JG070-M</t>
  </si>
  <si>
    <t>UNISEX JOGGER GREY MARL Medium</t>
  </si>
  <si>
    <t>4560123507154</t>
  </si>
  <si>
    <t>P24JG070-L</t>
  </si>
  <si>
    <t>UNISEX JOGGER GREY MARL Large</t>
  </si>
  <si>
    <t>4560123507153</t>
  </si>
  <si>
    <t>P24JG070-XL</t>
  </si>
  <si>
    <t>UNISEX JOGGER GREY MARL X-Large</t>
  </si>
  <si>
    <t>4560123507152</t>
  </si>
  <si>
    <t>P24JG070-2XL</t>
  </si>
  <si>
    <t>UNISEX JOGGER GREY MARL 2X-Large</t>
  </si>
  <si>
    <t>4560123507151</t>
  </si>
  <si>
    <t>P24JG074-XS</t>
  </si>
  <si>
    <t>UNISEX JOGGER HUNTSMAN X-Small</t>
  </si>
  <si>
    <t>4560123507150</t>
  </si>
  <si>
    <t>P24JG074-S</t>
  </si>
  <si>
    <t>UNISEX JOGGER HUNTSMAN Small</t>
  </si>
  <si>
    <t>4560123507149</t>
  </si>
  <si>
    <t>P24JG074-M</t>
  </si>
  <si>
    <t>UNISEX JOGGER HUNTSMAN Medium</t>
  </si>
  <si>
    <t>4560123507148</t>
  </si>
  <si>
    <t>P24JG074-L</t>
  </si>
  <si>
    <t>UNISEX JOGGER HUNTSMAN Large</t>
  </si>
  <si>
    <t>4560123507147</t>
  </si>
  <si>
    <t>P24JG074-XL</t>
  </si>
  <si>
    <t>UNISEX JOGGER HUNTSMAN X-Large</t>
  </si>
  <si>
    <t>4560123507146</t>
  </si>
  <si>
    <t>P24JG074-2XL</t>
  </si>
  <si>
    <t>UNISEX JOGGER HUNTSMAN 2X-Large</t>
  </si>
  <si>
    <t>4560123507145</t>
  </si>
  <si>
    <t>P25TS172-S</t>
  </si>
  <si>
    <t>CHILA T-SHIRT GREY MARL Small</t>
  </si>
  <si>
    <t>4560123510830</t>
  </si>
  <si>
    <t>P25TS172-M</t>
  </si>
  <si>
    <t>CHILA T-SHIRT GREY MARL Medium</t>
  </si>
  <si>
    <t>4560123510829</t>
  </si>
  <si>
    <t>P25TS172-L</t>
  </si>
  <si>
    <t>CHILA T-SHIRT GREY MARL Large</t>
  </si>
  <si>
    <t>4560123510828</t>
  </si>
  <si>
    <t>P25TS172-XL</t>
  </si>
  <si>
    <t>CHILA T-SHIRT GREY MARL X-Large</t>
  </si>
  <si>
    <t>4560123510827</t>
  </si>
  <si>
    <t>P25TS172-2XL</t>
  </si>
  <si>
    <t>CHILA T-SHIRT GREY MARL 2X-Large</t>
  </si>
  <si>
    <t>4560123510826</t>
  </si>
  <si>
    <t>P25TS168-S</t>
  </si>
  <si>
    <t>CHILA T-SHIRT BLACK Small</t>
  </si>
  <si>
    <t>4560123510824</t>
  </si>
  <si>
    <t>P25TS168-M</t>
  </si>
  <si>
    <t>CHILA T-SHIRT BLACK Medium</t>
  </si>
  <si>
    <t>4560123510823</t>
  </si>
  <si>
    <t>P25TS168-L</t>
  </si>
  <si>
    <t>CHILA T-SHIRT BLACK Large</t>
  </si>
  <si>
    <t>4560123510822</t>
  </si>
  <si>
    <t>P25TS168-XL</t>
  </si>
  <si>
    <t>CHILA T-SHIRT BLACK X-Large</t>
  </si>
  <si>
    <t>4560123510821</t>
  </si>
  <si>
    <t>P25TS168-2XL</t>
  </si>
  <si>
    <t>CHILA T-SHIRT BLACK 2X-Large</t>
  </si>
  <si>
    <t>4560123510820</t>
  </si>
  <si>
    <t>P25TS181-S</t>
  </si>
  <si>
    <t>CHILA T-SHIRT LIGHT PURPLE Small</t>
  </si>
  <si>
    <t>4560123510842</t>
  </si>
  <si>
    <t>P25TS181-M</t>
  </si>
  <si>
    <t>CHILA T-SHIRT LIGHT PURPLE Medium</t>
  </si>
  <si>
    <t>4560123510841</t>
  </si>
  <si>
    <t>P25TS181-L</t>
  </si>
  <si>
    <t>CHILA T-SHIRT LIGHT PURPLE Large</t>
  </si>
  <si>
    <t>4560123510840</t>
  </si>
  <si>
    <t>P25TS181-XL</t>
  </si>
  <si>
    <t>CHILA T-SHIRT LIGHT PURPLE X-Large</t>
  </si>
  <si>
    <t>4560123510839</t>
  </si>
  <si>
    <t>P25TS181-2XL</t>
  </si>
  <si>
    <t>CHILA T-SHIRT LIGHT PURPLE 2X-Large</t>
  </si>
  <si>
    <t>4560123510838</t>
  </si>
  <si>
    <t>P25TS177-S</t>
  </si>
  <si>
    <t>CHILA T-SHIRT WOODLAND CAMO Small</t>
  </si>
  <si>
    <t>4560123510848</t>
  </si>
  <si>
    <t>P25TS177-M</t>
  </si>
  <si>
    <t>CHILA T-SHIRT WOODLAND CAMO Medium</t>
  </si>
  <si>
    <t>4560123510847</t>
  </si>
  <si>
    <t>P25TS177-L</t>
  </si>
  <si>
    <t>CHILA T-SHIRT WOODLAND CAMO Large</t>
  </si>
  <si>
    <t>4560123510846</t>
  </si>
  <si>
    <t>P25TS177-XL</t>
  </si>
  <si>
    <t>CHILA T-SHIRT WOODLAND CAMO X-Large</t>
  </si>
  <si>
    <t>4560123510845</t>
  </si>
  <si>
    <t>P25TS177-2XL</t>
  </si>
  <si>
    <t>CHILA T-SHIRT WOODLAND CAMO 2X-Large</t>
  </si>
  <si>
    <t>4560123510844</t>
  </si>
  <si>
    <t>P25TS179-S</t>
  </si>
  <si>
    <t>CHILA T-SHIRT ULTRA Small</t>
  </si>
  <si>
    <t>4560123510836</t>
  </si>
  <si>
    <t>P25TS179-M</t>
  </si>
  <si>
    <t>CHILA T-SHIRT ULTRA Medium</t>
  </si>
  <si>
    <t>4560123510835</t>
  </si>
  <si>
    <t>P25TS179-L</t>
  </si>
  <si>
    <t>CHILA T-SHIRT ULTRA Large</t>
  </si>
  <si>
    <t>4560123510834</t>
  </si>
  <si>
    <t>P25TS179-XL</t>
  </si>
  <si>
    <t>CHILA T-SHIRT ULTRA X-Large</t>
  </si>
  <si>
    <t>4560123510833</t>
  </si>
  <si>
    <t>P25TS179-2XL</t>
  </si>
  <si>
    <t>CHILA T-SHIRT ULTRA 2X-Large</t>
  </si>
  <si>
    <t>4560123510832</t>
  </si>
  <si>
    <t>P25TS170-S</t>
  </si>
  <si>
    <t>CHILA T-SHIRT WHITE Small</t>
  </si>
  <si>
    <t>4560123510818</t>
  </si>
  <si>
    <t>P25TS170-M</t>
  </si>
  <si>
    <t>CHILA T-SHIRT WHITE Medium</t>
  </si>
  <si>
    <t>4560123510817</t>
  </si>
  <si>
    <t>P25TS170-L</t>
  </si>
  <si>
    <t>CHILA T-SHIRT WHITE Large</t>
  </si>
  <si>
    <t>4560123510816</t>
  </si>
  <si>
    <t>P25TS170-XL</t>
  </si>
  <si>
    <t>CHILA T-SHIRT WHITE X-Large</t>
  </si>
  <si>
    <t>4560123510815</t>
  </si>
  <si>
    <t>P25TS170-2XL</t>
  </si>
  <si>
    <t>CHILA T-SHIRT WHITE 2X-Large</t>
  </si>
  <si>
    <t>4560123510814</t>
  </si>
  <si>
    <t>P25TS191-S</t>
  </si>
  <si>
    <t>TRANSPARENCY T-SHIRT WHITE Small</t>
  </si>
  <si>
    <t>4560123510908</t>
  </si>
  <si>
    <t>P25TS191-M</t>
  </si>
  <si>
    <t>TRANSPARENCY T-SHIRT WHITE Medium</t>
  </si>
  <si>
    <t>4560123510907</t>
  </si>
  <si>
    <t>P25TS191-L</t>
  </si>
  <si>
    <t>TRANSPARENCY T-SHIRT WHITE Large</t>
  </si>
  <si>
    <t>4560123510906</t>
  </si>
  <si>
    <t>P25TS191-XL</t>
  </si>
  <si>
    <t>TRANSPARENCY T-SHIRT WHITE X-Large</t>
  </si>
  <si>
    <t>4560123510905</t>
  </si>
  <si>
    <t>P25TS191-2XL</t>
  </si>
  <si>
    <t>TRANSPARENCY T-SHIRT WHITE 2X-Large</t>
  </si>
  <si>
    <t>4560123510904</t>
  </si>
  <si>
    <t>P25TS219-S</t>
  </si>
  <si>
    <t>TRANSPARENCY T-SHIRT BLACK Small</t>
  </si>
  <si>
    <t>4560123511184</t>
  </si>
  <si>
    <t>P25TS219-M</t>
  </si>
  <si>
    <t>TRANSPARENCY T-SHIRT BLACK Medium</t>
  </si>
  <si>
    <t>4560123511183</t>
  </si>
  <si>
    <t>P25TS219-L</t>
  </si>
  <si>
    <t>TRANSPARENCY T-SHIRT BLACK Large</t>
  </si>
  <si>
    <t>4560123511182</t>
  </si>
  <si>
    <t>P25TS219-XL</t>
  </si>
  <si>
    <t>TRANSPARENCY T-SHIRT BLACK X-Large</t>
  </si>
  <si>
    <t>4560123511181</t>
  </si>
  <si>
    <t>P25TS219-2XL</t>
  </si>
  <si>
    <t>TRANSPARENCY T-SHIRT BLACK 2X-Large</t>
  </si>
  <si>
    <t>4560123511180</t>
  </si>
  <si>
    <t>P25TS229-S</t>
  </si>
  <si>
    <t>TRANSPARENCY T-SHIRT NAVY Small</t>
  </si>
  <si>
    <t>4560123511172</t>
  </si>
  <si>
    <t>P25TS229-M</t>
  </si>
  <si>
    <t>TRANSPARENCY T-SHIRT NAVY Medium</t>
  </si>
  <si>
    <t>4560123511171</t>
  </si>
  <si>
    <t>P25TS229-L</t>
  </si>
  <si>
    <t>TRANSPARENCY T-SHIRT NAVY Large</t>
  </si>
  <si>
    <t>4560123511170</t>
  </si>
  <si>
    <t>P25TS229-XL</t>
  </si>
  <si>
    <t>TRANSPARENCY T-SHIRT NAVY X-Large</t>
  </si>
  <si>
    <t>4560123511169</t>
  </si>
  <si>
    <t>P25TS229-2XL</t>
  </si>
  <si>
    <t>TRANSPARENCY T-SHIRT NAVY 2X-Large</t>
  </si>
  <si>
    <t>4560123511168</t>
  </si>
  <si>
    <t>P25TS236-S</t>
  </si>
  <si>
    <t>TRANSPARENCY T-SHIRT GREY MARL Small</t>
  </si>
  <si>
    <t>4560123511220</t>
  </si>
  <si>
    <t>P25TS236-M</t>
  </si>
  <si>
    <t>TRANSPARENCY T-SHIRT GREY MARL Medium</t>
  </si>
  <si>
    <t>4560123511219</t>
  </si>
  <si>
    <t>P25TS236-L</t>
  </si>
  <si>
    <t>TRANSPARENCY T-SHIRT GREY MARL Large</t>
  </si>
  <si>
    <t>4560123511218</t>
  </si>
  <si>
    <t>P25TS236-XL</t>
  </si>
  <si>
    <t>TRANSPARENCY T-SHIRT GREY MARL X-Large</t>
  </si>
  <si>
    <t>4560123511217</t>
  </si>
  <si>
    <t>P25TS236-2XL</t>
  </si>
  <si>
    <t>TRANSPARENCY T-SHIRT GREY MARL 2X-Large</t>
  </si>
  <si>
    <t>4560123511216</t>
  </si>
  <si>
    <t>P25TS204-S</t>
  </si>
  <si>
    <t>LOVER T-SHIRT GREY MARL Small</t>
  </si>
  <si>
    <t>4560123510926</t>
  </si>
  <si>
    <t>P25TS204-M</t>
  </si>
  <si>
    <t>LOVER T-SHIRT GREY MARL Medium</t>
  </si>
  <si>
    <t>4560123510925</t>
  </si>
  <si>
    <t>P25TS204-L</t>
  </si>
  <si>
    <t>LOVER T-SHIRT GREY MARL Large</t>
  </si>
  <si>
    <t>4560123510924</t>
  </si>
  <si>
    <t>P25TS204-XL</t>
  </si>
  <si>
    <t>LOVER T-SHIRT GREY MARL X-Large</t>
  </si>
  <si>
    <t>4560123510923</t>
  </si>
  <si>
    <t>P25TS212-S</t>
  </si>
  <si>
    <t>LOVER T-SHIRT ULTRA Small</t>
  </si>
  <si>
    <t>4560123510920</t>
  </si>
  <si>
    <t>P25TS212-M</t>
  </si>
  <si>
    <t>LOVER T-SHIRT ULTRA Medium</t>
  </si>
  <si>
    <t>4560123510919</t>
  </si>
  <si>
    <t>P25TS212-L</t>
  </si>
  <si>
    <t>LOVER T-SHIRT ULTRA Large</t>
  </si>
  <si>
    <t>4560123510918</t>
  </si>
  <si>
    <t>P25TS212-XL</t>
  </si>
  <si>
    <t>LOVER T-SHIRT ULTRA X-Large</t>
  </si>
  <si>
    <t>4560123510917</t>
  </si>
  <si>
    <t>P25TS225-S</t>
  </si>
  <si>
    <t>LOVER T-SHIRT WHITE Small</t>
  </si>
  <si>
    <t>4560123511202</t>
  </si>
  <si>
    <t>P25TS225-M</t>
  </si>
  <si>
    <t>LOVER T-SHIRT WHITE Medium</t>
  </si>
  <si>
    <t>4560123511201</t>
  </si>
  <si>
    <t>P25TS225-L</t>
  </si>
  <si>
    <t>LOVER T-SHIRT WHITE Large</t>
  </si>
  <si>
    <t>4560123511200</t>
  </si>
  <si>
    <t>P25TS225-XL</t>
  </si>
  <si>
    <t>LOVER T-SHIRT WHITE X-Large</t>
  </si>
  <si>
    <t>4560123511199</t>
  </si>
  <si>
    <t>P25TS197-S</t>
  </si>
  <si>
    <t>LOVER T-SHIRT LIGHT PURPLE Small</t>
  </si>
  <si>
    <t>4560123510938</t>
  </si>
  <si>
    <t>P25TS197-M</t>
  </si>
  <si>
    <t>LOVER T-SHIRT LIGHT PURPLE Medium</t>
  </si>
  <si>
    <t>4560123510937</t>
  </si>
  <si>
    <t>P25TS197-L</t>
  </si>
  <si>
    <t>LOVER T-SHIRT LIGHT PURPLE Large</t>
  </si>
  <si>
    <t>4560123510936</t>
  </si>
  <si>
    <t>P25TS197-XL</t>
  </si>
  <si>
    <t>LOVER T-SHIRT LIGHT PURPLE X-Large</t>
  </si>
  <si>
    <t>4560123510935</t>
  </si>
  <si>
    <t>P25TS233-S</t>
  </si>
  <si>
    <t>LOVER T-SHIRT BLACK Small</t>
  </si>
  <si>
    <t>4560123511196</t>
  </si>
  <si>
    <t>P25TS233-M</t>
  </si>
  <si>
    <t>LOVER T-SHIRT BLACK Medium</t>
  </si>
  <si>
    <t>4560123511195</t>
  </si>
  <si>
    <t>P25TS233-L</t>
  </si>
  <si>
    <t>LOVER T-SHIRT BLACK Large</t>
  </si>
  <si>
    <t>4560123511194</t>
  </si>
  <si>
    <t>P25TS233-XL</t>
  </si>
  <si>
    <t>LOVER T-SHIRT BLACK X-Large</t>
  </si>
  <si>
    <t>4560123511193</t>
  </si>
  <si>
    <t>P25TS241-S</t>
  </si>
  <si>
    <t>DEREK GARAGE T-SHIRT GREY MARL Small</t>
  </si>
  <si>
    <t>4560123511256</t>
  </si>
  <si>
    <t>P25TS241-M</t>
  </si>
  <si>
    <t>DEREK GARAGE T-SHIRT GREY MARL Medium</t>
  </si>
  <si>
    <t>4560123511255</t>
  </si>
  <si>
    <t>P25TS241-L</t>
  </si>
  <si>
    <t>DEREK GARAGE T-SHIRT GREY MARL Large</t>
  </si>
  <si>
    <t>4560123511254</t>
  </si>
  <si>
    <t>P25TS241-XL</t>
  </si>
  <si>
    <t>DEREK GARAGE T-SHIRT GREY MARL X-Large</t>
  </si>
  <si>
    <t>4560123511253</t>
  </si>
  <si>
    <t>P25TS241-2XL</t>
  </si>
  <si>
    <t>DEREK GARAGE T-SHIRT GREY MARL 2X-Large</t>
  </si>
  <si>
    <t>4560123511252</t>
  </si>
  <si>
    <t>P25TS195-S</t>
  </si>
  <si>
    <t>DEREK GARAGE T-SHIRT MELTED SUGAR Small</t>
  </si>
  <si>
    <t>4560123510974</t>
  </si>
  <si>
    <t>P25TS195-M</t>
  </si>
  <si>
    <t>DEREK GARAGE T-SHIRT MELTED SUGAR Medium</t>
  </si>
  <si>
    <t>4560123510973</t>
  </si>
  <si>
    <t>P25TS195-L</t>
  </si>
  <si>
    <t>DEREK GARAGE T-SHIRT MELTED SUGAR Large</t>
  </si>
  <si>
    <t>4560123510972</t>
  </si>
  <si>
    <t>P25TS195-XL</t>
  </si>
  <si>
    <t>DEREK GARAGE T-SHIRT MELTED SUGAR X-Large</t>
  </si>
  <si>
    <t>4560123510971</t>
  </si>
  <si>
    <t>P25TS195-2XL</t>
  </si>
  <si>
    <t>DEREK GARAGE T-SHIRT MELTED SUGAR 2X-Large</t>
  </si>
  <si>
    <t>4560123510970</t>
  </si>
  <si>
    <t>P25TS208-S</t>
  </si>
  <si>
    <t>DEREK GARAGE T-SHIRT BLACK Small</t>
  </si>
  <si>
    <t>4560123510993</t>
  </si>
  <si>
    <t>P25TS208-M</t>
  </si>
  <si>
    <t>DEREK GARAGE T-SHIRT BLACK Medium</t>
  </si>
  <si>
    <t>4560123510991</t>
  </si>
  <si>
    <t>P25TS208-L</t>
  </si>
  <si>
    <t>DEREK GARAGE T-SHIRT BLACK Large</t>
  </si>
  <si>
    <t>4560123510990</t>
  </si>
  <si>
    <t>P25TS208-XL</t>
  </si>
  <si>
    <t>DEREK GARAGE T-SHIRT BLACK X-Large</t>
  </si>
  <si>
    <t>4560123510989</t>
  </si>
  <si>
    <t>P25TS208-2XL</t>
  </si>
  <si>
    <t>DEREK GARAGE T-SHIRT BLACK 2X-Large</t>
  </si>
  <si>
    <t>4560123510988</t>
  </si>
  <si>
    <t>P25TS221-S</t>
  </si>
  <si>
    <t>DEREK GARAGE T-SHIRT WHITE Small</t>
  </si>
  <si>
    <t>4560123510968</t>
  </si>
  <si>
    <t>P25TS221-M</t>
  </si>
  <si>
    <t>DEREK GARAGE T-SHIRT WHITE Medium</t>
  </si>
  <si>
    <t>4560123510967</t>
  </si>
  <si>
    <t>P25TS221-L</t>
  </si>
  <si>
    <t>DEREK GARAGE T-SHIRT WHITE Large</t>
  </si>
  <si>
    <t>4560123510966</t>
  </si>
  <si>
    <t>P25TS221-XL</t>
  </si>
  <si>
    <t>DEREK GARAGE T-SHIRT WHITE X-Large</t>
  </si>
  <si>
    <t>4560123510965</t>
  </si>
  <si>
    <t>P25TS221-2XL</t>
  </si>
  <si>
    <t>DEREK GARAGE T-SHIRT WHITE 2X-Large</t>
  </si>
  <si>
    <t>4560123510964</t>
  </si>
  <si>
    <t>P25TS190-S</t>
  </si>
  <si>
    <t>DEREK GARAGE T-SHIRT LIGHT PURPLE Small</t>
  </si>
  <si>
    <t>4560123510986</t>
  </si>
  <si>
    <t>P25TS190-M</t>
  </si>
  <si>
    <t>DEREK GARAGE T-SHIRT LIGHT PURPLE Medium</t>
  </si>
  <si>
    <t>4560123510985</t>
  </si>
  <si>
    <t>P25TS190-L</t>
  </si>
  <si>
    <t>DEREK GARAGE T-SHIRT LIGHT PURPLE Large</t>
  </si>
  <si>
    <t>4560123510984</t>
  </si>
  <si>
    <t>P25TS190-XL</t>
  </si>
  <si>
    <t>DEREK GARAGE T-SHIRT LIGHT PURPLE X-Large</t>
  </si>
  <si>
    <t>4560123510983</t>
  </si>
  <si>
    <t>P25TS190-2XL</t>
  </si>
  <si>
    <t>DEREK GARAGE T-SHIRT LIGHT PURPLE 2X-Large</t>
  </si>
  <si>
    <t>4560123510982</t>
  </si>
  <si>
    <t>P25TS192-S</t>
  </si>
  <si>
    <t>DEREK GARAGE T-SHIRT ULTRA Small</t>
  </si>
  <si>
    <t>4560123510998</t>
  </si>
  <si>
    <t>P25TS192-M</t>
  </si>
  <si>
    <t>DEREK GARAGE T-SHIRT ULTRA Medium</t>
  </si>
  <si>
    <t>4560123510997</t>
  </si>
  <si>
    <t>P25TS192-L</t>
  </si>
  <si>
    <t>DEREK GARAGE T-SHIRT ULTRA Large</t>
  </si>
  <si>
    <t>4560123510996</t>
  </si>
  <si>
    <t>P25TS192-XL</t>
  </si>
  <si>
    <t>DEREK GARAGE T-SHIRT ULTRA X-Large</t>
  </si>
  <si>
    <t>4560123510995</t>
  </si>
  <si>
    <t>P25TS192-2XL</t>
  </si>
  <si>
    <t>DEREK GARAGE T-SHIRT ULTRA 2X-Large</t>
  </si>
  <si>
    <t>4560123510992</t>
  </si>
  <si>
    <t>P25TS234-S</t>
  </si>
  <si>
    <t>UNDER THE WEATHER T-SHIRT GREY MARL Small</t>
  </si>
  <si>
    <t>4560123511244</t>
  </si>
  <si>
    <t>P25TS234-M</t>
  </si>
  <si>
    <t>UNDER THE WEATHER T-SHIRT GREY MARL Medium</t>
  </si>
  <si>
    <t>4560123511243</t>
  </si>
  <si>
    <t>P25TS234-L</t>
  </si>
  <si>
    <t>UNDER THE WEATHER T-SHIRT GREY MARL Large</t>
  </si>
  <si>
    <t>4560123511242</t>
  </si>
  <si>
    <t>P25TS234-XL</t>
  </si>
  <si>
    <t>UNDER THE WEATHER T-SHIRT GREY MARL X-Large</t>
  </si>
  <si>
    <t>4560123511241</t>
  </si>
  <si>
    <t>P25TS234-2XL</t>
  </si>
  <si>
    <t>UNDER THE WEATHER T-SHIRT GREY MARL 2X-Large</t>
  </si>
  <si>
    <t>4560123511240</t>
  </si>
  <si>
    <t>P25TS215-S</t>
  </si>
  <si>
    <t>UNDER THE WEATHER T-SHIRT BLACK Small</t>
  </si>
  <si>
    <t>4560123511028</t>
  </si>
  <si>
    <t>P25TS215-M</t>
  </si>
  <si>
    <t>UNDER THE WEATHER T-SHIRT BLACK Medium</t>
  </si>
  <si>
    <t>4560123511027</t>
  </si>
  <si>
    <t>P25TS215-L</t>
  </si>
  <si>
    <t>UNDER THE WEATHER T-SHIRT BLACK Large</t>
  </si>
  <si>
    <t>4560123511026</t>
  </si>
  <si>
    <t>P25TS215-XL</t>
  </si>
  <si>
    <t>UNDER THE WEATHER T-SHIRT BLACK X-Large</t>
  </si>
  <si>
    <t>4560123511025</t>
  </si>
  <si>
    <t>P25TS215-2XL</t>
  </si>
  <si>
    <t>UNDER THE WEATHER T-SHIRT BLACK 2X-Large</t>
  </si>
  <si>
    <t>4560123511024</t>
  </si>
  <si>
    <t>P25TS228-S</t>
  </si>
  <si>
    <t>UNDER THE WEATHER T-SHIRT LIGHT PURPLE Small</t>
  </si>
  <si>
    <t>4560123511022</t>
  </si>
  <si>
    <t>P25TS228-M</t>
  </si>
  <si>
    <t>UNDER THE WEATHER T-SHIRT LIGHT PURPLE Medium</t>
  </si>
  <si>
    <t>4560123511021</t>
  </si>
  <si>
    <t>P25TS228-L</t>
  </si>
  <si>
    <t>UNDER THE WEATHER T-SHIRT LIGHT PURPLE Large</t>
  </si>
  <si>
    <t>4560123511020</t>
  </si>
  <si>
    <t>P25TS228-XL</t>
  </si>
  <si>
    <t>UNDER THE WEATHER T-SHIRT LIGHT PURPLE X-Large</t>
  </si>
  <si>
    <t>4560123511019</t>
  </si>
  <si>
    <t>P25TS228-2XL</t>
  </si>
  <si>
    <t>UNDER THE WEATHER T-SHIRT LIGHT PURPLE 2X-Large</t>
  </si>
  <si>
    <t>4560123511018</t>
  </si>
  <si>
    <t>P25TS198-S</t>
  </si>
  <si>
    <t>UNDER THE WEATHER T-SHIRT WHITE Small</t>
  </si>
  <si>
    <t>4560123511016</t>
  </si>
  <si>
    <t>P25TS198-M</t>
  </si>
  <si>
    <t>UNDER THE WEATHER T-SHIRT WHITE Medium</t>
  </si>
  <si>
    <t>4560123511015</t>
  </si>
  <si>
    <t>P25TS198-L</t>
  </si>
  <si>
    <t>UNDER THE WEATHER T-SHIRT WHITE Large</t>
  </si>
  <si>
    <t>4560123511014</t>
  </si>
  <si>
    <t>P25TS198-XL</t>
  </si>
  <si>
    <t>UNDER THE WEATHER T-SHIRT WHITE X-Large</t>
  </si>
  <si>
    <t>4560123511013</t>
  </si>
  <si>
    <t>P25TS198-2XL</t>
  </si>
  <si>
    <t>UNDER THE WEATHER T-SHIRT WHITE 2X-Large</t>
  </si>
  <si>
    <t>4560123511012</t>
  </si>
  <si>
    <t>P25TS222-S</t>
  </si>
  <si>
    <t>UNDER THE WEATHER T-SHIRT ULTRA Small</t>
  </si>
  <si>
    <t>4560123511010</t>
  </si>
  <si>
    <t>P25TS222-M</t>
  </si>
  <si>
    <t>UNDER THE WEATHER T-SHIRT ULTRA Medium</t>
  </si>
  <si>
    <t>4560123511009</t>
  </si>
  <si>
    <t>P25TS222-L</t>
  </si>
  <si>
    <t>UNDER THE WEATHER T-SHIRT ULTRA Large</t>
  </si>
  <si>
    <t>4560123511008</t>
  </si>
  <si>
    <t>P25TS222-XL</t>
  </si>
  <si>
    <t>UNDER THE WEATHER T-SHIRT ULTRA X-Large</t>
  </si>
  <si>
    <t>4560123511007</t>
  </si>
  <si>
    <t>P25TS222-2XL</t>
  </si>
  <si>
    <t>UNDER THE WEATHER T-SHIRT ULTRA 2X-Large</t>
  </si>
  <si>
    <t>4560123511006</t>
  </si>
  <si>
    <t>P25TS256-S</t>
  </si>
  <si>
    <t>TRI-VOID T-SHIRT BLACK Small</t>
  </si>
  <si>
    <t>4560123511759</t>
  </si>
  <si>
    <t>P25TS256-M</t>
  </si>
  <si>
    <t>TRI-VOID T-SHIRT BLACK Medium</t>
  </si>
  <si>
    <t>4560123511758</t>
  </si>
  <si>
    <t>P25TS256-L</t>
  </si>
  <si>
    <t>TRI-VOID T-SHIRT BLACK Large</t>
  </si>
  <si>
    <t>4560123511757</t>
  </si>
  <si>
    <t>P25TS256-XL</t>
  </si>
  <si>
    <t>TRI-VOID T-SHIRT BLACK X-Large</t>
  </si>
  <si>
    <t>4560123511756</t>
  </si>
  <si>
    <t>P25TS256-2XL</t>
  </si>
  <si>
    <t>TRI-VOID T-SHIRT BLACK 2X-Large</t>
  </si>
  <si>
    <t>4560123511755</t>
  </si>
  <si>
    <t>P25TS261-S</t>
  </si>
  <si>
    <t>TRI-VOID T-SHIRT MELTED SUGAR Small</t>
  </si>
  <si>
    <t>4560123511729</t>
  </si>
  <si>
    <t>P25TS261-M</t>
  </si>
  <si>
    <t>TRI-VOID T-SHIRT MELTED SUGAR Medium</t>
  </si>
  <si>
    <t>4560123511728</t>
  </si>
  <si>
    <t>P25TS261-L</t>
  </si>
  <si>
    <t>TRI-VOID T-SHIRT MELTED SUGAR Large</t>
  </si>
  <si>
    <t>4560123511727</t>
  </si>
  <si>
    <t>P25TS261-XL</t>
  </si>
  <si>
    <t>TRI-VOID T-SHIRT MELTED SUGAR X-Large</t>
  </si>
  <si>
    <t>4560123511726</t>
  </si>
  <si>
    <t>P25TS261-2XL</t>
  </si>
  <si>
    <t>TRI-VOID T-SHIRT MELTED SUGAR 2X-Large</t>
  </si>
  <si>
    <t>4560123511725</t>
  </si>
  <si>
    <t>P25TS258-S</t>
  </si>
  <si>
    <t>TRI-VOID T-SHIRT NAVY Small</t>
  </si>
  <si>
    <t>4560123511741</t>
  </si>
  <si>
    <t>P25TS258-M</t>
  </si>
  <si>
    <t>TRI-VOID T-SHIRT NAVY Medium</t>
  </si>
  <si>
    <t>4560123511740</t>
  </si>
  <si>
    <t>P25TS258-L</t>
  </si>
  <si>
    <t>TRI-VOID T-SHIRT NAVY Large</t>
  </si>
  <si>
    <t>4560123511739</t>
  </si>
  <si>
    <t>P25TS258-XL</t>
  </si>
  <si>
    <t>TRI-VOID T-SHIRT NAVY X-Large</t>
  </si>
  <si>
    <t>4560123511738</t>
  </si>
  <si>
    <t>P25TS258-2XL</t>
  </si>
  <si>
    <t>TRI-VOID T-SHIRT NAVY 2X-Large</t>
  </si>
  <si>
    <t>4560123511737</t>
  </si>
  <si>
    <t>P25TS255-S</t>
  </si>
  <si>
    <t>TRI-VOID T-SHIRT WHITE Small</t>
  </si>
  <si>
    <t>4560123511771</t>
  </si>
  <si>
    <t>P25TS255-M</t>
  </si>
  <si>
    <t>TRI-VOID T-SHIRT WHITE Medium</t>
  </si>
  <si>
    <t>4560123511770</t>
  </si>
  <si>
    <t>P25TS255-L</t>
  </si>
  <si>
    <t>TRI-VOID T-SHIRT WHITE Large</t>
  </si>
  <si>
    <t>4560123511769</t>
  </si>
  <si>
    <t>P25TS255-XL</t>
  </si>
  <si>
    <t>TRI-VOID T-SHIRT WHITE X-Large</t>
  </si>
  <si>
    <t>4560123511768</t>
  </si>
  <si>
    <t>P25TS255-2XL</t>
  </si>
  <si>
    <t>TRI-VOID T-SHIRT WHITE 2X-Large</t>
  </si>
  <si>
    <t>4560123511767</t>
  </si>
  <si>
    <t>P25TS260-S</t>
  </si>
  <si>
    <t>TRI-VOID T-SHIRT LIGHT PURPLE Small</t>
  </si>
  <si>
    <t>4560123511747</t>
  </si>
  <si>
    <t>P25TS260-M</t>
  </si>
  <si>
    <t>TRI-VOID T-SHIRT LIGHT PURPLE Medium</t>
  </si>
  <si>
    <t>4560123511746</t>
  </si>
  <si>
    <t>P25TS260-L</t>
  </si>
  <si>
    <t>TRI-VOID T-SHIRT LIGHT PURPLE Large</t>
  </si>
  <si>
    <t>4560123511745</t>
  </si>
  <si>
    <t>P25TS260-XL</t>
  </si>
  <si>
    <t>TRI-VOID T-SHIRT LIGHT PURPLE X-Large</t>
  </si>
  <si>
    <t>4560123511744</t>
  </si>
  <si>
    <t>P25TS260-2XL</t>
  </si>
  <si>
    <t>TRI-VOID T-SHIRT LIGHT PURPLE 2X-Large</t>
  </si>
  <si>
    <t>4560123511743</t>
  </si>
  <si>
    <t>P25TS257-S</t>
  </si>
  <si>
    <t>TRI-VOID T-SHIRT GREY MARL Small</t>
  </si>
  <si>
    <t>4560123511735</t>
  </si>
  <si>
    <t>P25TS257-M</t>
  </si>
  <si>
    <t>TRI-VOID T-SHIRT GREY MARL Medium</t>
  </si>
  <si>
    <t>4560123511734</t>
  </si>
  <si>
    <t>P25TS257-L</t>
  </si>
  <si>
    <t>TRI-VOID T-SHIRT GREY MARL Large</t>
  </si>
  <si>
    <t>4560123511733</t>
  </si>
  <si>
    <t>P25TS257-XL</t>
  </si>
  <si>
    <t>TRI-VOID T-SHIRT GREY MARL X-Large</t>
  </si>
  <si>
    <t>4560123511732</t>
  </si>
  <si>
    <t>P25TS257-2XL</t>
  </si>
  <si>
    <t>TRI-VOID T-SHIRT GREY MARL 2X-Large</t>
  </si>
  <si>
    <t>4560123511731</t>
  </si>
  <si>
    <t>P25TS262-S</t>
  </si>
  <si>
    <t>TRI-VOID T-SHIRT WOODLAND CAMO Small</t>
  </si>
  <si>
    <t>4560123511765</t>
  </si>
  <si>
    <t>P25TS262-M</t>
  </si>
  <si>
    <t>TRI-VOID T-SHIRT WOODLAND CAMO Medium</t>
  </si>
  <si>
    <t>4560123511764</t>
  </si>
  <si>
    <t>P25TS262-L</t>
  </si>
  <si>
    <t>TRI-VOID T-SHIRT WOODLAND CAMO Large</t>
  </si>
  <si>
    <t>4560123511763</t>
  </si>
  <si>
    <t>P25TS262-XL</t>
  </si>
  <si>
    <t>TRI-VOID T-SHIRT WOODLAND CAMO X-Large</t>
  </si>
  <si>
    <t>4560123511762</t>
  </si>
  <si>
    <t>P25TS262-2XL</t>
  </si>
  <si>
    <t>TRI-VOID T-SHIRT WOODLAND CAMO 2X-Large</t>
  </si>
  <si>
    <t>4560123511761</t>
  </si>
  <si>
    <t>P25TS259-S</t>
  </si>
  <si>
    <t>TRI-VOID T-SHIRT ULTRA Small</t>
  </si>
  <si>
    <t>4560123511753</t>
  </si>
  <si>
    <t>P25TS259-M</t>
  </si>
  <si>
    <t>TRI-VOID T-SHIRT ULTRA Medium</t>
  </si>
  <si>
    <t>4560123511752</t>
  </si>
  <si>
    <t>P25TS259-L</t>
  </si>
  <si>
    <t>TRI-VOID T-SHIRT ULTRA Large</t>
  </si>
  <si>
    <t>4560123511751</t>
  </si>
  <si>
    <t>P25TS259-XL</t>
  </si>
  <si>
    <t>TRI-VOID T-SHIRT ULTRA X-Large</t>
  </si>
  <si>
    <t>4560123511750</t>
  </si>
  <si>
    <t>P25TS259-2XL</t>
  </si>
  <si>
    <t>TRI-VOID T-SHIRT ULTRA 2X-Large</t>
  </si>
  <si>
    <t>4560123511749</t>
  </si>
  <si>
    <t>P25LS018-S</t>
  </si>
  <si>
    <t>P-3D LONGSLEEVE BLACK Small</t>
  </si>
  <si>
    <t>4560123512807</t>
  </si>
  <si>
    <t>P25LS018-M</t>
  </si>
  <si>
    <t>P-3D LONGSLEEVE BLACK Medium</t>
  </si>
  <si>
    <t>4560123512806</t>
  </si>
  <si>
    <t>P25LS018-L</t>
  </si>
  <si>
    <t>P-3D LONGSLEEVE BLACK Large</t>
  </si>
  <si>
    <t>4560123512805</t>
  </si>
  <si>
    <t>P25LS018-XL</t>
  </si>
  <si>
    <t>P-3D LONGSLEEVE BLACK X-Large</t>
  </si>
  <si>
    <t>4560123512804</t>
  </si>
  <si>
    <t>P25LS018-2XL</t>
  </si>
  <si>
    <t>P-3D LONGSLEEVE BLACK 2X-Large</t>
  </si>
  <si>
    <t>4560123512803</t>
  </si>
  <si>
    <t>P25LS019-S</t>
  </si>
  <si>
    <t>P-3D LONGSLEEVE NAVY Small</t>
  </si>
  <si>
    <t>4560123512812</t>
  </si>
  <si>
    <t>P25LS019-M</t>
  </si>
  <si>
    <t>P-3D LONGSLEEVE NAVY Medium</t>
  </si>
  <si>
    <t>4560123512811</t>
  </si>
  <si>
    <t>P25LS019-L</t>
  </si>
  <si>
    <t>P-3D LONGSLEEVE NAVY Large</t>
  </si>
  <si>
    <t>4560123512810</t>
  </si>
  <si>
    <t>P25LS019-XL</t>
  </si>
  <si>
    <t>P-3D LONGSLEEVE NAVY X-Large</t>
  </si>
  <si>
    <t>4560123512809</t>
  </si>
  <si>
    <t>P25LS019-2XL</t>
  </si>
  <si>
    <t>P-3D LONGSLEEVE NAVY 2X-Large</t>
  </si>
  <si>
    <t>4560123512808</t>
  </si>
  <si>
    <t>P25LS021-S</t>
  </si>
  <si>
    <t>P-3D LONGSLEEVE ULTRA Small</t>
  </si>
  <si>
    <t>4560123512827</t>
  </si>
  <si>
    <t>P25LS021-M</t>
  </si>
  <si>
    <t>P-3D LONGSLEEVE ULTRA Medium</t>
  </si>
  <si>
    <t>4560123512826</t>
  </si>
  <si>
    <t>P25LS021-L</t>
  </si>
  <si>
    <t>P-3D LONGSLEEVE ULTRA Large</t>
  </si>
  <si>
    <t>4560123512825</t>
  </si>
  <si>
    <t>P25LS021-XL</t>
  </si>
  <si>
    <t>P-3D LONGSLEEVE ULTRA X-Large</t>
  </si>
  <si>
    <t>4560123512824</t>
  </si>
  <si>
    <t>P25LS021-2XL</t>
  </si>
  <si>
    <t>P-3D LONGSLEEVE ULTRA 2X-Large</t>
  </si>
  <si>
    <t>4560123512823</t>
  </si>
  <si>
    <t>P25LS024-S</t>
  </si>
  <si>
    <t>P-3D LONGSLEEVE WOODLAND CAMO Small</t>
  </si>
  <si>
    <t>4560123512832</t>
  </si>
  <si>
    <t>P25LS024-M</t>
  </si>
  <si>
    <t>P-3D LONGSLEEVE WOODLAND CAMO Medium</t>
  </si>
  <si>
    <t>4560123512831</t>
  </si>
  <si>
    <t>P25LS024-L</t>
  </si>
  <si>
    <t>P-3D LONGSLEEVE WOODLAND CAMO Large</t>
  </si>
  <si>
    <t>4560123512830</t>
  </si>
  <si>
    <t>P25LS024-XL</t>
  </si>
  <si>
    <t>P-3D LONGSLEEVE WOODLAND CAMO X-Large</t>
  </si>
  <si>
    <t>4560123512829</t>
  </si>
  <si>
    <t>P25LS024-2XL</t>
  </si>
  <si>
    <t>P-3D LONGSLEEVE WOODLAND CAMO 2X-Large</t>
  </si>
  <si>
    <t>4560123512828</t>
  </si>
  <si>
    <t>P25LS023-S</t>
  </si>
  <si>
    <t>P-3D LONGSLEEVE MELTED SUGAR Small</t>
  </si>
  <si>
    <t>4560123512837</t>
  </si>
  <si>
    <t>P25LS023-M</t>
  </si>
  <si>
    <t>P-3D LONGSLEEVE MELTED SUGAR Medium</t>
  </si>
  <si>
    <t>4560123512836</t>
  </si>
  <si>
    <t>P25LS023-L</t>
  </si>
  <si>
    <t>P-3D LONGSLEEVE MELTED SUGAR Large</t>
  </si>
  <si>
    <t>4560123512835</t>
  </si>
  <si>
    <t>P25LS023-XL</t>
  </si>
  <si>
    <t>P-3D LONGSLEEVE MELTED SUGAR X-Large</t>
  </si>
  <si>
    <t>4560123512834</t>
  </si>
  <si>
    <t>P25LS023-2XL</t>
  </si>
  <si>
    <t>P-3D LONGSLEEVE MELTED SUGAR 2X-Large</t>
  </si>
  <si>
    <t>4560123512833</t>
  </si>
  <si>
    <t>P25LS020-S</t>
  </si>
  <si>
    <t>P-3D LONGSLEEVE GREY MARL Small</t>
  </si>
  <si>
    <t>4560123512817</t>
  </si>
  <si>
    <t>P25LS020-M</t>
  </si>
  <si>
    <t>P-3D LONGSLEEVE GREY MARL Medium</t>
  </si>
  <si>
    <t>4560123512816</t>
  </si>
  <si>
    <t>P25LS020-L</t>
  </si>
  <si>
    <t>P-3D LONGSLEEVE GREY MARL Large</t>
  </si>
  <si>
    <t>4560123512815</t>
  </si>
  <si>
    <t>P25LS020-XL</t>
  </si>
  <si>
    <t>P-3D LONGSLEEVE GREY MARL X-Large</t>
  </si>
  <si>
    <t>4560123512814</t>
  </si>
  <si>
    <t>P25LS020-2XL</t>
  </si>
  <si>
    <t>P-3D LONGSLEEVE GREY MARL 2X-Large</t>
  </si>
  <si>
    <t>4560123512813</t>
  </si>
  <si>
    <t>P25LS022-S</t>
  </si>
  <si>
    <t>P-3D LONGSLEEVE LIGHT PURPLE Small</t>
  </si>
  <si>
    <t>4560123512822</t>
  </si>
  <si>
    <t>P25LS022-M</t>
  </si>
  <si>
    <t>P-3D LONGSLEEVE LIGHT PURPLE Medium</t>
  </si>
  <si>
    <t>4560123512821</t>
  </si>
  <si>
    <t>P25LS022-L</t>
  </si>
  <si>
    <t>P-3D LONGSLEEVE LIGHT PURPLE Large</t>
  </si>
  <si>
    <t>4560123512820</t>
  </si>
  <si>
    <t>P25LS022-XL</t>
  </si>
  <si>
    <t>P-3D LONGSLEEVE LIGHT PURPLE X-Large</t>
  </si>
  <si>
    <t>4560123512819</t>
  </si>
  <si>
    <t>P25LS022-2XL</t>
  </si>
  <si>
    <t>P-3D LONGSLEEVE LIGHT PURPLE 2X-Large</t>
  </si>
  <si>
    <t>4560123512818</t>
  </si>
  <si>
    <t>P25LS017-S</t>
  </si>
  <si>
    <t>P-3D LONGSLEEVE WHITE Small</t>
  </si>
  <si>
    <t>4560123512802</t>
  </si>
  <si>
    <t>P25LS017-M</t>
  </si>
  <si>
    <t>P-3D LONGSLEEVE WHITE Medium</t>
  </si>
  <si>
    <t>4560123512801</t>
  </si>
  <si>
    <t>P25LS017-L</t>
  </si>
  <si>
    <t>P-3D LONGSLEEVE WHITE Large</t>
  </si>
  <si>
    <t>4560123512800</t>
  </si>
  <si>
    <t>P25LS017-XL</t>
  </si>
  <si>
    <t>P-3D LONGSLEEVE WHITE X-Large</t>
  </si>
  <si>
    <t>4560123512799</t>
  </si>
  <si>
    <t>P25LS017-2XL</t>
  </si>
  <si>
    <t>P-3D LONGSLEEVE WHITE 2X-Large</t>
  </si>
  <si>
    <t>4560123512798</t>
  </si>
  <si>
    <t>P25LS026-S</t>
  </si>
  <si>
    <t>BASICALLY A LONGSLEEVE MELTED SUGAR Small</t>
  </si>
  <si>
    <t>4560123513201</t>
  </si>
  <si>
    <t>P25LS026-M</t>
  </si>
  <si>
    <t>BASICALLY A LONGSLEEVE MELTED SUGAR Medium</t>
  </si>
  <si>
    <t>4560123513200</t>
  </si>
  <si>
    <t>P25LS026-L</t>
  </si>
  <si>
    <t>BASICALLY A LONGSLEEVE MELTED SUGAR Large</t>
  </si>
  <si>
    <t>4560123513199</t>
  </si>
  <si>
    <t>P25LS026-XL</t>
  </si>
  <si>
    <t>BASICALLY A LONGSLEEVE MELTED SUGAR X-Large</t>
  </si>
  <si>
    <t>4560123513198</t>
  </si>
  <si>
    <t>P25LS026-2XL</t>
  </si>
  <si>
    <t>BASICALLY A LONGSLEEVE MELTED SUGAR 2X-Large</t>
  </si>
  <si>
    <t>4560123513197</t>
  </si>
  <si>
    <t>P18LS021-S</t>
  </si>
  <si>
    <t>BASICALLY A LONGSLEEVE NAVY Small</t>
  </si>
  <si>
    <t>4560123473922</t>
  </si>
  <si>
    <t>P18LS021-M</t>
  </si>
  <si>
    <t>BASICALLY A LONGSLEEVE NAVY Medium</t>
  </si>
  <si>
    <t>4560123473923</t>
  </si>
  <si>
    <t>P18LS021-L</t>
  </si>
  <si>
    <t>BASICALLY A LONGSLEEVE NAVY Large</t>
  </si>
  <si>
    <t>4560123473924</t>
  </si>
  <si>
    <t>P18LS021-XL</t>
  </si>
  <si>
    <t>BASICALLY A LONGSLEEVE NAVY X-Large</t>
  </si>
  <si>
    <t>4560123473925</t>
  </si>
  <si>
    <t>P18LS021-2XL</t>
  </si>
  <si>
    <t>BASICALLY A LONGSLEEVE NAVY 2X-Large</t>
  </si>
  <si>
    <t>4560123504785</t>
  </si>
  <si>
    <t>P25LS025-S</t>
  </si>
  <si>
    <t>4560123513206</t>
  </si>
  <si>
    <t>P25LS025-M</t>
  </si>
  <si>
    <t>4560123513205</t>
  </si>
  <si>
    <t>P25LS025-L</t>
  </si>
  <si>
    <t>4560123513204</t>
  </si>
  <si>
    <t>P25LS025-XL</t>
  </si>
  <si>
    <t>4560123513203</t>
  </si>
  <si>
    <t>P25LS025-2XL</t>
  </si>
  <si>
    <t>4560123513202</t>
  </si>
  <si>
    <t>P25CS094-S</t>
  </si>
  <si>
    <t>WASHED OUT TRI-FERG HOOD PINK Small</t>
  </si>
  <si>
    <t>4560123510547</t>
  </si>
  <si>
    <t>P25CS094-M</t>
  </si>
  <si>
    <t>WASHED OUT TRI-FERG HOOD PINK Medium</t>
  </si>
  <si>
    <t>4560123510546</t>
  </si>
  <si>
    <t>P25CS094-L</t>
  </si>
  <si>
    <t>WASHED OUT TRI-FERG HOOD PINK Large</t>
  </si>
  <si>
    <t>4560123510545</t>
  </si>
  <si>
    <t>P25CS094-XL</t>
  </si>
  <si>
    <t>WASHED OUT TRI-FERG HOOD PINK X-Large</t>
  </si>
  <si>
    <t>4560123510544</t>
  </si>
  <si>
    <t>P25CS094-2XL</t>
  </si>
  <si>
    <t>WASHED OUT TRI-FERG HOOD PINK 2X-Large</t>
  </si>
  <si>
    <t>4560123510543</t>
  </si>
  <si>
    <t>P25CS095-S</t>
  </si>
  <si>
    <t>WASHED OUT TRI-FERG HOOD ORANGE Small</t>
  </si>
  <si>
    <t>4560123510557</t>
  </si>
  <si>
    <t>P25CS095-M</t>
  </si>
  <si>
    <t>WASHED OUT TRI-FERG HOOD ORANGE Medium</t>
  </si>
  <si>
    <t>4560123510556</t>
  </si>
  <si>
    <t>P25CS095-L</t>
  </si>
  <si>
    <t>WASHED OUT TRI-FERG HOOD ORANGE Large</t>
  </si>
  <si>
    <t>4560123510555</t>
  </si>
  <si>
    <t>P25CS095-XL</t>
  </si>
  <si>
    <t>WASHED OUT TRI-FERG HOOD ORANGE X-Large</t>
  </si>
  <si>
    <t>4560123510554</t>
  </si>
  <si>
    <t>P25CS095-2XL</t>
  </si>
  <si>
    <t>WASHED OUT TRI-FERG HOOD ORANGE 2X-Large</t>
  </si>
  <si>
    <t>4560123510553</t>
  </si>
  <si>
    <t>P25CS088-S</t>
  </si>
  <si>
    <t>WASHED OUT TRI-FERG HOOD GREEN Small</t>
  </si>
  <si>
    <t>4560123510465</t>
  </si>
  <si>
    <t>P25CS088-M</t>
  </si>
  <si>
    <t>WASHED OUT TRI-FERG HOOD GREEN Medium</t>
  </si>
  <si>
    <t>4560123510464</t>
  </si>
  <si>
    <t>P25CS088-L</t>
  </si>
  <si>
    <t>WASHED OUT TRI-FERG HOOD GREEN Large</t>
  </si>
  <si>
    <t>4560123510463</t>
  </si>
  <si>
    <t>P25CS088-XL</t>
  </si>
  <si>
    <t>WASHED OUT TRI-FERG HOOD GREEN X-Large</t>
  </si>
  <si>
    <t>4560123510462</t>
  </si>
  <si>
    <t>P25CS088-2XL</t>
  </si>
  <si>
    <t>WASHED OUT TRI-FERG HOOD GREEN 2X-Large</t>
  </si>
  <si>
    <t>4560123510461</t>
  </si>
  <si>
    <t>P25CS082-S</t>
  </si>
  <si>
    <t>WASHED OUT TRI-FERG HOOD BLACK Small</t>
  </si>
  <si>
    <t>4560123510435</t>
  </si>
  <si>
    <t>P25CS082-M</t>
  </si>
  <si>
    <t>WASHED OUT TRI-FERG HOOD BLACK Medium</t>
  </si>
  <si>
    <t>4560123510434</t>
  </si>
  <si>
    <t>P25CS082-L</t>
  </si>
  <si>
    <t>WASHED OUT TRI-FERG HOOD BLACK Large</t>
  </si>
  <si>
    <t>4560123510433</t>
  </si>
  <si>
    <t>P25CS082-XL</t>
  </si>
  <si>
    <t>WASHED OUT TRI-FERG HOOD BLACK X-Large</t>
  </si>
  <si>
    <t>4560123510432</t>
  </si>
  <si>
    <t>P25CS082-2XL</t>
  </si>
  <si>
    <t>WASHED OUT TRI-FERG HOOD BLACK 2X-Large</t>
  </si>
  <si>
    <t>4560123510431</t>
  </si>
  <si>
    <t>P25CS083-S</t>
  </si>
  <si>
    <t>WASHED OUT TRI-FERG HOOD YELLOW Small</t>
  </si>
  <si>
    <t>4560123510440</t>
  </si>
  <si>
    <t>P25CS083-M</t>
  </si>
  <si>
    <t>WASHED OUT TRI-FERG HOOD YELLOW Medium</t>
  </si>
  <si>
    <t>4560123510439</t>
  </si>
  <si>
    <t>P25CS083-L</t>
  </si>
  <si>
    <t>WASHED OUT TRI-FERG HOOD YELLOW Large</t>
  </si>
  <si>
    <t>4560123510438</t>
  </si>
  <si>
    <t>P25CS083-XL</t>
  </si>
  <si>
    <t>WASHED OUT TRI-FERG HOOD YELLOW X-Large</t>
  </si>
  <si>
    <t>4560123510437</t>
  </si>
  <si>
    <t>P25CS083-2XL</t>
  </si>
  <si>
    <t>WASHED OUT TRI-FERG HOOD YELLOW 2X-Large</t>
  </si>
  <si>
    <t>4560123510436</t>
  </si>
  <si>
    <t>P25CS109-S</t>
  </si>
  <si>
    <t>WASHED OUT TRI-FERG HOOD NAVY Small</t>
  </si>
  <si>
    <t>4560123510592</t>
  </si>
  <si>
    <t>P25CS109-M</t>
  </si>
  <si>
    <t>WASHED OUT TRI-FERG HOOD NAVY Medium</t>
  </si>
  <si>
    <t>4560123510591</t>
  </si>
  <si>
    <t>P25CS109-L</t>
  </si>
  <si>
    <t>WASHED OUT TRI-FERG HOOD NAVY Large</t>
  </si>
  <si>
    <t>4560123510590</t>
  </si>
  <si>
    <t>P25CS109-XL</t>
  </si>
  <si>
    <t>WASHED OUT TRI-FERG HOOD NAVY X-Large</t>
  </si>
  <si>
    <t>4560123510589</t>
  </si>
  <si>
    <t>P25CS109-2XL</t>
  </si>
  <si>
    <t>WASHED OUT TRI-FERG HOOD NAVY 2X-Large</t>
  </si>
  <si>
    <t>4560123510588</t>
  </si>
  <si>
    <t>P25CS080-S</t>
  </si>
  <si>
    <t>UNITAS CREW NAVY Small</t>
  </si>
  <si>
    <t>4560123510425</t>
  </si>
  <si>
    <t>P25CS080-M</t>
  </si>
  <si>
    <t>UNITAS CREW NAVY Medium</t>
  </si>
  <si>
    <t>4560123510424</t>
  </si>
  <si>
    <t>P25CS080-L</t>
  </si>
  <si>
    <t>UNITAS CREW NAVY Large</t>
  </si>
  <si>
    <t>4560123510423</t>
  </si>
  <si>
    <t>P25CS080-XL</t>
  </si>
  <si>
    <t>UNITAS CREW NAVY X-Large</t>
  </si>
  <si>
    <t>4560123510422</t>
  </si>
  <si>
    <t>P25CS117-S</t>
  </si>
  <si>
    <t>UNITAS CREW GREY MARL Small</t>
  </si>
  <si>
    <t>4560123510567</t>
  </si>
  <si>
    <t>P25CS117-M</t>
  </si>
  <si>
    <t>UNITAS CREW GREY MARL Medium</t>
  </si>
  <si>
    <t>4560123510566</t>
  </si>
  <si>
    <t>P25CS117-L</t>
  </si>
  <si>
    <t>UNITAS CREW GREY MARL Large</t>
  </si>
  <si>
    <t>4560123510565</t>
  </si>
  <si>
    <t>P25CS117-XL</t>
  </si>
  <si>
    <t>UNITAS CREW GREY MARL X-Large</t>
  </si>
  <si>
    <t>4560123510564</t>
  </si>
  <si>
    <t>P25CS104-S</t>
  </si>
  <si>
    <t>UNITAS CREW BLACK Small</t>
  </si>
  <si>
    <t>4560123510517</t>
  </si>
  <si>
    <t>P25CS104-M</t>
  </si>
  <si>
    <t>UNITAS CREW BLACK Medium</t>
  </si>
  <si>
    <t>4560123510516</t>
  </si>
  <si>
    <t>P25CS104-L</t>
  </si>
  <si>
    <t>UNITAS CREW BLACK Large</t>
  </si>
  <si>
    <t>4560123510515</t>
  </si>
  <si>
    <t>P25CS104-XL</t>
  </si>
  <si>
    <t>UNITAS CREW BLACK X-Large</t>
  </si>
  <si>
    <t>4560123510514</t>
  </si>
  <si>
    <t>P25CS123-S</t>
  </si>
  <si>
    <t>POLARTEC® FLEECE FUNNEL ULTRA Small</t>
  </si>
  <si>
    <t>4560123510647</t>
  </si>
  <si>
    <t>P25CS123-M</t>
  </si>
  <si>
    <t>POLARTEC® FLEECE FUNNEL ULTRA Medium</t>
  </si>
  <si>
    <t>4560123510646</t>
  </si>
  <si>
    <t>P25CS123-L</t>
  </si>
  <si>
    <t>POLARTEC® FLEECE FUNNEL ULTRA Large</t>
  </si>
  <si>
    <t>4560123510645</t>
  </si>
  <si>
    <t>P25CS123-XL</t>
  </si>
  <si>
    <t>POLARTEC® FLEECE FUNNEL ULTRA X-Large</t>
  </si>
  <si>
    <t>4560123510644</t>
  </si>
  <si>
    <t>P25CS107-S</t>
  </si>
  <si>
    <t>POLARTEC® FLEECE FUNNEL BLACK Small</t>
  </si>
  <si>
    <t>4560123510617</t>
  </si>
  <si>
    <t>P25CS107-M</t>
  </si>
  <si>
    <t>POLARTEC® FLEECE FUNNEL BLACK Medium</t>
  </si>
  <si>
    <t>4560123510616</t>
  </si>
  <si>
    <t>P25CS107-L</t>
  </si>
  <si>
    <t>POLARTEC® FLEECE FUNNEL BLACK Large</t>
  </si>
  <si>
    <t>4560123510615</t>
  </si>
  <si>
    <t>P25CS107-XL</t>
  </si>
  <si>
    <t>POLARTEC® FLEECE FUNNEL BLACK X-Large</t>
  </si>
  <si>
    <t>4560123510614</t>
  </si>
  <si>
    <t>P25CS108-S</t>
  </si>
  <si>
    <t>POLARTEC® FLEECE FUNNEL SHOCK PINK Small</t>
  </si>
  <si>
    <t>4560123510612</t>
  </si>
  <si>
    <t>P25CS108-M</t>
  </si>
  <si>
    <t>POLARTEC® FLEECE FUNNEL SHOCK PINK Medium</t>
  </si>
  <si>
    <t>4560123510611</t>
  </si>
  <si>
    <t>P25CS108-L</t>
  </si>
  <si>
    <t>POLARTEC® FLEECE FUNNEL SHOCK PINK Large</t>
  </si>
  <si>
    <t>4560123510610</t>
  </si>
  <si>
    <t>P25CS108-XL</t>
  </si>
  <si>
    <t>POLARTEC® FLEECE FUNNEL SHOCK PINK X-Large</t>
  </si>
  <si>
    <t>4560123510609</t>
  </si>
  <si>
    <t>P25CS081-S</t>
  </si>
  <si>
    <t>POLARTEC® FLEECE FUNNEL WOODLAND CAMO Small</t>
  </si>
  <si>
    <t>4560123510430</t>
  </si>
  <si>
    <t>P25CS081-M</t>
  </si>
  <si>
    <t>POLARTEC® FLEECE FUNNEL WOODLAND CAMO Medium</t>
  </si>
  <si>
    <t>4560123510429</t>
  </si>
  <si>
    <t>P25CS081-L</t>
  </si>
  <si>
    <t>POLARTEC® FLEECE FUNNEL WOODLAND CAMO Large</t>
  </si>
  <si>
    <t>4560123510428</t>
  </si>
  <si>
    <t>P25CS081-XL</t>
  </si>
  <si>
    <t>POLARTEC® FLEECE FUNNEL WOODLAND CAMO X-Large</t>
  </si>
  <si>
    <t>4560123510427</t>
  </si>
  <si>
    <t>P25ES073-S</t>
  </si>
  <si>
    <t>BRIGHTER ALTERNATIVE HOCKEY JERSEY BLACK Small</t>
  </si>
  <si>
    <t>4560123510299</t>
  </si>
  <si>
    <t>P25ES073-M</t>
  </si>
  <si>
    <t>BRIGHTER ALTERNATIVE HOCKEY JERSEY BLACK Medium</t>
  </si>
  <si>
    <t>4560123510298</t>
  </si>
  <si>
    <t>P25ES073-L</t>
  </si>
  <si>
    <t>BRIGHTER ALTERNATIVE HOCKEY JERSEY BLACK Large</t>
  </si>
  <si>
    <t>4560123510297</t>
  </si>
  <si>
    <t>P25ES073-XL</t>
  </si>
  <si>
    <t>BRIGHTER ALTERNATIVE HOCKEY JERSEY BLACK X-Large</t>
  </si>
  <si>
    <t>4560123510296</t>
  </si>
  <si>
    <t>P25ES070-S</t>
  </si>
  <si>
    <t>BRIGHTER ALTERNATIVE HOCKEY JERSEY BLUE Small</t>
  </si>
  <si>
    <t>4560123510287</t>
  </si>
  <si>
    <t>P25ES070-M</t>
  </si>
  <si>
    <t>BRIGHTER ALTERNATIVE HOCKEY JERSEY BLUE Medium</t>
  </si>
  <si>
    <t>4560123510286</t>
  </si>
  <si>
    <t>P25ES070-L</t>
  </si>
  <si>
    <t>BRIGHTER ALTERNATIVE HOCKEY JERSEY BLUE Large</t>
  </si>
  <si>
    <t>4560123510285</t>
  </si>
  <si>
    <t>P25ES070-XL</t>
  </si>
  <si>
    <t>BRIGHTER ALTERNATIVE HOCKEY JERSEY BLUE X-Large</t>
  </si>
  <si>
    <t>4560123510284</t>
  </si>
  <si>
    <t>P25ES071-S</t>
  </si>
  <si>
    <t>HOLY GRAIL JERSEY NAVY Small</t>
  </si>
  <si>
    <t>4560123510295</t>
  </si>
  <si>
    <t>P25ES071-M</t>
  </si>
  <si>
    <t>HOLY GRAIL JERSEY NAVY Medium</t>
  </si>
  <si>
    <t>4560123510294</t>
  </si>
  <si>
    <t>P25ES071-L</t>
  </si>
  <si>
    <t>HOLY GRAIL JERSEY NAVY Large</t>
  </si>
  <si>
    <t>4560123510293</t>
  </si>
  <si>
    <t>P25ES071-XL</t>
  </si>
  <si>
    <t>HOLY GRAIL JERSEY NAVY X-Large</t>
  </si>
  <si>
    <t>4560123510292</t>
  </si>
  <si>
    <t>P25ES072-S</t>
  </si>
  <si>
    <t>HOLY GRAIL JERSEY BURGUNDY Small</t>
  </si>
  <si>
    <t>4560123510291</t>
  </si>
  <si>
    <t>P25ES072-M</t>
  </si>
  <si>
    <t>HOLY GRAIL JERSEY BURGUNDY Medium</t>
  </si>
  <si>
    <t>4560123510290</t>
  </si>
  <si>
    <t>P25ES072-L</t>
  </si>
  <si>
    <t>HOLY GRAIL JERSEY BURGUNDY Large</t>
  </si>
  <si>
    <t>4560123510289</t>
  </si>
  <si>
    <t>P25ES072-XL</t>
  </si>
  <si>
    <t>HOLY GRAIL JERSEY BURGUNDY X-Large</t>
  </si>
  <si>
    <t>4560123510288</t>
  </si>
  <si>
    <t>P25TS238-S</t>
  </si>
  <si>
    <t>FULLY CHARGED T-SHIRT NAVY Small</t>
  </si>
  <si>
    <t>4560123511100</t>
  </si>
  <si>
    <t>P25TS238-M</t>
  </si>
  <si>
    <t>FULLY CHARGED T-SHIRT NAVY Medium</t>
  </si>
  <si>
    <t>4560123511099</t>
  </si>
  <si>
    <t>P25TS238-L</t>
  </si>
  <si>
    <t>FULLY CHARGED T-SHIRT NAVY Large</t>
  </si>
  <si>
    <t>4560123511098</t>
  </si>
  <si>
    <t>P25TS238-XL</t>
  </si>
  <si>
    <t>FULLY CHARGED T-SHIRT NAVY X-Large</t>
  </si>
  <si>
    <t>4560123511097</t>
  </si>
  <si>
    <t>P25TS238-2XL</t>
  </si>
  <si>
    <t>FULLY CHARGED T-SHIRT NAVY 2X-Large</t>
  </si>
  <si>
    <t>4560123511096</t>
  </si>
  <si>
    <t>P25TS211-S</t>
  </si>
  <si>
    <t>FULLY CHARGED T-SHIRT GREY MARL Small</t>
  </si>
  <si>
    <t>4560123511124</t>
  </si>
  <si>
    <t>P25TS211-M</t>
  </si>
  <si>
    <t>FULLY CHARGED T-SHIRT GREY MARL Medium</t>
  </si>
  <si>
    <t>4560123511123</t>
  </si>
  <si>
    <t>P25TS211-L</t>
  </si>
  <si>
    <t>FULLY CHARGED T-SHIRT GREY MARL Large</t>
  </si>
  <si>
    <t>4560123511122</t>
  </si>
  <si>
    <t>P25TS211-XL</t>
  </si>
  <si>
    <t>FULLY CHARGED T-SHIRT GREY MARL X-Large</t>
  </si>
  <si>
    <t>4560123511121</t>
  </si>
  <si>
    <t>P25TS211-2XL</t>
  </si>
  <si>
    <t>FULLY CHARGED T-SHIRT GREY MARL 2X-Large</t>
  </si>
  <si>
    <t>4560123511120</t>
  </si>
  <si>
    <t>P25TS218-S</t>
  </si>
  <si>
    <t>FULLY CHARGED T-SHIRT WHITE Small</t>
  </si>
  <si>
    <t>4560123511106</t>
  </si>
  <si>
    <t>P25TS218-M</t>
  </si>
  <si>
    <t>FULLY CHARGED T-SHIRT WHITE Medium</t>
  </si>
  <si>
    <t>4560123511105</t>
  </si>
  <si>
    <t>P25TS218-L</t>
  </si>
  <si>
    <t>FULLY CHARGED T-SHIRT WHITE Large</t>
  </si>
  <si>
    <t>4560123511104</t>
  </si>
  <si>
    <t>P25TS218-XL</t>
  </si>
  <si>
    <t>FULLY CHARGED T-SHIRT WHITE X-Large</t>
  </si>
  <si>
    <t>4560123511103</t>
  </si>
  <si>
    <t>P25TS218-2XL</t>
  </si>
  <si>
    <t>FULLY CHARGED T-SHIRT WHITE 2X-Large</t>
  </si>
  <si>
    <t>4560123511102</t>
  </si>
  <si>
    <t>P25TS239-S</t>
  </si>
  <si>
    <t>FULLY CHARGED T-SHIRT BLACK Small</t>
  </si>
  <si>
    <t>4560123511118</t>
  </si>
  <si>
    <t>P25TS239-M</t>
  </si>
  <si>
    <t>FULLY CHARGED T-SHIRT BLACK Medium</t>
  </si>
  <si>
    <t>4560123511117</t>
  </si>
  <si>
    <t>P25TS239-L</t>
  </si>
  <si>
    <t>FULLY CHARGED T-SHIRT BLACK Large</t>
  </si>
  <si>
    <t>4560123511116</t>
  </si>
  <si>
    <t>P25TS239-XL</t>
  </si>
  <si>
    <t>FULLY CHARGED T-SHIRT BLACK X-Large</t>
  </si>
  <si>
    <t>4560123511115</t>
  </si>
  <si>
    <t>P25TS239-2XL</t>
  </si>
  <si>
    <t>FULLY CHARGED T-SHIRT BLACK 2X-Large</t>
  </si>
  <si>
    <t>4560123511114</t>
  </si>
  <si>
    <t>P25TS253-S</t>
  </si>
  <si>
    <t>SPEAKER P-3 T-SHIRT BLACK Small</t>
  </si>
  <si>
    <t>4560123511684</t>
  </si>
  <si>
    <t>P25TS253-M</t>
  </si>
  <si>
    <t>SPEAKER P-3 T-SHIRT BLACK Medium</t>
  </si>
  <si>
    <t>4560123511683</t>
  </si>
  <si>
    <t>P25TS253-L</t>
  </si>
  <si>
    <t>SPEAKER P-3 T-SHIRT BLACK Large</t>
  </si>
  <si>
    <t>4560123511682</t>
  </si>
  <si>
    <t>P25TS253-XL</t>
  </si>
  <si>
    <t>SPEAKER P-3 T-SHIRT BLACK X-Large</t>
  </si>
  <si>
    <t>4560123511681</t>
  </si>
  <si>
    <t>P25TS253-2XL</t>
  </si>
  <si>
    <t>SPEAKER P-3 T-SHIRT BLACK 2X-Large</t>
  </si>
  <si>
    <t>4560123511680</t>
  </si>
  <si>
    <t>P25TS251-S</t>
  </si>
  <si>
    <t>SPEAKER P-3 T-SHIRT GREY MARL Small</t>
  </si>
  <si>
    <t>4560123511696</t>
  </si>
  <si>
    <t>P25TS251-M</t>
  </si>
  <si>
    <t>SPEAKER P-3 T-SHIRT GREY MARL Medium</t>
  </si>
  <si>
    <t>4560123511695</t>
  </si>
  <si>
    <t>P25TS251-L</t>
  </si>
  <si>
    <t>SPEAKER P-3 T-SHIRT GREY MARL Large</t>
  </si>
  <si>
    <t>4560123511694</t>
  </si>
  <si>
    <t>P25TS251-XL</t>
  </si>
  <si>
    <t>SPEAKER P-3 T-SHIRT GREY MARL X-Large</t>
  </si>
  <si>
    <t>4560123511693</t>
  </si>
  <si>
    <t>P25TS251-2XL</t>
  </si>
  <si>
    <t>SPEAKER P-3 T-SHIRT GREY MARL 2X-Large</t>
  </si>
  <si>
    <t>4560123511692</t>
  </si>
  <si>
    <t>P25TS249-S</t>
  </si>
  <si>
    <t>SPEAKER P-3 T-SHIRT MELTED SUGAR Small</t>
  </si>
  <si>
    <t>4560123511702</t>
  </si>
  <si>
    <t>P25TS249-M</t>
  </si>
  <si>
    <t>SPEAKER P-3 T-SHIRT MELTED SUGAR Medium</t>
  </si>
  <si>
    <t>4560123511701</t>
  </si>
  <si>
    <t>P25TS249-L</t>
  </si>
  <si>
    <t>SPEAKER P-3 T-SHIRT MELTED SUGAR Large</t>
  </si>
  <si>
    <t>4560123511700</t>
  </si>
  <si>
    <t>P25TS249-XL</t>
  </si>
  <si>
    <t>SPEAKER P-3 T-SHIRT MELTED SUGAR X-Large</t>
  </si>
  <si>
    <t>4560123511699</t>
  </si>
  <si>
    <t>P25TS249-2XL</t>
  </si>
  <si>
    <t>SPEAKER P-3 T-SHIRT MELTED SUGAR 2X-Large</t>
  </si>
  <si>
    <t>4560123511698</t>
  </si>
  <si>
    <t>P25TS250-S</t>
  </si>
  <si>
    <t>SPEAKER P-3 T-SHIRT WOODLAND CAMO Small</t>
  </si>
  <si>
    <t>4560123511678</t>
  </si>
  <si>
    <t>P25TS250-M</t>
  </si>
  <si>
    <t>SPEAKER P-3 T-SHIRT WOODLAND CAMO Medium</t>
  </si>
  <si>
    <t>4560123511677</t>
  </si>
  <si>
    <t>P25TS250-L</t>
  </si>
  <si>
    <t>SPEAKER P-3 T-SHIRT WOODLAND CAMO Large</t>
  </si>
  <si>
    <t>4560123511676</t>
  </si>
  <si>
    <t>P25TS250-XL</t>
  </si>
  <si>
    <t>SPEAKER P-3 T-SHIRT WOODLAND CAMO X-Large</t>
  </si>
  <si>
    <t>4560123511675</t>
  </si>
  <si>
    <t>P25TS250-2XL</t>
  </si>
  <si>
    <t>SPEAKER P-3 T-SHIRT WOODLAND CAMO 2X-Large</t>
  </si>
  <si>
    <t>4560123511674</t>
  </si>
  <si>
    <t>P25TS247-S</t>
  </si>
  <si>
    <t>SPEAKER P-3 T-SHIRT NAVY Small</t>
  </si>
  <si>
    <t>4560123511720</t>
  </si>
  <si>
    <t>P25TS247-M</t>
  </si>
  <si>
    <t>SPEAKER P-3 T-SHIRT NAVY Medium</t>
  </si>
  <si>
    <t>4560123511719</t>
  </si>
  <si>
    <t>P25TS247-L</t>
  </si>
  <si>
    <t>SPEAKER P-3 T-SHIRT NAVY Large</t>
  </si>
  <si>
    <t>4560123511718</t>
  </si>
  <si>
    <t>P25TS247-XL</t>
  </si>
  <si>
    <t>SPEAKER P-3 T-SHIRT NAVY X-Large</t>
  </si>
  <si>
    <t>4560123511717</t>
  </si>
  <si>
    <t>P25TS247-2XL</t>
  </si>
  <si>
    <t>SPEAKER P-3 T-SHIRT NAVY 2X-Large</t>
  </si>
  <si>
    <t>4560123511716</t>
  </si>
  <si>
    <t>P25TS248-S</t>
  </si>
  <si>
    <t>SPEAKER P-3 T-SHIRT ULTRA Small</t>
  </si>
  <si>
    <t>4560123511708</t>
  </si>
  <si>
    <t>P25TS248-M</t>
  </si>
  <si>
    <t>SPEAKER P-3 T-SHIRT ULTRA Medium</t>
  </si>
  <si>
    <t>4560123511707</t>
  </si>
  <si>
    <t>P25TS248-L</t>
  </si>
  <si>
    <t>SPEAKER P-3 T-SHIRT ULTRA Large</t>
  </si>
  <si>
    <t>4560123511706</t>
  </si>
  <si>
    <t>P25TS248-XL</t>
  </si>
  <si>
    <t>SPEAKER P-3 T-SHIRT ULTRA X-Large</t>
  </si>
  <si>
    <t>4560123511705</t>
  </si>
  <si>
    <t>P25TS248-2XL</t>
  </si>
  <si>
    <t>SPEAKER P-3 T-SHIRT ULTRA 2X-Large</t>
  </si>
  <si>
    <t>4560123511704</t>
  </si>
  <si>
    <t>P25TS252-S</t>
  </si>
  <si>
    <t>SPEAKER P-3 T-SHIRT WHITE Small</t>
  </si>
  <si>
    <t>4560123511714</t>
  </si>
  <si>
    <t>P25TS252-M</t>
  </si>
  <si>
    <t>SPEAKER P-3 T-SHIRT WHITE Medium</t>
  </si>
  <si>
    <t>4560123511713</t>
  </si>
  <si>
    <t>P25TS252-L</t>
  </si>
  <si>
    <t>SPEAKER P-3 T-SHIRT WHITE Large</t>
  </si>
  <si>
    <t>4560123511712</t>
  </si>
  <si>
    <t>P25TS252-XL</t>
  </si>
  <si>
    <t>SPEAKER P-3 T-SHIRT WHITE X-Large</t>
  </si>
  <si>
    <t>4560123511711</t>
  </si>
  <si>
    <t>P25TS252-2XL</t>
  </si>
  <si>
    <t>SPEAKER P-3 T-SHIRT WHITE 2X-Large</t>
  </si>
  <si>
    <t>4560123511710</t>
  </si>
  <si>
    <t>P25TS254-S</t>
  </si>
  <si>
    <t>SPEAKER P-3 T-SHIRT LIGHT PURPLE Small</t>
  </si>
  <si>
    <t>4560123511690</t>
  </si>
  <si>
    <t>P25TS254-M</t>
  </si>
  <si>
    <t>SPEAKER P-3 T-SHIRT LIGHT PURPLE Medium</t>
  </si>
  <si>
    <t>4560123511689</t>
  </si>
  <si>
    <t>P25TS254-L</t>
  </si>
  <si>
    <t>SPEAKER P-3 T-SHIRT LIGHT PURPLE Large</t>
  </si>
  <si>
    <t>4560123511688</t>
  </si>
  <si>
    <t>P25TS254-XL</t>
  </si>
  <si>
    <t>SPEAKER P-3 T-SHIRT LIGHT PURPLE X-Large</t>
  </si>
  <si>
    <t>4560123511687</t>
  </si>
  <si>
    <t>P25TS254-2XL</t>
  </si>
  <si>
    <t>SPEAKER P-3 T-SHIRT LIGHT PURPLE 2X-Large</t>
  </si>
  <si>
    <t>4560123511686</t>
  </si>
  <si>
    <t>P25TS325-S</t>
  </si>
  <si>
    <t>FAMILY VALUES T-SHIRT LIGHT PURPLE Small</t>
  </si>
  <si>
    <t>4560123512787</t>
  </si>
  <si>
    <t>P25TS325-M</t>
  </si>
  <si>
    <t>FAMILY VALUES T-SHIRT LIGHT PURPLE Medium</t>
  </si>
  <si>
    <t>4560123512786</t>
  </si>
  <si>
    <t>P25TS325-L</t>
  </si>
  <si>
    <t>FAMILY VALUES T-SHIRT LIGHT PURPLE Large</t>
  </si>
  <si>
    <t>4560123512785</t>
  </si>
  <si>
    <t>P25TS325-XL</t>
  </si>
  <si>
    <t>FAMILY VALUES T-SHIRT LIGHT PURPLE X-Large</t>
  </si>
  <si>
    <t>4560123512784</t>
  </si>
  <si>
    <t>P25TS320-S</t>
  </si>
  <si>
    <t>FAMILY VALUES T-SHIRT ULTRA Small</t>
  </si>
  <si>
    <t>4560123512782</t>
  </si>
  <si>
    <t>P25TS320-M</t>
  </si>
  <si>
    <t>FAMILY VALUES T-SHIRT ULTRA Medium</t>
  </si>
  <si>
    <t>4560123512781</t>
  </si>
  <si>
    <t>P25TS320-L</t>
  </si>
  <si>
    <t>FAMILY VALUES T-SHIRT ULTRA Large</t>
  </si>
  <si>
    <t>4560123512780</t>
  </si>
  <si>
    <t>P25TS320-XL</t>
  </si>
  <si>
    <t>FAMILY VALUES T-SHIRT ULTRA X-Large</t>
  </si>
  <si>
    <t>4560123512779</t>
  </si>
  <si>
    <t>P25TS322-S</t>
  </si>
  <si>
    <t>FAMILY VALUES T-SHIRT GREY MARL Small</t>
  </si>
  <si>
    <t>4560123512762</t>
  </si>
  <si>
    <t>P25TS322-M</t>
  </si>
  <si>
    <t>FAMILY VALUES T-SHIRT GREY MARL Medium</t>
  </si>
  <si>
    <t>4560123512761</t>
  </si>
  <si>
    <t>P25TS322-L</t>
  </si>
  <si>
    <t>FAMILY VALUES T-SHIRT GREY MARL Large</t>
  </si>
  <si>
    <t>4560123512760</t>
  </si>
  <si>
    <t>P25TS322-XL</t>
  </si>
  <si>
    <t>FAMILY VALUES T-SHIRT GREY MARL X-Large</t>
  </si>
  <si>
    <t>4560123512759</t>
  </si>
  <si>
    <t>P25TS327-S</t>
  </si>
  <si>
    <t>FAMILY VALUES T-SHIRT WHITE Small</t>
  </si>
  <si>
    <t>4560123512792</t>
  </si>
  <si>
    <t>P25TS327-M</t>
  </si>
  <si>
    <t>FAMILY VALUES T-SHIRT WHITE Medium</t>
  </si>
  <si>
    <t>4560123512791</t>
  </si>
  <si>
    <t>P25TS327-L</t>
  </si>
  <si>
    <t>FAMILY VALUES T-SHIRT WHITE Large</t>
  </si>
  <si>
    <t>4560123512790</t>
  </si>
  <si>
    <t>P25TS327-XL</t>
  </si>
  <si>
    <t>FAMILY VALUES T-SHIRT WHITE X-Large</t>
  </si>
  <si>
    <t>4560123512789</t>
  </si>
  <si>
    <t>P25TS321-S</t>
  </si>
  <si>
    <t>FAMILY VALUES T-SHIRT BLACK Small</t>
  </si>
  <si>
    <t>4560123512767</t>
  </si>
  <si>
    <t>P25TS321-M</t>
  </si>
  <si>
    <t>FAMILY VALUES T-SHIRT BLACK Medium</t>
  </si>
  <si>
    <t>4560123512766</t>
  </si>
  <si>
    <t>P25TS321-L</t>
  </si>
  <si>
    <t>FAMILY VALUES T-SHIRT BLACK Large</t>
  </si>
  <si>
    <t>4560123512765</t>
  </si>
  <si>
    <t>P25TS321-XL</t>
  </si>
  <si>
    <t>FAMILY VALUES T-SHIRT BLACK X-Large</t>
  </si>
  <si>
    <t>4560123512764</t>
  </si>
  <si>
    <t>P25ES053</t>
  </si>
  <si>
    <t>P25ES057</t>
  </si>
  <si>
    <t>P25ES052</t>
  </si>
  <si>
    <t>P25TS158</t>
  </si>
  <si>
    <t>P25TS153</t>
  </si>
  <si>
    <t>P25TS154</t>
  </si>
  <si>
    <t>P25TS155</t>
  </si>
  <si>
    <t>P25TS156</t>
  </si>
  <si>
    <t>P25HD011</t>
  </si>
  <si>
    <t>P25HD010</t>
  </si>
  <si>
    <t>P25HD012</t>
  </si>
  <si>
    <t>P25CS116</t>
  </si>
  <si>
    <t>P25CS124</t>
  </si>
  <si>
    <t>P25CS103</t>
  </si>
  <si>
    <t>P25CS114</t>
  </si>
  <si>
    <t>P25CS115</t>
  </si>
  <si>
    <t>P25CS102</t>
  </si>
  <si>
    <t>P25CS099</t>
  </si>
  <si>
    <t>P25CS089</t>
  </si>
  <si>
    <t>P25CS086</t>
  </si>
  <si>
    <t>P25CS100</t>
  </si>
  <si>
    <t>P25TS144</t>
  </si>
  <si>
    <t>P25TS147</t>
  </si>
  <si>
    <t>P25TS142</t>
  </si>
  <si>
    <t>P25TS145</t>
  </si>
  <si>
    <t>P25TS143</t>
  </si>
  <si>
    <t>P25CS085</t>
  </si>
  <si>
    <t>P25CS112</t>
  </si>
  <si>
    <t>P25CS110</t>
  </si>
  <si>
    <t>P25CS111</t>
  </si>
  <si>
    <t>P25JG054</t>
  </si>
  <si>
    <t>P25JG051</t>
  </si>
  <si>
    <t>P25JG053</t>
  </si>
  <si>
    <t>P25JG052</t>
  </si>
  <si>
    <t>P25CS079</t>
  </si>
  <si>
    <t>P25CS126</t>
  </si>
  <si>
    <t>P25CS127</t>
  </si>
  <si>
    <t>P25CS125</t>
  </si>
  <si>
    <t>P24HD024</t>
  </si>
  <si>
    <t>P24HD023</t>
  </si>
  <si>
    <t>P24HD021</t>
  </si>
  <si>
    <t>P24HD022</t>
  </si>
  <si>
    <t>P24HD019</t>
  </si>
  <si>
    <t>P24HD020</t>
  </si>
  <si>
    <t>P24TS232</t>
  </si>
  <si>
    <t>P24TS233</t>
  </si>
  <si>
    <t>P24TS237</t>
  </si>
  <si>
    <t>P24TS238</t>
  </si>
  <si>
    <t>P24TS234</t>
  </si>
  <si>
    <t>P24TS231</t>
  </si>
  <si>
    <t>P24TS236</t>
  </si>
  <si>
    <t>P24JG072</t>
  </si>
  <si>
    <t>P24JG073</t>
  </si>
  <si>
    <t>P24JG071</t>
  </si>
  <si>
    <t>P24JG069</t>
  </si>
  <si>
    <t>P24JG070</t>
  </si>
  <si>
    <t>P24JG074</t>
  </si>
  <si>
    <t>P25TS172</t>
  </si>
  <si>
    <t>P25TS168</t>
  </si>
  <si>
    <t>P25TS181</t>
  </si>
  <si>
    <t>P25TS177</t>
  </si>
  <si>
    <t>P25TS179</t>
  </si>
  <si>
    <t>P25TS170</t>
  </si>
  <si>
    <t>P25TS191</t>
  </si>
  <si>
    <t>P25TS219</t>
  </si>
  <si>
    <t>P25TS229</t>
  </si>
  <si>
    <t>P25TS236</t>
  </si>
  <si>
    <t>P25TS204</t>
  </si>
  <si>
    <t>P25TS212</t>
  </si>
  <si>
    <t>P25TS225</t>
  </si>
  <si>
    <t>P25TS197</t>
  </si>
  <si>
    <t>P25TS233</t>
  </si>
  <si>
    <t>P25TS241</t>
  </si>
  <si>
    <t>P25TS195</t>
  </si>
  <si>
    <t>P25TS208</t>
  </si>
  <si>
    <t>P25TS221</t>
  </si>
  <si>
    <t>P25TS190</t>
  </si>
  <si>
    <t>P25TS192</t>
  </si>
  <si>
    <t>P25TS234</t>
  </si>
  <si>
    <t>P25TS215</t>
  </si>
  <si>
    <t>P25TS228</t>
  </si>
  <si>
    <t>P25TS198</t>
  </si>
  <si>
    <t>P25TS222</t>
  </si>
  <si>
    <t>P25TS256</t>
  </si>
  <si>
    <t>P25TS261</t>
  </si>
  <si>
    <t>P25TS258</t>
  </si>
  <si>
    <t>P25TS255</t>
  </si>
  <si>
    <t>P25TS260</t>
  </si>
  <si>
    <t>P25TS257</t>
  </si>
  <si>
    <t>P25TS262</t>
  </si>
  <si>
    <t>P25TS259</t>
  </si>
  <si>
    <t>P25LS018</t>
  </si>
  <si>
    <t>P25LS019</t>
  </si>
  <si>
    <t>P25LS021</t>
  </si>
  <si>
    <t>P25LS024</t>
  </si>
  <si>
    <t>P25LS023</t>
  </si>
  <si>
    <t>P25LS020</t>
  </si>
  <si>
    <t>P25LS022</t>
  </si>
  <si>
    <t>P25LS017</t>
  </si>
  <si>
    <t>P25LS026</t>
  </si>
  <si>
    <t>P18LS021</t>
  </si>
  <si>
    <t>P25LS025</t>
  </si>
  <si>
    <t>P25CS094</t>
  </si>
  <si>
    <t>P25CS095</t>
  </si>
  <si>
    <t>P25CS088</t>
  </si>
  <si>
    <t>P25CS082</t>
  </si>
  <si>
    <t>P25CS083</t>
  </si>
  <si>
    <t>P25CS109</t>
  </si>
  <si>
    <t>P25CS080</t>
  </si>
  <si>
    <t>P25CS117</t>
  </si>
  <si>
    <t>P25CS104</t>
  </si>
  <si>
    <t>P25CS123</t>
  </si>
  <si>
    <t>P25CS107</t>
  </si>
  <si>
    <t>P25CS108</t>
  </si>
  <si>
    <t>P25CS081</t>
  </si>
  <si>
    <t>P25ES073</t>
  </si>
  <si>
    <t>P25ES070</t>
  </si>
  <si>
    <t>P25ES071</t>
  </si>
  <si>
    <t>P25ES072</t>
  </si>
  <si>
    <t>P25TS238</t>
  </si>
  <si>
    <t>P25TS211</t>
  </si>
  <si>
    <t>P25TS218</t>
  </si>
  <si>
    <t>P25TS239</t>
  </si>
  <si>
    <t>P25TS253</t>
  </si>
  <si>
    <t>P25TS251</t>
  </si>
  <si>
    <t>P25TS249</t>
  </si>
  <si>
    <t>P25TS250</t>
  </si>
  <si>
    <t>P25TS247</t>
  </si>
  <si>
    <t>P25TS248</t>
  </si>
  <si>
    <t>P25TS252</t>
  </si>
  <si>
    <t>P25TS254</t>
  </si>
  <si>
    <t>P25TS325</t>
  </si>
  <si>
    <t>P25TS320</t>
  </si>
  <si>
    <t>P25TS322</t>
  </si>
  <si>
    <t>P25TS327</t>
  </si>
  <si>
    <t>P25TS321</t>
  </si>
  <si>
    <t>UA STYLE NO.</t>
  </si>
  <si>
    <t>STYLE NAME</t>
  </si>
  <si>
    <t>X-SMALL</t>
  </si>
  <si>
    <t>GRID THERMAL LONGSLEEVE</t>
  </si>
  <si>
    <t xml:space="preserve">GRID THERMAL LONGSLEEVE  </t>
  </si>
  <si>
    <t xml:space="preserve">GRID THERMAL LONGSLEEVE </t>
  </si>
  <si>
    <t xml:space="preserve">PALACE HARDWARE POCKET T-SHIRT </t>
  </si>
  <si>
    <t xml:space="preserve">PALACE HARDWARE POCKET T-SHIRT  </t>
  </si>
  <si>
    <t xml:space="preserve">PALACE HARDWARE HOODIE  </t>
  </si>
  <si>
    <t xml:space="preserve">PALACE HARDWARE HOOD </t>
  </si>
  <si>
    <t xml:space="preserve">REVERSE P-3 CREW  </t>
  </si>
  <si>
    <t xml:space="preserve">REVERSE P-3 CREW </t>
  </si>
  <si>
    <t>SIGNATURE HOOD</t>
  </si>
  <si>
    <t xml:space="preserve">SIGNATURE HOOD </t>
  </si>
  <si>
    <t xml:space="preserve">SIGNATURE HOOD  </t>
  </si>
  <si>
    <t xml:space="preserve">SOFAR T-SHIRT  </t>
  </si>
  <si>
    <t>PALACE INSERTO HOOD</t>
  </si>
  <si>
    <t>PALACE INSERTO JOGGER</t>
  </si>
  <si>
    <t xml:space="preserve">FLEECE P LINER  </t>
  </si>
  <si>
    <t>FLEECE P LINER</t>
  </si>
  <si>
    <t xml:space="preserve">FLEECE P LINER </t>
  </si>
  <si>
    <t>UNISEX HOOD</t>
  </si>
  <si>
    <t xml:space="preserve">UNISEX HOOD </t>
  </si>
  <si>
    <t>UNISEX T-SHIRT</t>
  </si>
  <si>
    <t xml:space="preserve">UNISEX T-SHIRT  </t>
  </si>
  <si>
    <t xml:space="preserve">UNISEX T-SHIRT </t>
  </si>
  <si>
    <t xml:space="preserve">UNISEX JOGGER  </t>
  </si>
  <si>
    <t xml:space="preserve">CHILA T-SHIRT </t>
  </si>
  <si>
    <t xml:space="preserve">CHILA T-SHIRT  </t>
  </si>
  <si>
    <t xml:space="preserve">TRANSPARENCY T-SHIRT  </t>
  </si>
  <si>
    <t xml:space="preserve">TRANSPARENCY T-SHIRT </t>
  </si>
  <si>
    <t xml:space="preserve">LOVER T-SHIRT </t>
  </si>
  <si>
    <t xml:space="preserve">LOVER T-SHIRT  </t>
  </si>
  <si>
    <t>LOVER T-SHIRT</t>
  </si>
  <si>
    <t xml:space="preserve">DEREK GARAGE T-SHIRT </t>
  </si>
  <si>
    <t>DEREK GARAGE T-SHIRT</t>
  </si>
  <si>
    <t xml:space="preserve">DEREK GARAGE T-SHIRT  </t>
  </si>
  <si>
    <t xml:space="preserve">UNDER THE WEATHER T-SHIRT </t>
  </si>
  <si>
    <t xml:space="preserve">UNDER THE WEATHER T-SHIRT  </t>
  </si>
  <si>
    <t>UNDER THE WEATHER T-SHIRT</t>
  </si>
  <si>
    <t xml:space="preserve">TRI-VOID T-SHIRT  </t>
  </si>
  <si>
    <t xml:space="preserve">TRI-VOID T-SHIRT </t>
  </si>
  <si>
    <t>TRI-VOID T-SHIRT</t>
  </si>
  <si>
    <t xml:space="preserve">P-3D LONGSLEEVE  </t>
  </si>
  <si>
    <t xml:space="preserve">P-3D LONGSLEEVE </t>
  </si>
  <si>
    <t xml:space="preserve">BASICALLY A LONGSLEEVE  </t>
  </si>
  <si>
    <t>WASHED OUT TRI-FERG HOOD</t>
  </si>
  <si>
    <t>UNITAS CREW</t>
  </si>
  <si>
    <t>POLARTEC® FLEECE FUNNEL</t>
  </si>
  <si>
    <t>BRIGHTER ALTERNATIVE HOCKEY JERSEY</t>
  </si>
  <si>
    <t xml:space="preserve">HOLY GRAIL JERSEY </t>
  </si>
  <si>
    <t>FULLY CHARGED T-SHIRT</t>
  </si>
  <si>
    <t>SPEAKER P-3 T-SHIRT</t>
  </si>
  <si>
    <t>FAMILY VALUES T-SHIRT</t>
  </si>
  <si>
    <t>BROWN/MAUVE</t>
  </si>
  <si>
    <t>DARK GREEN/LIGHT GREEN</t>
  </si>
  <si>
    <t xml:space="preserve">SAFETY YELLOW </t>
  </si>
  <si>
    <t>SHOCK PINK</t>
  </si>
  <si>
    <t xml:space="preserve">NICE BROWN </t>
  </si>
  <si>
    <t>BROWN</t>
  </si>
  <si>
    <t>WOODLAND CAMO</t>
  </si>
  <si>
    <t xml:space="preserve"> TIGER ORANGE </t>
  </si>
  <si>
    <t>TRUEST RED</t>
  </si>
  <si>
    <t>LIGHT PURPLE</t>
  </si>
  <si>
    <t>MELTED SUGAR</t>
  </si>
  <si>
    <t>ORANGE</t>
  </si>
  <si>
    <t>YELLOW</t>
  </si>
  <si>
    <t>BLUE</t>
  </si>
  <si>
    <t>BURGUNDY</t>
  </si>
  <si>
    <t>P25ALS81</t>
  </si>
  <si>
    <t>P25ATS80</t>
  </si>
  <si>
    <t>P25AHC79</t>
  </si>
  <si>
    <t>P25ACW78</t>
  </si>
  <si>
    <t>P25AHC77</t>
  </si>
  <si>
    <t>P25TSB71</t>
  </si>
  <si>
    <t>P25AHC105</t>
  </si>
  <si>
    <t>P25JGC106</t>
  </si>
  <si>
    <t>P25PTJK107</t>
  </si>
  <si>
    <t>P24HDC80</t>
  </si>
  <si>
    <t>P24STS85</t>
  </si>
  <si>
    <t>P24JGC81</t>
  </si>
  <si>
    <t>P25ATS88</t>
  </si>
  <si>
    <t>P25ATS92</t>
  </si>
  <si>
    <t>P25ATS93</t>
  </si>
  <si>
    <t>P25ATS91</t>
  </si>
  <si>
    <t>P25ATS96</t>
  </si>
  <si>
    <t>P25ATS97</t>
  </si>
  <si>
    <t>P25ALS116</t>
  </si>
  <si>
    <t>P25LSB130</t>
  </si>
  <si>
    <t>P25AHC73</t>
  </si>
  <si>
    <t>P25ACW75</t>
  </si>
  <si>
    <t>P25AWC109</t>
  </si>
  <si>
    <t>P25ALS108</t>
  </si>
  <si>
    <t>P25TSC114</t>
  </si>
  <si>
    <t>P25ATS95</t>
  </si>
  <si>
    <t>P25ATS115</t>
  </si>
  <si>
    <t>P25ATS117</t>
  </si>
  <si>
    <t>ALL AW24 STYLES</t>
  </si>
  <si>
    <t>PALACE</t>
  </si>
  <si>
    <t>PO#</t>
  </si>
  <si>
    <t>PURP</t>
  </si>
  <si>
    <t>BLUE BERRY</t>
  </si>
  <si>
    <t>STONEY GREY</t>
  </si>
  <si>
    <t>PASTEL PURPLE</t>
  </si>
  <si>
    <t>BÍCH</t>
  </si>
  <si>
    <t>XEM FILE DETAIL LIST SAU</t>
  </si>
  <si>
    <t>P28TS030</t>
  </si>
  <si>
    <t>P28TS122</t>
  </si>
  <si>
    <t>P28TS026</t>
  </si>
  <si>
    <t>P28TS099</t>
  </si>
  <si>
    <t>P28TS091</t>
  </si>
  <si>
    <t>P28TS085</t>
  </si>
  <si>
    <t>P28TS038</t>
  </si>
  <si>
    <t>P28TS044</t>
  </si>
  <si>
    <t>P28TS101</t>
  </si>
  <si>
    <t>P28TS035</t>
  </si>
  <si>
    <t>P28TS079</t>
  </si>
  <si>
    <t>P28TS080</t>
  </si>
  <si>
    <t>P28TS198</t>
  </si>
  <si>
    <t>P28TS141</t>
  </si>
  <si>
    <t>P28TS143</t>
  </si>
  <si>
    <t>P28TS146</t>
  </si>
  <si>
    <t>P28TS182</t>
  </si>
  <si>
    <t>P28TS196</t>
  </si>
  <si>
    <t>P28TS144</t>
  </si>
  <si>
    <t>P28TS145</t>
  </si>
  <si>
    <t>P28TS220</t>
  </si>
  <si>
    <t>P28TS153</t>
  </si>
  <si>
    <t>P28TS151</t>
  </si>
  <si>
    <t>P28TS152</t>
  </si>
  <si>
    <t>P28TS154</t>
  </si>
  <si>
    <t>P28TS215</t>
  </si>
  <si>
    <t>P28TS188</t>
  </si>
  <si>
    <t>P28TS164</t>
  </si>
  <si>
    <t>P28TS166</t>
  </si>
  <si>
    <t>P28TS183</t>
  </si>
  <si>
    <t>P28TS165</t>
  </si>
  <si>
    <t>P28TS212</t>
  </si>
  <si>
    <t>P28TS173</t>
  </si>
  <si>
    <t>P28TS170</t>
  </si>
  <si>
    <t>P28TS193</t>
  </si>
  <si>
    <t>P28TS172</t>
  </si>
  <si>
    <t>P28TS174</t>
  </si>
  <si>
    <t>P28TS176</t>
  </si>
  <si>
    <t>P28TS217</t>
  </si>
  <si>
    <t>P28TS213</t>
  </si>
  <si>
    <t>P28TS155</t>
  </si>
  <si>
    <t>P28TS156</t>
  </si>
  <si>
    <t>P28TS160</t>
  </si>
  <si>
    <t>P28TS158</t>
  </si>
  <si>
    <t>P28LS085</t>
  </si>
  <si>
    <t>P28LS087</t>
  </si>
  <si>
    <t>P28LS089</t>
  </si>
  <si>
    <t>P28LS086</t>
  </si>
  <si>
    <t>P28SFTS001</t>
  </si>
  <si>
    <t>P28SFTS003</t>
  </si>
  <si>
    <t>P28SFTS002</t>
  </si>
  <si>
    <t>P28SFTS006</t>
  </si>
  <si>
    <t>P28SFTS004</t>
  </si>
  <si>
    <t>P28SFTS005</t>
  </si>
  <si>
    <t>P28LS018</t>
  </si>
  <si>
    <t>P27LS019</t>
  </si>
  <si>
    <t>P27LS017</t>
  </si>
  <si>
    <t>P28LS017</t>
  </si>
  <si>
    <t>P27LS018</t>
  </si>
  <si>
    <t>P27LS020</t>
  </si>
  <si>
    <t>P28TS233</t>
  </si>
  <si>
    <t>P28TS231</t>
  </si>
  <si>
    <t>P28TS232</t>
  </si>
  <si>
    <t>P27TS377</t>
  </si>
  <si>
    <t>P27TS374</t>
  </si>
  <si>
    <t>P27TS372</t>
  </si>
  <si>
    <t>P27TS373</t>
  </si>
  <si>
    <t>P28SFTS009</t>
  </si>
  <si>
    <t>P28SFTS007</t>
  </si>
  <si>
    <t>P28SFTS008</t>
  </si>
  <si>
    <t>ATOM T-SHIRT NAVY Small</t>
  </si>
  <si>
    <t>ATOM T-SHIRT NAVY Medium</t>
  </si>
  <si>
    <t>ATOM T-SHIRT NAVY Large</t>
  </si>
  <si>
    <t>ATOM T-SHIRT NAVY X-Large</t>
  </si>
  <si>
    <t>ATOM T-SHIRT NAVY 2X-Large</t>
  </si>
  <si>
    <t>ATOM T-SHIRT WHITE Small</t>
  </si>
  <si>
    <t>ATOM T-SHIRT WHITE Medium</t>
  </si>
  <si>
    <t>ATOM T-SHIRT WHITE Large</t>
  </si>
  <si>
    <t>ATOM T-SHIRT WHITE X-Large</t>
  </si>
  <si>
    <t>ATOM T-SHIRT WHITE 2X-Large</t>
  </si>
  <si>
    <t>ATOM T-SHIRT BLACK Small</t>
  </si>
  <si>
    <t>ATOM T-SHIRT BLACK Medium</t>
  </si>
  <si>
    <t>ATOM T-SHIRT BLACK Large</t>
  </si>
  <si>
    <t>ATOM T-SHIRT BLACK X-Large</t>
  </si>
  <si>
    <t>ATOM T-SHIRT BLACK 2X-Large</t>
  </si>
  <si>
    <t>ATOM T-SHIRT GREY MARL Small</t>
  </si>
  <si>
    <t>ATOM T-SHIRT GREY MARL Medium</t>
  </si>
  <si>
    <t>ATOM T-SHIRT GREY MARL Large</t>
  </si>
  <si>
    <t>ATOM T-SHIRT GREY MARL X-Large</t>
  </si>
  <si>
    <t>ATOM T-SHIRT GREY MARL 2X-Large</t>
  </si>
  <si>
    <t>ATOM T-SHIRT PASTEL PURPLE Small</t>
  </si>
  <si>
    <t>ATOM T-SHIRT PASTEL PURPLE Medium</t>
  </si>
  <si>
    <t>ATOM T-SHIRT PASTEL PURPLE Large</t>
  </si>
  <si>
    <t>ATOM T-SHIRT PASTEL PURPLE X-Large</t>
  </si>
  <si>
    <t>ATOM T-SHIRT BLUE BERRY Small</t>
  </si>
  <si>
    <t>ATOM T-SHIRT BLUE BERRY Medium</t>
  </si>
  <si>
    <t>ATOM T-SHIRT BLUE BERRY Large</t>
  </si>
  <si>
    <t>ATOM T-SHIRT BLUE BERRY X-Large</t>
  </si>
  <si>
    <t>HAPPY PALACE T-SHIRT NAVY Small</t>
  </si>
  <si>
    <t>HAPPY PALACE T-SHIRT NAVY Medium</t>
  </si>
  <si>
    <t>HAPPY PALACE T-SHIRT NAVY Large</t>
  </si>
  <si>
    <t>HAPPY PALACE T-SHIRT NAVY X-Large</t>
  </si>
  <si>
    <t>HAPPY PALACE T-SHIRT WHITE Small</t>
  </si>
  <si>
    <t>HAPPY PALACE T-SHIRT WHITE Medium</t>
  </si>
  <si>
    <t>HAPPY PALACE T-SHIRT WHITE Large</t>
  </si>
  <si>
    <t>HAPPY PALACE T-SHIRT WHITE X-Large</t>
  </si>
  <si>
    <t>HAPPY PALACE T-SHIRT BLACK Small</t>
  </si>
  <si>
    <t>HAPPY PALACE T-SHIRT BLACK Medium</t>
  </si>
  <si>
    <t>HAPPY PALACE T-SHIRT BLACK Large</t>
  </si>
  <si>
    <t>HAPPY PALACE T-SHIRT BLACK X-Large</t>
  </si>
  <si>
    <t>HAPPY PALACE T-SHIRT GREY MARL Small</t>
  </si>
  <si>
    <t>HAPPY PALACE T-SHIRT GREY MARL Medium</t>
  </si>
  <si>
    <t>HAPPY PALACE T-SHIRT GREY MARL Large</t>
  </si>
  <si>
    <t>HAPPY PALACE T-SHIRT GREY MARL X-Large</t>
  </si>
  <si>
    <t>HAPPY PALACE T-SHIRT BLUE BERRY Small</t>
  </si>
  <si>
    <t>HAPPY PALACE T-SHIRT BLUE BERRY Medium</t>
  </si>
  <si>
    <t>HAPPY PALACE T-SHIRT BLUE BERRY Large</t>
  </si>
  <si>
    <t>HAPPY PALACE T-SHIRT BLUE BERRY X-Large</t>
  </si>
  <si>
    <t>HAPPY PALACE T-SHIRT FOX Small</t>
  </si>
  <si>
    <t>HAPPY PALACE T-SHIRT FOX Medium</t>
  </si>
  <si>
    <t>HAPPY PALACE T-SHIRT FOX Large</t>
  </si>
  <si>
    <t>HAPPY PALACE T-SHIRT FOX X-Large</t>
  </si>
  <si>
    <t>P3 SKULL T-SHIRT BERG Small</t>
  </si>
  <si>
    <t>P3 SKULL T-SHIRT BERG Medium</t>
  </si>
  <si>
    <t>P3 SKULL T-SHIRT BERG Large</t>
  </si>
  <si>
    <t>P3 SKULL T-SHIRT BERG X-Large</t>
  </si>
  <si>
    <t>P3 SKULL T-SHIRT BERG 2X-Large</t>
  </si>
  <si>
    <t>P3 SKULL T-SHIRT WHITE Small</t>
  </si>
  <si>
    <t>P3 SKULL T-SHIRT WHITE Medium</t>
  </si>
  <si>
    <t>P3 SKULL T-SHIRT WHITE Large</t>
  </si>
  <si>
    <t>P3 SKULL T-SHIRT WHITE X-Large</t>
  </si>
  <si>
    <t>P3 SKULL T-SHIRT WHITE 2X-Large</t>
  </si>
  <si>
    <t>P3 SKULL T-SHIRT BLACK Small</t>
  </si>
  <si>
    <t>P3 SKULL T-SHIRT BLACK Medium</t>
  </si>
  <si>
    <t>P3 SKULL T-SHIRT BLACK Large</t>
  </si>
  <si>
    <t>P3 SKULL T-SHIRT BLACK X-Large</t>
  </si>
  <si>
    <t>P3 SKULL T-SHIRT BLACK 2X-Large</t>
  </si>
  <si>
    <t>P3 SKULL T-SHIRT STONEY GREY Small</t>
  </si>
  <si>
    <t>P3 SKULL T-SHIRT STONEY GREY Medium</t>
  </si>
  <si>
    <t>P3 SKULL T-SHIRT STONEY GREY Large</t>
  </si>
  <si>
    <t>P3 SKULL T-SHIRT STONEY GREY X-Large</t>
  </si>
  <si>
    <t>P3 SKULL T-SHIRT STONEY GREY 2X-Large</t>
  </si>
  <si>
    <t>P3 SKULL T-SHIRT RACY GREEN Small</t>
  </si>
  <si>
    <t>P3 SKULL T-SHIRT RACY GREEN Medium</t>
  </si>
  <si>
    <t>P3 SKULL T-SHIRT RACY GREEN Large</t>
  </si>
  <si>
    <t>P3 SKULL T-SHIRT RACY GREEN X-Large</t>
  </si>
  <si>
    <t>P3 SKULL T-SHIRT RACY GREEN 2X-Large</t>
  </si>
  <si>
    <t>P3 SKULL T-SHIRT PASTEL PURPLE Small</t>
  </si>
  <si>
    <t>P3 SKULL T-SHIRT PASTEL PURPLE Medium</t>
  </si>
  <si>
    <t>P3 SKULL T-SHIRT PASTEL PURPLE Large</t>
  </si>
  <si>
    <t>P3 SKULL T-SHIRT PASTEL PURPLE X-Large</t>
  </si>
  <si>
    <t>P3 SKULL T-SHIRT PASTEL PURPLE 2X-Large</t>
  </si>
  <si>
    <t>P3 SKULL T-SHIRT GREY MARL Small</t>
  </si>
  <si>
    <t>P3 SKULL T-SHIRT GREY MARL Medium</t>
  </si>
  <si>
    <t>P3 SKULL T-SHIRT GREY MARL Large</t>
  </si>
  <si>
    <t>P3 SKULL T-SHIRT GREY MARL X-Large</t>
  </si>
  <si>
    <t>P3 SKULL T-SHIRT GREY MARL 2X-Large</t>
  </si>
  <si>
    <t>P3 SKULL T-SHIRT NAVY Small</t>
  </si>
  <si>
    <t>P3 SKULL T-SHIRT NAVY Medium</t>
  </si>
  <si>
    <t>P3 SKULL T-SHIRT NAVY Large</t>
  </si>
  <si>
    <t>P3 SKULL T-SHIRT NAVY X-Large</t>
  </si>
  <si>
    <t>P3 SKULL T-SHIRT NAVY 2X-Large</t>
  </si>
  <si>
    <t>SPACED T-SHIRT WHITE Small</t>
  </si>
  <si>
    <t>SPACED T-SHIRT WHITE Medium</t>
  </si>
  <si>
    <t>SPACED T-SHIRT WHITE Large</t>
  </si>
  <si>
    <t>SPACED T-SHIRT WHITE X-Large</t>
  </si>
  <si>
    <t>SPACED T-SHIRT NAVY Small</t>
  </si>
  <si>
    <t>SPACED T-SHIRT NAVY Medium</t>
  </si>
  <si>
    <t>SPACED T-SHIRT NAVY Large</t>
  </si>
  <si>
    <t>SPACED T-SHIRT NAVY X-Large</t>
  </si>
  <si>
    <t>SPACED T-SHIRT BLACK Small</t>
  </si>
  <si>
    <t>SPACED T-SHIRT BLACK Medium</t>
  </si>
  <si>
    <t>SPACED T-SHIRT BLACK Large</t>
  </si>
  <si>
    <t>SPACED T-SHIRT BLACK X-Large</t>
  </si>
  <si>
    <t>SPACED T-SHIRT GREY MARL Small</t>
  </si>
  <si>
    <t>SPACED T-SHIRT GREY MARL Medium</t>
  </si>
  <si>
    <t>SPACED T-SHIRT GREY MARL Large</t>
  </si>
  <si>
    <t>SPACED T-SHIRT GREY MARL X-Large</t>
  </si>
  <si>
    <t>SPACED T-SHIRT BIG YELLOW Small</t>
  </si>
  <si>
    <t>SPACED T-SHIRT BIG YELLOW Medium</t>
  </si>
  <si>
    <t>SPACED T-SHIRT BIG YELLOW Large</t>
  </si>
  <si>
    <t>SPACED T-SHIRT BIG YELLOW X-Large</t>
  </si>
  <si>
    <t>SPACED T-SHIRT TRUEST RED Small</t>
  </si>
  <si>
    <t>SPACED T-SHIRT TRUEST RED Medium</t>
  </si>
  <si>
    <t>SPACED T-SHIRT TRUEST RED Large</t>
  </si>
  <si>
    <t>SPACED T-SHIRT TRUEST RED X-Large</t>
  </si>
  <si>
    <t>CHAKRADICAL T-SHIRT TRUEST RED Small</t>
  </si>
  <si>
    <t>CHAKRADICAL T-SHIRT TRUEST RED Medium</t>
  </si>
  <si>
    <t>CHAKRADICAL T-SHIRT TRUEST RED Large</t>
  </si>
  <si>
    <t>CHAKRADICAL T-SHIRT TRUEST RED X-Large</t>
  </si>
  <si>
    <t>CHAKRADICAL T-SHIRT WHITE Small</t>
  </si>
  <si>
    <t>CHAKRADICAL T-SHIRT WHITE Medium</t>
  </si>
  <si>
    <t>CHAKRADICAL T-SHIRT WHITE Large</t>
  </si>
  <si>
    <t>CHAKRADICAL T-SHIRT WHITE X-Large</t>
  </si>
  <si>
    <t>CHAKRADICAL T-SHIRT GREY MARL Small</t>
  </si>
  <si>
    <t>CHAKRADICAL T-SHIRT GREY MARL Medium</t>
  </si>
  <si>
    <t>CHAKRADICAL T-SHIRT GREY MARL Large</t>
  </si>
  <si>
    <t>CHAKRADICAL T-SHIRT GREY MARL X-Large</t>
  </si>
  <si>
    <t>CHAKRADICAL T-SHIRT NAVY Small</t>
  </si>
  <si>
    <t>CHAKRADICAL T-SHIRT NAVY Medium</t>
  </si>
  <si>
    <t>CHAKRADICAL T-SHIRT NAVY Large</t>
  </si>
  <si>
    <t>CHAKRADICAL T-SHIRT NAVY X-Large</t>
  </si>
  <si>
    <t>CHAKRADICAL T-SHIRT BLACK Small</t>
  </si>
  <si>
    <t>CHAKRADICAL T-SHIRT BLACK Medium</t>
  </si>
  <si>
    <t>CHAKRADICAL T-SHIRT BLACK Large</t>
  </si>
  <si>
    <t>CHAKRADICAL T-SHIRT BLACK X-Large</t>
  </si>
  <si>
    <t>CHAKRADICAL T-SHIRT PURP Small</t>
  </si>
  <si>
    <t>CHAKRADICAL T-SHIRT PURP Medium</t>
  </si>
  <si>
    <t>CHAKRADICAL T-SHIRT PURP Large</t>
  </si>
  <si>
    <t>CHAKRADICAL T-SHIRT PURP X-Large</t>
  </si>
  <si>
    <t>PAL-ACE T-SHIRT NAVY Small</t>
  </si>
  <si>
    <t>PAL-ACE T-SHIRT NAVY Medium</t>
  </si>
  <si>
    <t>PAL-ACE T-SHIRT NAVY Large</t>
  </si>
  <si>
    <t>PAL-ACE T-SHIRT NAVY X-Large</t>
  </si>
  <si>
    <t>PAL-ACE T-SHIRT NAVY 2X-Large</t>
  </si>
  <si>
    <t>PAL-ACE T-SHIRT BLACK Small</t>
  </si>
  <si>
    <t>PAL-ACE T-SHIRT BLACK Medium</t>
  </si>
  <si>
    <t>PAL-ACE T-SHIRT BLACK Large</t>
  </si>
  <si>
    <t>PAL-ACE T-SHIRT BLACK X-Large</t>
  </si>
  <si>
    <t>PAL-ACE T-SHIRT BLACK 2X-Large</t>
  </si>
  <si>
    <t>PAL-ACE T-SHIRT LUSH FLUSH Small</t>
  </si>
  <si>
    <t>PAL-ACE T-SHIRT LUSH FLUSH Medium</t>
  </si>
  <si>
    <t>PAL-ACE T-SHIRT LUSH FLUSH Large</t>
  </si>
  <si>
    <t>PAL-ACE T-SHIRT LUSH FLUSH X-Large</t>
  </si>
  <si>
    <t>PAL-ACE T-SHIRT LUSH FLUSH 2X-Large</t>
  </si>
  <si>
    <t>PAL-ACE T-SHIRT GREY MARL Small</t>
  </si>
  <si>
    <t>PAL-ACE T-SHIRT GREY MARL Medium</t>
  </si>
  <si>
    <t>PAL-ACE T-SHIRT GREY MARL Large</t>
  </si>
  <si>
    <t>PAL-ACE T-SHIRT GREY MARL X-Large</t>
  </si>
  <si>
    <t>PAL-ACE T-SHIRT GREY MARL 2X-Large</t>
  </si>
  <si>
    <t>PAL-ACE T-SHIRT CARKEY Small</t>
  </si>
  <si>
    <t>PAL-ACE T-SHIRT CARKEY Medium</t>
  </si>
  <si>
    <t>PAL-ACE T-SHIRT CARKEY Large</t>
  </si>
  <si>
    <t>PAL-ACE T-SHIRT CARKEY X-Large</t>
  </si>
  <si>
    <t>PAL-ACE T-SHIRT CARKEY 2X-Large</t>
  </si>
  <si>
    <t>PAL-ACE T-SHIRT WHITE Small</t>
  </si>
  <si>
    <t>PAL-ACE T-SHIRT WHITE Medium</t>
  </si>
  <si>
    <t>PAL-ACE T-SHIRT WHITE Large</t>
  </si>
  <si>
    <t>PAL-ACE T-SHIRT WHITE X-Large</t>
  </si>
  <si>
    <t>PAL-ACE T-SHIRT WHITE 2X-Large</t>
  </si>
  <si>
    <t>BAD APPLE T-SHIRT BIG YELLOW Small</t>
  </si>
  <si>
    <t>BAD APPLE T-SHIRT BIG YELLOW Medium</t>
  </si>
  <si>
    <t>BAD APPLE T-SHIRT BIG YELLOW Large</t>
  </si>
  <si>
    <t>BAD APPLE T-SHIRT BIG YELLOW X-Large</t>
  </si>
  <si>
    <t>BAD APPLE T-SHIRT SKYLINE BLUE Small</t>
  </si>
  <si>
    <t>BAD APPLE T-SHIRT SKYLINE BLUE Medium</t>
  </si>
  <si>
    <t>BAD APPLE T-SHIRT SKYLINE BLUE Large</t>
  </si>
  <si>
    <t>BAD APPLE T-SHIRT SKYLINE BLUE X-Large</t>
  </si>
  <si>
    <t>BAD APPLE T-SHIRT WHITE Small</t>
  </si>
  <si>
    <t>BAD APPLE T-SHIRT WHITE Medium</t>
  </si>
  <si>
    <t>BAD APPLE T-SHIRT WHITE Large</t>
  </si>
  <si>
    <t>BAD APPLE T-SHIRT WHITE X-Large</t>
  </si>
  <si>
    <t>BAD APPLE T-SHIRT BLACK Small</t>
  </si>
  <si>
    <t>BAD APPLE T-SHIRT BLACK Medium</t>
  </si>
  <si>
    <t>BAD APPLE T-SHIRT BLACK Large</t>
  </si>
  <si>
    <t>BAD APPLE T-SHIRT BLACK X-Large</t>
  </si>
  <si>
    <t>BAD APPLE T-SHIRT NAVY Small</t>
  </si>
  <si>
    <t>BAD APPLE T-SHIRT NAVY Medium</t>
  </si>
  <si>
    <t>BAD APPLE T-SHIRT NAVY Large</t>
  </si>
  <si>
    <t>BAD APPLE T-SHIRT NAVY X-Large</t>
  </si>
  <si>
    <t>BAD APPLE T-SHIRT GREY MARL Small</t>
  </si>
  <si>
    <t>BAD APPLE T-SHIRT GREY MARL Medium</t>
  </si>
  <si>
    <t>BAD APPLE T-SHIRT GREY MARL Large</t>
  </si>
  <si>
    <t>BAD APPLE T-SHIRT GREY MARL X-Large</t>
  </si>
  <si>
    <t>SKETCHY LONE WOLF LONGSLEEVE WHITE Small</t>
  </si>
  <si>
    <t>SKETCHY LONE WOLF LONGSLEEVE WHITE Medium</t>
  </si>
  <si>
    <t>SKETCHY LONE WOLF LONGSLEEVE WHITE Large</t>
  </si>
  <si>
    <t>SKETCHY LONE WOLF LONGSLEEVE WHITE X-Large</t>
  </si>
  <si>
    <t>SKETCHY LONE WOLF LONGSLEEVE BLACK Small</t>
  </si>
  <si>
    <t>SKETCHY LONE WOLF LONGSLEEVE BLACK Medium</t>
  </si>
  <si>
    <t>SKETCHY LONE WOLF LONGSLEEVE BLACK Large</t>
  </si>
  <si>
    <t>SKETCHY LONE WOLF LONGSLEEVE BLACK X-Large</t>
  </si>
  <si>
    <t>SKETCHY LONE WOLF LONGSLEEVE THE DEEP GREEN Small</t>
  </si>
  <si>
    <t>SKETCHY LONE WOLF LONGSLEEVE THE DEEP GREEN Medium</t>
  </si>
  <si>
    <t>SKETCHY LONE WOLF LONGSLEEVE THE DEEP GREEN Large</t>
  </si>
  <si>
    <t>SKETCHY LONE WOLF LONGSLEEVE THE DEEP GREEN X-Large</t>
  </si>
  <si>
    <t>SKETCHY LONE WOLF LONGSLEEVE TRUEST RED Small</t>
  </si>
  <si>
    <t>SKETCHY LONE WOLF LONGSLEEVE TRUEST RED Medium</t>
  </si>
  <si>
    <t>SKETCHY LONE WOLF LONGSLEEVE TRUEST RED Large</t>
  </si>
  <si>
    <t>SKETCHY LONE WOLF LONGSLEEVE TRUEST RED X-Large</t>
  </si>
  <si>
    <t>PALACE SCI-FI FANTASY EMAIL T-SHIRT WHITE Small</t>
  </si>
  <si>
    <t>PALACE SCI-FI FANTASY EMAIL T-SHIRT WHITE Medium</t>
  </si>
  <si>
    <t>PALACE SCI-FI FANTASY EMAIL T-SHIRT WHITE Large</t>
  </si>
  <si>
    <t>PALACE SCI-FI FANTASY EMAIL T-SHIRT WHITE X-Large</t>
  </si>
  <si>
    <t>PALACE SCI-FI FANTASY EMAIL T-SHIRT WHITE 2X-Large</t>
  </si>
  <si>
    <t>PALACE SCI-FI FANTASY EMAIL T-SHIRT BIG YELLOW Small</t>
  </si>
  <si>
    <t>PALACE SCI-FI FANTASY EMAIL T-SHIRT BIG YELLOW Medium</t>
  </si>
  <si>
    <t>PALACE SCI-FI FANTASY EMAIL T-SHIRT BIG YELLOW Large</t>
  </si>
  <si>
    <t>PALACE SCI-FI FANTASY EMAIL T-SHIRT BIG YELLOW X-Large</t>
  </si>
  <si>
    <t>PALACE SCI-FI FANTASY EMAIL T-SHIRT NAVY Small</t>
  </si>
  <si>
    <t>PALACE SCI-FI FANTASY EMAIL T-SHIRT NAVY Medium</t>
  </si>
  <si>
    <t>PALACE SCI-FI FANTASY EMAIL T-SHIRT NAVY Large</t>
  </si>
  <si>
    <t>PALACE SCI-FI FANTASY EMAIL T-SHIRT NAVY X-Large</t>
  </si>
  <si>
    <t>PALACE SCI-FI FANTASY TRI T-SHIRT FOX Small</t>
  </si>
  <si>
    <t>PALACE SCI-FI FANTASY TRI T-SHIRT FOX Medium</t>
  </si>
  <si>
    <t>PALACE SCI-FI FANTASY TRI T-SHIRT FOX Large</t>
  </si>
  <si>
    <t>PALACE SCI-FI FANTASY TRI T-SHIRT FOX X-Large</t>
  </si>
  <si>
    <t>PALACE SCI-FI FANTASY TRI T-SHIRT FOX 2X-Large</t>
  </si>
  <si>
    <t>PALACE SCI-FI FANTASY TRI T-SHIRT WHITE Small</t>
  </si>
  <si>
    <t>PALACE SCI-FI FANTASY TRI T-SHIRT WHITE Medium</t>
  </si>
  <si>
    <t>PALACE SCI-FI FANTASY TRI T-SHIRT WHITE Large</t>
  </si>
  <si>
    <t>PALACE SCI-FI FANTASY TRI T-SHIRT WHITE X-Large</t>
  </si>
  <si>
    <t>PALACE SCI-FI FANTASY TRI T-SHIRT WHITE 2X-Large</t>
  </si>
  <si>
    <t>PALACE SCI-FI FANTASY TRI T-SHIRT BLACK Small</t>
  </si>
  <si>
    <t>PALACE SCI-FI FANTASY TRI T-SHIRT BLACK Medium</t>
  </si>
  <si>
    <t>PALACE SCI-FI FANTASY TRI T-SHIRT BLACK Large</t>
  </si>
  <si>
    <t>PALACE SCI-FI FANTASY TRI T-SHIRT BLACK X-Large</t>
  </si>
  <si>
    <t>PALACE SCI-FI FANTASY TRI T-SHIRT BLACK 2X-Large</t>
  </si>
  <si>
    <t>SOFAR LONGSLEEVE SKYLINE BLUE Small</t>
  </si>
  <si>
    <t>SOFAR LONGSLEEVE SKYLINE BLUE Medium</t>
  </si>
  <si>
    <t>SOFAR LONGSLEEVE SKYLINE BLUE Large</t>
  </si>
  <si>
    <t>SOFAR LONGSLEEVE SKYLINE BLUE X-Large</t>
  </si>
  <si>
    <t>SOFAR LONGSLEEVE BLACK Small</t>
  </si>
  <si>
    <t>SOFAR LONGSLEEVE BLACK Medium</t>
  </si>
  <si>
    <t>SOFAR LONGSLEEVE BLACK Large</t>
  </si>
  <si>
    <t>SOFAR LONGSLEEVE BLACK X-Large</t>
  </si>
  <si>
    <t>SOFAR LONGSLEEVE BLACK 2X-Large</t>
  </si>
  <si>
    <t>SOFAR LONGSLEEVE GREY MARL Small</t>
  </si>
  <si>
    <t>SOFAR LONGSLEEVE GREY MARL Medium</t>
  </si>
  <si>
    <t>SOFAR LONGSLEEVE GREY MARL Large</t>
  </si>
  <si>
    <t>SOFAR LONGSLEEVE GREY MARL X-Large</t>
  </si>
  <si>
    <t>SOFAR LONGSLEEVE GREY MARL 2X-Large</t>
  </si>
  <si>
    <t>SOFAR LONGSLEEVE STONEY GREY Small</t>
  </si>
  <si>
    <t>SOFAR LONGSLEEVE STONEY GREY Medium</t>
  </si>
  <si>
    <t>SOFAR LONGSLEEVE STONEY GREY Large</t>
  </si>
  <si>
    <t>SOFAR LONGSLEEVE STONEY GREY X-Large</t>
  </si>
  <si>
    <t>SOFAR LONGSLEEVE STONEY GREY 2X-Large</t>
  </si>
  <si>
    <t>SOFAR LONGSLEEVE WHITE Small</t>
  </si>
  <si>
    <t>SOFAR LONGSLEEVE WHITE Medium</t>
  </si>
  <si>
    <t>SOFAR LONGSLEEVE WHITE Large</t>
  </si>
  <si>
    <t>SOFAR LONGSLEEVE WHITE X-Large</t>
  </si>
  <si>
    <t>SOFAR LONGSLEEVE WHITE 2X-Large</t>
  </si>
  <si>
    <t>SOFAR LONGSLEEVE NAVY Small</t>
  </si>
  <si>
    <t>SOFAR LONGSLEEVE NAVY Medium</t>
  </si>
  <si>
    <t>SOFAR LONGSLEEVE NAVY Large</t>
  </si>
  <si>
    <t>SOFAR LONGSLEEVE NAVY X-Large</t>
  </si>
  <si>
    <t>SOFAR LONGSLEEVE NAVY 2X-Large</t>
  </si>
  <si>
    <t>BASICALLY A T-SHIRT BLESSED YELLOW Small</t>
  </si>
  <si>
    <t>BASICALLY A T-SHIRT BLESSED YELLOW Medium</t>
  </si>
  <si>
    <t>BASICALLY A T-SHIRT BLESSED YELLOW Large</t>
  </si>
  <si>
    <t>BASICALLY A T-SHIRT BLESSED YELLOW X-Large</t>
  </si>
  <si>
    <t>BASICALLY A T-SHIRT BLESSED YELLOW 2X-Large</t>
  </si>
  <si>
    <t>BASICALLY A T-SHIRT LUSH FLUSH Small</t>
  </si>
  <si>
    <t>BASICALLY A T-SHIRT LUSH FLUSH Medium</t>
  </si>
  <si>
    <t>BASICALLY A T-SHIRT LUSH FLUSH Large</t>
  </si>
  <si>
    <t>BASICALLY A T-SHIRT LUSH FLUSH X-Large</t>
  </si>
  <si>
    <t>BASICALLY A T-SHIRT LUSH FLUSH 2X-Large</t>
  </si>
  <si>
    <t>BASICALLY A T-SHIRT OCEAN BLUE Small</t>
  </si>
  <si>
    <t>BASICALLY A T-SHIRT OCEAN BLUE Medium</t>
  </si>
  <si>
    <t>BASICALLY A T-SHIRT OCEAN BLUE Large</t>
  </si>
  <si>
    <t>BASICALLY A T-SHIRT OCEAN BLUE X-Large</t>
  </si>
  <si>
    <t>BASICALLY A T-SHIRT OCEAN BLUE 2X-Large</t>
  </si>
  <si>
    <t>BASICALLY A T-SHIRT WHITE Small</t>
  </si>
  <si>
    <t>BASICALLY A T-SHIRT WHITE Medium</t>
  </si>
  <si>
    <t>BASICALLY A T-SHIRT WHITE Large</t>
  </si>
  <si>
    <t>BASICALLY A T-SHIRT WHITE X-Large</t>
  </si>
  <si>
    <t>BASICALLY A T-SHIRT WHITE 2X-Large</t>
  </si>
  <si>
    <t>BASICALLY A T-SHIRT GREY MARL Small</t>
  </si>
  <si>
    <t>BASICALLY A T-SHIRT GREY MARL Medium</t>
  </si>
  <si>
    <t>BASICALLY A T-SHIRT GREY MARL Large</t>
  </si>
  <si>
    <t>BASICALLY A T-SHIRT GREY MARL X-Large</t>
  </si>
  <si>
    <t>BASICALLY A T-SHIRT GREY MARL 2X-Large</t>
  </si>
  <si>
    <t>BASICALLY A T-SHIRT BLACK Small</t>
  </si>
  <si>
    <t>BASICALLY A T-SHIRT BLACK Medium</t>
  </si>
  <si>
    <t>BASICALLY A T-SHIRT BLACK Large</t>
  </si>
  <si>
    <t>BASICALLY A T-SHIRT BLACK X-Large</t>
  </si>
  <si>
    <t>BASICALLY A T-SHIRT BLACK 2X-Large</t>
  </si>
  <si>
    <t>BASICALLY A T-SHIRT NAVY Small</t>
  </si>
  <si>
    <t>BASICALLY A T-SHIRT NAVY Medium</t>
  </si>
  <si>
    <t>BASICALLY A T-SHIRT NAVY Large</t>
  </si>
  <si>
    <t>BASICALLY A T-SHIRT NAVY X-Large</t>
  </si>
  <si>
    <t>BASICALLY A T-SHIRT NAVY 2X-Large</t>
  </si>
  <si>
    <t>PALACE SCI-FI FANTASY EMAIL T-SHIRT BLACK Small</t>
  </si>
  <si>
    <t>PALACE SCI-FI FANTASY EMAIL T-SHIRT BLACK Medium</t>
  </si>
  <si>
    <t>PALACE SCI-FI FANTASY EMAIL T-SHIRT BLACK Large</t>
  </si>
  <si>
    <t>PALACE SCI-FI FANTASY EMAIL T-SHIRT BLACK X-Large</t>
  </si>
  <si>
    <t>PALACE SCI-FI FANTASY EMAIL T-SHIRT BLACK 2X-Large</t>
  </si>
  <si>
    <t>PALACE SCI-FI FANTASY TRI T-SHIRT NAVY Small</t>
  </si>
  <si>
    <t>PALACE SCI-FI FANTASY TRI T-SHIRT NAVY Medium</t>
  </si>
  <si>
    <t>PALACE SCI-FI FANTASY TRI T-SHIRT NAVY Large</t>
  </si>
  <si>
    <t>PALACE SCI-FI FANTASY TRI T-SHIRT NAVY X-Large</t>
  </si>
  <si>
    <t>PALACE SCI-FI FANTASY TRI T-SHIRT NAVY 2X-Large</t>
  </si>
  <si>
    <t>PALACE SCI-FI FANTASY TRI T-SHIRT BIG YELLOW Small</t>
  </si>
  <si>
    <t>PALACE SCI-FI FANTASY TRI T-SHIRT BIG YELLOW Medium</t>
  </si>
  <si>
    <t>PALACE SCI-FI FANTASY TRI T-SHIRT BIG YELLOW Large</t>
  </si>
  <si>
    <t>PALACE SCI-FI FANTASY TRI T-SHIRT BIG YELLOW X-Large</t>
  </si>
  <si>
    <t>ATOM T-SHIRT PASTEL PURPLE 2X-Large</t>
  </si>
  <si>
    <t>ATOM T-SHIRT BLUE BERRY 2X-Large</t>
  </si>
  <si>
    <t>HAPPY PALACE T-SHIRT NAVY 2X-Large</t>
  </si>
  <si>
    <t>HAPPY PALACE T-SHIRT WHITE 2X-Large</t>
  </si>
  <si>
    <t>HAPPY PALACE T-SHIRT BLACK 2X-Large</t>
  </si>
  <si>
    <t>HAPPY PALACE T-SHIRT GREY MARL 2X-Large</t>
  </si>
  <si>
    <t>HAPPY PALACE T-SHIRT BLUE BERRY 2X-Large</t>
  </si>
  <si>
    <t>HAPPY PALACE T-SHIRT FOX 2X-Large</t>
  </si>
  <si>
    <t>SPACED T-SHIRT WHITE 2X-Large</t>
  </si>
  <si>
    <t>SPACED T-SHIRT NAVY 2X-Large</t>
  </si>
  <si>
    <t>SPACED T-SHIRT BLACK 2X-Large</t>
  </si>
  <si>
    <t>SPACED T-SHIRT GREY MARL 2X-Large</t>
  </si>
  <si>
    <t>SPACED T-SHIRT BIG YELLOW 2X-Large</t>
  </si>
  <si>
    <t>SPACED T-SHIRT TRUEST RED 2X-Large</t>
  </si>
  <si>
    <t>CHAKRADICAL T-SHIRT TRUEST RED 2X-Large</t>
  </si>
  <si>
    <t>CHAKRADICAL T-SHIRT WHITE 2X-Large</t>
  </si>
  <si>
    <t>CHAKRADICAL T-SHIRT GREY MARL 2X-Large</t>
  </si>
  <si>
    <t>CHAKRADICAL T-SHIRT NAVY 2X-Large</t>
  </si>
  <si>
    <t>CHAKRADICAL T-SHIRT BLACK 2X-Large</t>
  </si>
  <si>
    <t>CHAKRADICAL T-SHIRT PURP 2X-Large</t>
  </si>
  <si>
    <t>BAD APPLE T-SHIRT BIG YELLOW 2X-Large</t>
  </si>
  <si>
    <t>BAD APPLE T-SHIRT SKYLINE BLUE 2X-Large</t>
  </si>
  <si>
    <t>BAD APPLE T-SHIRT WHITE 2X-Large</t>
  </si>
  <si>
    <t>BAD APPLE T-SHIRT BLACK 2X-Large</t>
  </si>
  <si>
    <t>BAD APPLE T-SHIRT NAVY 2X-Large</t>
  </si>
  <si>
    <t>BAD APPLE T-SHIRT GREY MARL 2X-Large</t>
  </si>
  <si>
    <t>SKETCHY LONE WOLF LONGSLEEVE WHITE 2X-Large</t>
  </si>
  <si>
    <t>SKETCHY LONE WOLF LONGSLEEVE BLACK 2X-Large</t>
  </si>
  <si>
    <t>SKETCHY LONE WOLF LONGSLEEVE THE DEEP GREEN 2X-Large</t>
  </si>
  <si>
    <t>SKETCHY LONE WOLF LONGSLEEVE TRUEST RED 2X-Large</t>
  </si>
  <si>
    <t>PALACE SCI-FI FANTASY EMAIL T-SHIRT BIG YELLOW 2X-Large</t>
  </si>
  <si>
    <t>PALACE SCI-FI FANTASY EMAIL T-SHIRT NAVY 2X-Large</t>
  </si>
  <si>
    <t>SOFAR LONGSLEEVE SKYLINE BLUE 2X-Large</t>
  </si>
  <si>
    <t>PALACE SCI-FI FANTASY TRI T-SHIRT BIG YELLOW 2X-Large</t>
  </si>
  <si>
    <t>ATOM T-SHIRT</t>
  </si>
  <si>
    <t>HAPPY PALACE T-SHIRT</t>
  </si>
  <si>
    <t>P3 SKULL T-SHIRT</t>
  </si>
  <si>
    <t>SPACED T-SHIRT</t>
  </si>
  <si>
    <t>CHAKRADICAL T-SHIRT</t>
  </si>
  <si>
    <t>PAL-ACE T-SHIRT</t>
  </si>
  <si>
    <t>BAD APPLE T-SHIRT</t>
  </si>
  <si>
    <t>SKETCHY LONE WOLF LONGSLEEVE</t>
  </si>
  <si>
    <t>PALACE SCI-FI FANTASY EMAIL T-SHIRT</t>
  </si>
  <si>
    <t>PALACE SCI-FI FANTASY TRI T-SHIRT</t>
  </si>
  <si>
    <t>SOFAR LONGSLEEVE</t>
  </si>
  <si>
    <t>BASICALLY A T-SHIRT</t>
  </si>
  <si>
    <t>FOX</t>
  </si>
  <si>
    <t>BERG</t>
  </si>
  <si>
    <t>BIG YELLOW</t>
  </si>
  <si>
    <t>4560123531192</t>
  </si>
  <si>
    <t>4560123531193</t>
  </si>
  <si>
    <t>4560123531194</t>
  </si>
  <si>
    <t>4560123531195</t>
  </si>
  <si>
    <t>4560123531196</t>
  </si>
  <si>
    <t>CARKEY</t>
  </si>
  <si>
    <t>SKYLINE BLUE</t>
  </si>
  <si>
    <t>THE DEEP GREEN</t>
  </si>
  <si>
    <t xml:space="preserve">BIG YELLOW </t>
  </si>
  <si>
    <t>BLESSED YELLOW</t>
  </si>
  <si>
    <t>OCEAN BLUE</t>
  </si>
  <si>
    <t>TRI-VEX T-SHIRT WHITE Small</t>
  </si>
  <si>
    <t>TRI-VEX T-SHIRT WHITE Medium</t>
  </si>
  <si>
    <t>TRI-VEX T-SHIRT WHITE Large</t>
  </si>
  <si>
    <t>TRI-VEX T-SHIRT WHITE X-Large</t>
  </si>
  <si>
    <t>TRI-VEX T-SHIRT WHITE 2X-Large</t>
  </si>
  <si>
    <t>PALACE JCC T-SHIRT GREY MARL Small</t>
  </si>
  <si>
    <t>PALACE JCC T-SHIRT GREY MARL Medium</t>
  </si>
  <si>
    <t>PALACE JCC T-SHIRT GREY MARL Large</t>
  </si>
  <si>
    <t>PALACE JCC T-SHIRT GREY MARL X-Large</t>
  </si>
  <si>
    <t>PALACE JCC T-SHIRT GREY MARL 2X-Large</t>
  </si>
  <si>
    <t>PALACE JCC T-SHIRT WHITE Small</t>
  </si>
  <si>
    <t>PALACE JCC T-SHIRT WHITE Medium</t>
  </si>
  <si>
    <t>PALACE JCC T-SHIRT WHITE Large</t>
  </si>
  <si>
    <t>PALACE JCC T-SHIRT WHITE X-Large</t>
  </si>
  <si>
    <t>PALACE JCC T-SHIRT WHITE 2X-Large</t>
  </si>
  <si>
    <t>PALACE JCC T-SHIRT BLACK Small</t>
  </si>
  <si>
    <t>PALACE JCC T-SHIRT BLACK Medium</t>
  </si>
  <si>
    <t>PALACE JCC T-SHIRT BLACK Large</t>
  </si>
  <si>
    <t>PALACE JCC T-SHIRT BLACK X-Large</t>
  </si>
  <si>
    <t>PALACE JCC T-SHIRT BLACK 2X-Large</t>
  </si>
  <si>
    <t>PALACE JCC LONGSLEEVE BLACK Small</t>
  </si>
  <si>
    <t>PALACE JCC LONGSLEEVE BLACK Medium</t>
  </si>
  <si>
    <t>PALACE JCC LONGSLEEVE BLACK Large</t>
  </si>
  <si>
    <t>PALACE JCC LONGSLEEVE BLACK X-Large</t>
  </si>
  <si>
    <t>PALACE JCC LONGSLEEVE WHITE Small</t>
  </si>
  <si>
    <t>PALACE JCC LONGSLEEVE WHITE Medium</t>
  </si>
  <si>
    <t>PALACE JCC LONGSLEEVE WHITE Large</t>
  </si>
  <si>
    <t>PALACE JCC LONGSLEEVE WHITE X-Large</t>
  </si>
  <si>
    <t>PALACE JCC HOOD WHITE Small</t>
  </si>
  <si>
    <t>PALACE JCC HOOD WHITE Medium</t>
  </si>
  <si>
    <t>PALACE JCC HOOD WHITE Large</t>
  </si>
  <si>
    <t>PALACE JCC HOOD WHITE X-Large</t>
  </si>
  <si>
    <t>PALACE JCC HOOD WHITE 2X-Large</t>
  </si>
  <si>
    <t>PALACE JCC HOOD BLACK Small</t>
  </si>
  <si>
    <t>PALACE JCC HOOD BLACK Medium</t>
  </si>
  <si>
    <t>PALACE JCC HOOD BLACK Large</t>
  </si>
  <si>
    <t>PALACE JCC HOOD BLACK X-Large</t>
  </si>
  <si>
    <t>PALACE JCC HOOD BLACK 2X-Large</t>
  </si>
  <si>
    <t>FLOWER TYPE T-SHIRT GREY MARL Small</t>
  </si>
  <si>
    <t>FLOWER TYPE T-SHIRT GREY MARL Medium</t>
  </si>
  <si>
    <t>FLOWER TYPE T-SHIRT GREY MARL Large</t>
  </si>
  <si>
    <t>FLOWER TYPE T-SHIRT GREY MARL X-Large</t>
  </si>
  <si>
    <t>FLOWER TYPE T-SHIRT THE DEEP GREEN Small</t>
  </si>
  <si>
    <t>FLOWER TYPE T-SHIRT THE DEEP GREEN Medium</t>
  </si>
  <si>
    <t>FLOWER TYPE T-SHIRT THE DEEP GREEN Large</t>
  </si>
  <si>
    <t>FLOWER TYPE T-SHIRT THE DEEP GREEN X-Large</t>
  </si>
  <si>
    <t>FLOWER TYPE T-SHIRT NAVY Small</t>
  </si>
  <si>
    <t>FLOWER TYPE T-SHIRT NAVY Medium</t>
  </si>
  <si>
    <t>FLOWER TYPE T-SHIRT NAVY Large</t>
  </si>
  <si>
    <t>FLOWER TYPE T-SHIRT NAVY X-Large</t>
  </si>
  <si>
    <t>FLOWER TYPE T-SHIRT WHITE Small</t>
  </si>
  <si>
    <t>FLOWER TYPE T-SHIRT WHITE Medium</t>
  </si>
  <si>
    <t>FLOWER TYPE T-SHIRT WHITE Large</t>
  </si>
  <si>
    <t>FLOWER TYPE T-SHIRT WHITE X-Large</t>
  </si>
  <si>
    <t>FLOWER TYPE T-SHIRT SKYLINE BLUE Small</t>
  </si>
  <si>
    <t>FLOWER TYPE T-SHIRT SKYLINE BLUE Medium</t>
  </si>
  <si>
    <t>FLOWER TYPE T-SHIRT SKYLINE BLUE Large</t>
  </si>
  <si>
    <t>FLOWER TYPE T-SHIRT SKYLINE BLUE X-Large</t>
  </si>
  <si>
    <t>FLOWER TYPE T-SHIRT BLACK Small</t>
  </si>
  <si>
    <t>FLOWER TYPE T-SHIRT BLACK Medium</t>
  </si>
  <si>
    <t>FLOWER TYPE T-SHIRT BLACK Large</t>
  </si>
  <si>
    <t>FLOWER TYPE T-SHIRT BLACK X-Large</t>
  </si>
  <si>
    <t>DUCK OFF T-SHIRT NAVY Small</t>
  </si>
  <si>
    <t>DUCK OFF T-SHIRT NAVY Medium</t>
  </si>
  <si>
    <t>DUCK OFF T-SHIRT NAVY Large</t>
  </si>
  <si>
    <t>DUCK OFF T-SHIRT NAVY X-Large</t>
  </si>
  <si>
    <t>DUCK OFF T-SHIRT LUSH FLUSH Small</t>
  </si>
  <si>
    <t>DUCK OFF T-SHIRT LUSH FLUSH Medium</t>
  </si>
  <si>
    <t>DUCK OFF T-SHIRT LUSH FLUSH Large</t>
  </si>
  <si>
    <t>DUCK OFF T-SHIRT LUSH FLUSH X-Large</t>
  </si>
  <si>
    <t>DUCK OFF T-SHIRT BLUE BERRY Small</t>
  </si>
  <si>
    <t>DUCK OFF T-SHIRT BLUE BERRY Medium</t>
  </si>
  <si>
    <t>DUCK OFF T-SHIRT BLUE BERRY Large</t>
  </si>
  <si>
    <t>DUCK OFF T-SHIRT BLUE BERRY X-Large</t>
  </si>
  <si>
    <t>DUCK OFF T-SHIRT BLACK Small</t>
  </si>
  <si>
    <t>DUCK OFF T-SHIRT BLACK Medium</t>
  </si>
  <si>
    <t>DUCK OFF T-SHIRT BLACK Large</t>
  </si>
  <si>
    <t>DUCK OFF T-SHIRT BLACK X-Large</t>
  </si>
  <si>
    <t>DUCK OFF T-SHIRT WHITE Small</t>
  </si>
  <si>
    <t>DUCK OFF T-SHIRT WHITE Medium</t>
  </si>
  <si>
    <t>DUCK OFF T-SHIRT WHITE Large</t>
  </si>
  <si>
    <t>DUCK OFF T-SHIRT WHITE X-Large</t>
  </si>
  <si>
    <t>DUCK OFF T-SHIRT GREY MARL Small</t>
  </si>
  <si>
    <t>DUCK OFF T-SHIRT GREY MARL Medium</t>
  </si>
  <si>
    <t>DUCK OFF T-SHIRT GREY MARL Large</t>
  </si>
  <si>
    <t>DUCK OFF T-SHIRT GREY MARL X-Large</t>
  </si>
  <si>
    <t>PALACE JCC LONGSLEEVE BLACK 2X-Large</t>
  </si>
  <si>
    <t>PALACE JCC LONGSLEEVE WHITE 2X-Large</t>
  </si>
  <si>
    <t>FLOWER TYPE T-SHIRT GREY MARL 2X-Large</t>
  </si>
  <si>
    <t>FLOWER TYPE T-SHIRT THE DEEP GREEN 2X-Large</t>
  </si>
  <si>
    <t>FLOWER TYPE T-SHIRT NAVY 2X-Large</t>
  </si>
  <si>
    <t>FLOWER TYPE T-SHIRT WHITE 2X-Large</t>
  </si>
  <si>
    <t>FLOWER TYPE T-SHIRT SKYLINE BLUE 2X-Large</t>
  </si>
  <si>
    <t>FLOWER TYPE T-SHIRT BLACK 2X-Large</t>
  </si>
  <si>
    <t>DUCK OFF T-SHIRT NAVY 2X-Large</t>
  </si>
  <si>
    <t>DUCK OFF T-SHIRT LUSH FLUSH 2X-Large</t>
  </si>
  <si>
    <t>DUCK OFF T-SHIRT BLUE BERRY 2X-Large</t>
  </si>
  <si>
    <t>DUCK OFF T-SHIRT BLACK 2X-Large</t>
  </si>
  <si>
    <t>DUCK OFF T-SHIRT WHITE 2X-Large</t>
  </si>
  <si>
    <t>DUCK OFF T-SHIRT GREY MARL 2X-Large</t>
  </si>
  <si>
    <t>P28TS032</t>
  </si>
  <si>
    <t>P28TS051</t>
  </si>
  <si>
    <t>P28TS111</t>
  </si>
  <si>
    <t>P28TS104</t>
  </si>
  <si>
    <t>P28JCCES005</t>
  </si>
  <si>
    <t>P28JCCES004</t>
  </si>
  <si>
    <t>P28JCCES003</t>
  </si>
  <si>
    <t>P28JCCES001</t>
  </si>
  <si>
    <t>P28JCCES002</t>
  </si>
  <si>
    <t>P28JCCCS001</t>
  </si>
  <si>
    <t>P28JCCCS002</t>
  </si>
  <si>
    <t>P28TS161</t>
  </si>
  <si>
    <t>P28TS190</t>
  </si>
  <si>
    <t>P28TS163</t>
  </si>
  <si>
    <t>P28TS157</t>
  </si>
  <si>
    <t>P28TS195</t>
  </si>
  <si>
    <t>P28TS159</t>
  </si>
  <si>
    <t>P28TS150</t>
  </si>
  <si>
    <t>P28TS219</t>
  </si>
  <si>
    <t>P28TS189</t>
  </si>
  <si>
    <t>P28TS148</t>
  </si>
  <si>
    <t>P28TS147</t>
  </si>
  <si>
    <t>P28TS149</t>
  </si>
  <si>
    <t>P28TS221</t>
  </si>
  <si>
    <t>P28TS222</t>
  </si>
  <si>
    <t>TRI-VEX T-SHIRT</t>
  </si>
  <si>
    <t xml:space="preserve">PALACE JCC T-SHIRT </t>
  </si>
  <si>
    <t>PALACE JCC LONGSLEEVE</t>
  </si>
  <si>
    <t>PALACE JCC HOOD</t>
  </si>
  <si>
    <t>FLOWER TYPE T-SHIRT</t>
  </si>
  <si>
    <t>DUCK OFF T-SHIRT</t>
  </si>
  <si>
    <t>SUMMER 25</t>
  </si>
  <si>
    <t>P19  SS25   G2725</t>
  </si>
  <si>
    <t>RACEY GREEN</t>
  </si>
  <si>
    <t>Select</t>
  </si>
  <si>
    <t>Expect Stockin Date</t>
  </si>
  <si>
    <t>Master PO#</t>
  </si>
  <si>
    <t>Cancel Reason</t>
  </si>
  <si>
    <t>SKU# (Internal)</t>
  </si>
  <si>
    <t>SKU#</t>
  </si>
  <si>
    <t>Product Style</t>
  </si>
  <si>
    <t>Style Color</t>
  </si>
  <si>
    <t>Trim Name</t>
  </si>
  <si>
    <t>ItemCode</t>
  </si>
  <si>
    <t>Trim Color (Customer)</t>
  </si>
  <si>
    <t>Pantone</t>
  </si>
  <si>
    <t>PO Status</t>
  </si>
  <si>
    <t>Nominated</t>
  </si>
  <si>
    <t>Trim Code</t>
  </si>
  <si>
    <t>Trim Kind</t>
  </si>
  <si>
    <t>Trim Type</t>
  </si>
  <si>
    <t>Trim Composition</t>
  </si>
  <si>
    <t>Dimension</t>
  </si>
  <si>
    <t>Trim Color</t>
  </si>
  <si>
    <t>Dimension (Technical)</t>
  </si>
  <si>
    <t>Dimension (Customer)</t>
  </si>
  <si>
    <t>Customer</t>
  </si>
  <si>
    <t>Supplier</t>
  </si>
  <si>
    <t>Season</t>
  </si>
  <si>
    <t>Unit</t>
  </si>
  <si>
    <t>Size</t>
  </si>
  <si>
    <t>Rating</t>
  </si>
  <si>
    <t>Qty</t>
  </si>
  <si>
    <t>Order Qty</t>
  </si>
  <si>
    <t>Style Qty</t>
  </si>
  <si>
    <t>Pre-Arrival</t>
  </si>
  <si>
    <t>Logo</t>
  </si>
  <si>
    <t>DTM</t>
  </si>
  <si>
    <t>Fabric Type</t>
  </si>
  <si>
    <t>L/D Code_Option</t>
  </si>
  <si>
    <t>Swatch Approved</t>
  </si>
  <si>
    <t>L/D Approved</t>
  </si>
  <si>
    <t>CS Ship Mode</t>
  </si>
  <si>
    <t>CS Price</t>
  </si>
  <si>
    <t>Actual Ship Mode</t>
  </si>
  <si>
    <t>Unit Price</t>
  </si>
  <si>
    <t>PO Type</t>
  </si>
  <si>
    <t>Remark Of Mer</t>
  </si>
  <si>
    <t>Create Date</t>
  </si>
  <si>
    <t>Sent Pur Date</t>
  </si>
  <si>
    <t>Mer Cancel By</t>
  </si>
  <si>
    <t>Mer Cancel Date</t>
  </si>
  <si>
    <t>Pur Cancel By</t>
  </si>
  <si>
    <t>Pur Cancel Date</t>
  </si>
  <si>
    <t>Attach File</t>
  </si>
  <si>
    <t>Cancel</t>
  </si>
  <si>
    <t>P2-241022-073</t>
  </si>
  <si>
    <t>C0007-SST758</t>
  </si>
  <si>
    <t>P28STS57-P28TS030</t>
  </si>
  <si>
    <t>SS TEE</t>
  </si>
  <si>
    <t>POLYBAG STICKER</t>
  </si>
  <si>
    <t>WHITE/ BLACK</t>
  </si>
  <si>
    <t>Draft</t>
  </si>
  <si>
    <t>2-2260A018-S0064</t>
  </si>
  <si>
    <t>STICKER</t>
  </si>
  <si>
    <t>PAPER</t>
  </si>
  <si>
    <t>60.00x30.00 MM</t>
  </si>
  <si>
    <t>WHITE/BLACK</t>
  </si>
  <si>
    <t>SH TRIMS</t>
  </si>
  <si>
    <t>SS25</t>
  </si>
  <si>
    <t>LOCAL</t>
  </si>
  <si>
    <t>New</t>
  </si>
  <si>
    <t>File Here</t>
  </si>
  <si>
    <t>P2-241022-071</t>
  </si>
  <si>
    <t>P2-241022-072</t>
  </si>
  <si>
    <t>P2-241022-070</t>
  </si>
  <si>
    <t>P2-241022-069</t>
  </si>
  <si>
    <t>IMPORTANT DETAIL</t>
  </si>
  <si>
    <t>In order to insert a suggestion that uses a PivotTable or formula, your data was organized in columns with a single header row.</t>
  </si>
  <si>
    <t>Field2</t>
  </si>
  <si>
    <t>STYLE NAME2</t>
  </si>
  <si>
    <t>Grand Total</t>
  </si>
  <si>
    <t>Sum of ORDER Q'TY</t>
  </si>
  <si>
    <t>ordered</t>
  </si>
  <si>
    <t>extra</t>
  </si>
  <si>
    <t>SH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</si>
</sst>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b/>
      <sz val="18"/>
      <name val="Calibri"/>
      <family val="2"/>
      <scheme val="minor"/>
    </font>
    <font>
      <sz val="10"/>
      <color rgb="FF000000"/>
      <name val="Verdana"/>
      <family val="2"/>
    </font>
    <font>
      <sz val="14"/>
      <name val="Muli"/>
    </font>
    <font>
      <b/>
      <sz val="14"/>
      <name val="Muli"/>
    </font>
    <font>
      <b/>
      <sz val="14"/>
      <color rgb="FFFF0000"/>
      <name val="Muli"/>
    </font>
    <font>
      <sz val="12"/>
      <color rgb="FF000000"/>
      <name val="Muli"/>
    </font>
    <font>
      <sz val="10"/>
      <color indexed="8"/>
      <name val="Arial"/>
      <family val="2"/>
    </font>
    <font>
      <b/>
      <sz val="12"/>
      <color rgb="FF000000"/>
      <name val="Muli"/>
    </font>
    <font>
      <b/>
      <sz val="9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sz val="10"/>
      <name val="Muli"/>
    </font>
    <font>
      <sz val="10"/>
      <color rgb="FF000000"/>
      <name val="Muli"/>
    </font>
    <font>
      <b/>
      <sz val="10"/>
      <color rgb="FF000000"/>
      <name val="Muli"/>
    </font>
    <font>
      <sz val="11"/>
      <color rgb="FF000000"/>
      <name val="Calibri"/>
      <family val="2"/>
      <scheme val="minor"/>
    </font>
    <font>
      <sz val="11"/>
      <color theme="1"/>
      <name val="Muli"/>
    </font>
    <font>
      <sz val="11"/>
      <name val="Muli"/>
    </font>
    <font>
      <b/>
      <sz val="11"/>
      <color rgb="FF000000"/>
      <name val="Muli"/>
    </font>
    <font>
      <sz val="11"/>
      <color rgb="FF000000"/>
      <name val="Muli"/>
    </font>
    <font>
      <b/>
      <sz val="11"/>
      <color theme="1"/>
      <name val="Muli"/>
    </font>
    <font>
      <sz val="14"/>
      <color indexed="8"/>
      <name val="Muli"/>
    </font>
    <font>
      <b/>
      <sz val="14"/>
      <color indexed="8"/>
      <name val="Muli"/>
    </font>
    <font>
      <sz val="14"/>
      <color theme="1"/>
      <name val="Muli"/>
    </font>
    <font>
      <b/>
      <sz val="11"/>
      <name val="Muli"/>
    </font>
    <font>
      <sz val="6"/>
      <color rgb="FF222222"/>
      <name val="Arial"/>
      <family val="2"/>
    </font>
    <font>
      <sz val="6"/>
      <color theme="1"/>
      <name val="Arial"/>
      <family val="2"/>
    </font>
    <font>
      <sz val="6"/>
      <color rgb="FFFFFFFF"/>
      <name val="Arial"/>
      <family val="2"/>
    </font>
    <font>
      <sz val="6"/>
      <color rgb="FF0081C5"/>
      <name val="Arial"/>
      <family val="2"/>
    </font>
    <font>
      <u/>
      <sz val="11"/>
      <color theme="10"/>
      <name val="Calibri"/>
      <family val="2"/>
      <scheme val="minor"/>
    </font>
    <font>
      <sz val="11"/>
      <color rgb="FF4472C4"/>
      <name val="Calibri"/>
      <family val="2"/>
      <scheme val="minor"/>
    </font>
    <font>
      <sz val="11"/>
      <color rgb="FF33333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24" fillId="0" borderId="0"/>
    <xf numFmtId="0" fontId="32" fillId="0" borderId="0"/>
    <xf numFmtId="0" fontId="46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3" fontId="11" fillId="0" borderId="1" xfId="3" applyNumberFormat="1" applyFont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vertical="center"/>
    </xf>
    <xf numFmtId="164" fontId="4" fillId="3" borderId="1" xfId="2" applyNumberFormat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center" vertical="center" wrapText="1"/>
    </xf>
    <xf numFmtId="167" fontId="4" fillId="3" borderId="1" xfId="5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14" fillId="4" borderId="0" xfId="2" applyFont="1" applyFill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5" fillId="5" borderId="1" xfId="2" applyNumberFormat="1" applyFont="1" applyFill="1" applyBorder="1" applyAlignment="1">
      <alignment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15" fontId="20" fillId="4" borderId="1" xfId="6" applyNumberFormat="1" applyFont="1" applyFill="1" applyBorder="1" applyAlignment="1">
      <alignment horizontal="center" vertical="center"/>
    </xf>
    <xf numFmtId="0" fontId="21" fillId="4" borderId="1" xfId="7" quotePrefix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4" borderId="1" xfId="6" applyFont="1" applyFill="1" applyBorder="1" applyAlignment="1">
      <alignment horizontal="center" vertical="center"/>
    </xf>
    <xf numFmtId="0" fontId="5" fillId="10" borderId="1" xfId="9" applyFont="1" applyFill="1" applyBorder="1" applyAlignment="1">
      <alignment horizontal="center" vertical="center"/>
    </xf>
    <xf numFmtId="49" fontId="5" fillId="10" borderId="1" xfId="9" applyNumberFormat="1" applyFont="1" applyFill="1" applyBorder="1" applyAlignment="1">
      <alignment horizontal="center" vertical="center"/>
    </xf>
    <xf numFmtId="0" fontId="23" fillId="0" borderId="0" xfId="9" applyFont="1"/>
    <xf numFmtId="1" fontId="5" fillId="10" borderId="1" xfId="9" applyNumberFormat="1" applyFont="1" applyFill="1" applyBorder="1" applyAlignment="1">
      <alignment horizontal="center" vertical="center"/>
    </xf>
    <xf numFmtId="0" fontId="4" fillId="10" borderId="1" xfId="9" applyFont="1" applyFill="1" applyBorder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25" fillId="0" borderId="0" xfId="9" applyFont="1"/>
    <xf numFmtId="0" fontId="26" fillId="0" borderId="0" xfId="0" applyFont="1" applyAlignment="1">
      <alignment wrapText="1" readingOrder="1"/>
    </xf>
    <xf numFmtId="0" fontId="27" fillId="0" borderId="0" xfId="0" applyFont="1"/>
    <xf numFmtId="0" fontId="26" fillId="0" borderId="0" xfId="0" applyFont="1" applyAlignment="1">
      <alignment horizontal="right" wrapText="1" readingOrder="1"/>
    </xf>
    <xf numFmtId="0" fontId="28" fillId="0" borderId="0" xfId="0" applyFont="1" applyAlignment="1">
      <alignment wrapText="1" readingOrder="1"/>
    </xf>
    <xf numFmtId="0" fontId="28" fillId="0" borderId="0" xfId="0" applyFont="1" applyAlignment="1">
      <alignment horizontal="right" wrapText="1" readingOrder="1"/>
    </xf>
    <xf numFmtId="0" fontId="29" fillId="10" borderId="0" xfId="9" applyFont="1" applyFill="1"/>
    <xf numFmtId="0" fontId="30" fillId="0" borderId="0" xfId="9" applyFont="1"/>
    <xf numFmtId="0" fontId="31" fillId="0" borderId="0" xfId="9" applyFont="1"/>
    <xf numFmtId="0" fontId="33" fillId="0" borderId="0" xfId="0" applyFont="1"/>
    <xf numFmtId="0" fontId="34" fillId="0" borderId="0" xfId="13" applyFont="1"/>
    <xf numFmtId="0" fontId="35" fillId="11" borderId="1" xfId="13" applyFont="1" applyFill="1" applyBorder="1" applyAlignment="1">
      <alignment wrapText="1" readingOrder="1"/>
    </xf>
    <xf numFmtId="0" fontId="36" fillId="0" borderId="0" xfId="13" applyFont="1" applyAlignment="1">
      <alignment wrapText="1" readingOrder="1"/>
    </xf>
    <xf numFmtId="0" fontId="37" fillId="11" borderId="1" xfId="0" applyFont="1" applyFill="1" applyBorder="1"/>
    <xf numFmtId="0" fontId="27" fillId="12" borderId="1" xfId="13" applyFont="1" applyFill="1" applyBorder="1"/>
    <xf numFmtId="2" fontId="5" fillId="10" borderId="1" xfId="9" quotePrefix="1" applyNumberFormat="1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vertical="center"/>
    </xf>
    <xf numFmtId="1" fontId="38" fillId="3" borderId="1" xfId="3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38" fillId="0" borderId="1" xfId="3" applyNumberFormat="1" applyFont="1" applyBorder="1" applyAlignment="1">
      <alignment horizontal="center" vertical="center"/>
    </xf>
    <xf numFmtId="3" fontId="39" fillId="0" borderId="1" xfId="3" applyNumberFormat="1" applyFont="1" applyBorder="1" applyAlignment="1">
      <alignment horizontal="center" vertical="center"/>
    </xf>
    <xf numFmtId="164" fontId="20" fillId="3" borderId="1" xfId="2" applyNumberFormat="1" applyFont="1" applyFill="1" applyBorder="1" applyAlignment="1">
      <alignment horizontal="center" vertical="center"/>
    </xf>
    <xf numFmtId="164" fontId="21" fillId="3" borderId="1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6" fillId="0" borderId="1" xfId="0" applyFont="1" applyBorder="1" applyAlignment="1">
      <alignment wrapText="1" readingOrder="1"/>
    </xf>
    <xf numFmtId="0" fontId="26" fillId="0" borderId="1" xfId="0" applyFont="1" applyBorder="1" applyAlignment="1">
      <alignment horizontal="right" wrapText="1" readingOrder="1"/>
    </xf>
    <xf numFmtId="0" fontId="27" fillId="0" borderId="1" xfId="0" applyFont="1" applyBorder="1"/>
    <xf numFmtId="0" fontId="41" fillId="13" borderId="1" xfId="9" applyFont="1" applyFill="1" applyBorder="1" applyAlignment="1">
      <alignment horizontal="center" vertical="center"/>
    </xf>
    <xf numFmtId="49" fontId="41" fillId="13" borderId="1" xfId="9" applyNumberFormat="1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/>
    </xf>
    <xf numFmtId="1" fontId="5" fillId="0" borderId="1" xfId="9" applyNumberFormat="1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5" fillId="10" borderId="1" xfId="9" applyFont="1" applyFill="1" applyBorder="1" applyAlignment="1">
      <alignment horizontal="left" vertical="center"/>
    </xf>
    <xf numFmtId="167" fontId="20" fillId="3" borderId="1" xfId="5" applyNumberFormat="1" applyFont="1" applyFill="1" applyBorder="1" applyAlignment="1">
      <alignment horizontal="center" vertical="center" wrapText="1"/>
    </xf>
    <xf numFmtId="0" fontId="41" fillId="13" borderId="0" xfId="9" applyFont="1" applyFill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42" fillId="14" borderId="18" xfId="0" applyFont="1" applyFill="1" applyBorder="1" applyAlignment="1">
      <alignment horizontal="center" vertical="center"/>
    </xf>
    <xf numFmtId="0" fontId="42" fillId="14" borderId="19" xfId="0" applyFont="1" applyFill="1" applyBorder="1" applyAlignment="1">
      <alignment horizontal="center" vertical="center"/>
    </xf>
    <xf numFmtId="0" fontId="42" fillId="14" borderId="20" xfId="0" applyFont="1" applyFill="1" applyBorder="1" applyAlignment="1">
      <alignment horizontal="center" vertical="center"/>
    </xf>
    <xf numFmtId="0" fontId="44" fillId="15" borderId="21" xfId="0" applyFont="1" applyFill="1" applyBorder="1" applyAlignment="1">
      <alignment horizontal="center" vertical="center"/>
    </xf>
    <xf numFmtId="0" fontId="43" fillId="15" borderId="0" xfId="0" applyFont="1" applyFill="1" applyAlignment="1">
      <alignment horizontal="center" vertical="center"/>
    </xf>
    <xf numFmtId="0" fontId="43" fillId="15" borderId="22" xfId="0" applyFont="1" applyFill="1" applyBorder="1" applyAlignment="1">
      <alignment horizontal="center" vertical="center"/>
    </xf>
    <xf numFmtId="0" fontId="45" fillId="15" borderId="22" xfId="0" applyFont="1" applyFill="1" applyBorder="1" applyAlignment="1">
      <alignment horizontal="center" vertical="center"/>
    </xf>
    <xf numFmtId="0" fontId="46" fillId="15" borderId="22" xfId="14" applyFill="1" applyBorder="1" applyAlignment="1">
      <alignment horizontal="center" vertical="center"/>
    </xf>
    <xf numFmtId="0" fontId="46" fillId="15" borderId="22" xfId="14" applyFill="1" applyBorder="1" applyAlignment="1">
      <alignment vertical="center"/>
    </xf>
    <xf numFmtId="0" fontId="46" fillId="15" borderId="22" xfId="14" applyFill="1" applyBorder="1" applyAlignment="1">
      <alignment horizontal="right" vertical="center"/>
    </xf>
    <xf numFmtId="22" fontId="43" fillId="15" borderId="22" xfId="0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1" fontId="0" fillId="0" borderId="0" xfId="0" applyNumberFormat="1"/>
    <xf numFmtId="0" fontId="0" fillId="0" borderId="0" xfId="0" pivotButton="1"/>
    <xf numFmtId="2" fontId="23" fillId="0" borderId="0" xfId="9" applyNumberFormat="1" applyFont="1" applyAlignment="1">
      <alignment horizontal="center" vertical="center"/>
    </xf>
    <xf numFmtId="0" fontId="20" fillId="4" borderId="4" xfId="6" applyFont="1" applyFill="1" applyBorder="1" applyAlignment="1">
      <alignment horizontal="center" vertical="center" wrapText="1"/>
    </xf>
    <xf numFmtId="0" fontId="20" fillId="4" borderId="5" xfId="6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left" vertical="center"/>
    </xf>
    <xf numFmtId="0" fontId="5" fillId="4" borderId="5" xfId="6" applyFont="1" applyFill="1" applyBorder="1" applyAlignment="1">
      <alignment horizontal="left" vertical="center"/>
    </xf>
    <xf numFmtId="164" fontId="14" fillId="4" borderId="0" xfId="2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18" fillId="9" borderId="12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18" fillId="9" borderId="14" xfId="2" applyFont="1" applyFill="1" applyBorder="1" applyAlignment="1">
      <alignment horizontal="center" vertical="center" wrapText="1"/>
    </xf>
    <xf numFmtId="0" fontId="18" fillId="9" borderId="15" xfId="2" applyFont="1" applyFill="1" applyBorder="1" applyAlignment="1">
      <alignment horizontal="center" vertical="center" wrapText="1"/>
    </xf>
    <xf numFmtId="0" fontId="18" fillId="9" borderId="16" xfId="2" applyFont="1" applyFill="1" applyBorder="1" applyAlignment="1">
      <alignment horizontal="center" vertical="center" wrapText="1"/>
    </xf>
    <xf numFmtId="0" fontId="18" fillId="9" borderId="17" xfId="2" applyFont="1" applyFill="1" applyBorder="1" applyAlignment="1">
      <alignment horizontal="center" vertical="center" wrapText="1"/>
    </xf>
  </cellXfs>
  <cellStyles count="15">
    <cellStyle name="Comma 6" xfId="4" xr:uid="{00000000-0005-0000-0000-000000000000}"/>
    <cellStyle name="Comma 74 2" xfId="5" xr:uid="{00000000-0005-0000-0000-000001000000}"/>
    <cellStyle name="Hyperlink" xfId="14" builtinId="8"/>
    <cellStyle name="Hyperlink 2" xfId="8" xr:uid="{00000000-0005-0000-0000-000002000000}"/>
    <cellStyle name="Normal" xfId="0" builtinId="0"/>
    <cellStyle name="Normal 10" xfId="2" xr:uid="{00000000-0005-0000-0000-000004000000}"/>
    <cellStyle name="Normal 10 2" xfId="6" xr:uid="{00000000-0005-0000-0000-000005000000}"/>
    <cellStyle name="Normal 133 3" xfId="3" xr:uid="{00000000-0005-0000-0000-000006000000}"/>
    <cellStyle name="Normal 133 3 3" xfId="7" xr:uid="{00000000-0005-0000-0000-000007000000}"/>
    <cellStyle name="Normal 140" xfId="9" xr:uid="{00000000-0005-0000-0000-000008000000}"/>
    <cellStyle name="Normal 141" xfId="11" xr:uid="{00000000-0005-0000-0000-000009000000}"/>
    <cellStyle name="Normal 145" xfId="12" xr:uid="{00000000-0005-0000-0000-00000A000000}"/>
    <cellStyle name="Normal 2" xfId="10" xr:uid="{00000000-0005-0000-0000-00000B000000}"/>
    <cellStyle name="Normal 3" xfId="13" xr:uid="{00000000-0005-0000-0000-00000C000000}"/>
    <cellStyle name="Normal_Forms" xfId="1" xr:uid="{00000000-0005-0000-0000-00000D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11</xdr:row>
      <xdr:rowOff>222251</xdr:rowOff>
    </xdr:from>
    <xdr:to>
      <xdr:col>5</xdr:col>
      <xdr:colOff>137583</xdr:colOff>
      <xdr:row>13</xdr:row>
      <xdr:rowOff>37770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67" y="5016501"/>
          <a:ext cx="3407833" cy="166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209550</xdr:colOff>
          <xdr:row>5</xdr:row>
          <xdr:rowOff>6350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1</xdr:col>
          <xdr:colOff>209550</xdr:colOff>
          <xdr:row>6</xdr:row>
          <xdr:rowOff>6350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209550</xdr:colOff>
          <xdr:row>7</xdr:row>
          <xdr:rowOff>6350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209550</xdr:colOff>
          <xdr:row>8</xdr:row>
          <xdr:rowOff>6350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</xdr:col>
          <xdr:colOff>209550</xdr:colOff>
          <xdr:row>9</xdr:row>
          <xdr:rowOff>6350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Documents%20and%20Settings\ThuTo\Desktop\Unavailable\COST_PRICE_Gament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-my.sharepoint.com/personal/bich_nguyen_un-available_net/Documents/Desktop/PALACE_SUMMER%2025%20-%20TOTAL%20.xlsx" TargetMode="External"/><Relationship Id="rId2" Type="http://schemas.microsoft.com/office/2019/04/relationships/externalLinkLongPath" Target="PALACE_SUMMER%2025%20-%20TOTAL%20.xlsx?3798CC28" TargetMode="External"/><Relationship Id="rId1" Type="http://schemas.openxmlformats.org/officeDocument/2006/relationships/externalLinkPath" Target="file:///\\3798CC28\PALACE_SUMMER%2025%20-%20TOTA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003360"/>
      <sheetName val="003361"/>
      <sheetName val="Sheet1"/>
      <sheetName val="TOTAL"/>
      <sheetName val="SPLIT"/>
      <sheetName val="TOTAL (2)"/>
    </sheetNames>
    <sheetDataSet>
      <sheetData sheetId="0"/>
      <sheetData sheetId="1"/>
      <sheetData sheetId="2"/>
      <sheetData sheetId="3">
        <row r="3">
          <cell r="F3" t="str">
            <v>P28TS030</v>
          </cell>
        </row>
      </sheetData>
      <sheetData sheetId="4">
        <row r="3">
          <cell r="D3" t="str">
            <v>P28TS030</v>
          </cell>
          <cell r="E3" t="str">
            <v>PRINTABLES_SM4</v>
          </cell>
        </row>
        <row r="4">
          <cell r="D4" t="str">
            <v>P28TS122</v>
          </cell>
          <cell r="E4" t="str">
            <v>PRINTABLES_SM4</v>
          </cell>
        </row>
        <row r="5">
          <cell r="D5" t="str">
            <v>P28TS026</v>
          </cell>
          <cell r="E5" t="str">
            <v>PRINTABLES_SM4</v>
          </cell>
        </row>
        <row r="6">
          <cell r="D6" t="str">
            <v>P28TS099</v>
          </cell>
          <cell r="E6" t="str">
            <v>PRINTABLES_SM4</v>
          </cell>
        </row>
        <row r="7">
          <cell r="D7" t="str">
            <v>P28TS091</v>
          </cell>
          <cell r="E7" t="str">
            <v>PRINTABLES_SM4</v>
          </cell>
        </row>
        <row r="8">
          <cell r="D8" t="str">
            <v>P28TS085</v>
          </cell>
          <cell r="E8" t="str">
            <v>PRINTABLES_SM4</v>
          </cell>
        </row>
        <row r="9">
          <cell r="D9" t="str">
            <v>P28TS038</v>
          </cell>
          <cell r="E9" t="str">
            <v>PRINTABLES_SM4</v>
          </cell>
        </row>
        <row r="10">
          <cell r="D10" t="str">
            <v>P28TS044</v>
          </cell>
          <cell r="E10" t="str">
            <v>PRINTABLES_SM4</v>
          </cell>
        </row>
        <row r="11">
          <cell r="D11" t="str">
            <v>P28TS101</v>
          </cell>
          <cell r="E11" t="str">
            <v>PRINTABLES_SM4</v>
          </cell>
        </row>
        <row r="12">
          <cell r="D12" t="str">
            <v>P28TS035</v>
          </cell>
          <cell r="E12" t="str">
            <v>PRINTABLES_SM4</v>
          </cell>
        </row>
        <row r="13">
          <cell r="D13" t="str">
            <v>P28TS079</v>
          </cell>
          <cell r="E13" t="str">
            <v>PRINTABLES_SM4</v>
          </cell>
        </row>
        <row r="14">
          <cell r="D14" t="str">
            <v>P28TS080</v>
          </cell>
          <cell r="E14" t="str">
            <v>PRINTABLES_SM4</v>
          </cell>
        </row>
        <row r="15">
          <cell r="D15" t="str">
            <v>P28SHT034</v>
          </cell>
          <cell r="E15" t="str">
            <v>CUT&amp;SEW_SM3</v>
          </cell>
        </row>
        <row r="16">
          <cell r="D16" t="str">
            <v>P28SHT036</v>
          </cell>
          <cell r="E16" t="str">
            <v>CUT&amp;SEW_SM3</v>
          </cell>
        </row>
        <row r="17">
          <cell r="D17" t="str">
            <v>P28SHT035</v>
          </cell>
          <cell r="E17" t="str">
            <v>CUT&amp;SEW_SM3</v>
          </cell>
        </row>
        <row r="18">
          <cell r="D18" t="str">
            <v>P28CS113</v>
          </cell>
          <cell r="E18" t="str">
            <v>CUT&amp;SEW_SM1</v>
          </cell>
        </row>
        <row r="19">
          <cell r="D19" t="str">
            <v>P28CS123</v>
          </cell>
          <cell r="E19" t="str">
            <v>CUT&amp;SEW_SM1</v>
          </cell>
        </row>
        <row r="20">
          <cell r="D20" t="str">
            <v>P28CS112</v>
          </cell>
          <cell r="E20" t="str">
            <v>CUT&amp;SEW_SM1</v>
          </cell>
        </row>
        <row r="21">
          <cell r="D21" t="str">
            <v>P28TS198</v>
          </cell>
          <cell r="E21" t="str">
            <v>PRINTABLES_SM1</v>
          </cell>
        </row>
        <row r="22">
          <cell r="D22" t="str">
            <v>P28TS141</v>
          </cell>
          <cell r="E22" t="str">
            <v>PRINTABLES_SM1</v>
          </cell>
        </row>
        <row r="23">
          <cell r="D23" t="str">
            <v>P28TS143</v>
          </cell>
          <cell r="E23" t="str">
            <v>PRINTABLES_SM1</v>
          </cell>
        </row>
        <row r="24">
          <cell r="D24" t="str">
            <v>P28TS146</v>
          </cell>
          <cell r="E24" t="str">
            <v>PRINTABLES_SM1</v>
          </cell>
        </row>
        <row r="25">
          <cell r="D25" t="str">
            <v>P28TS182</v>
          </cell>
          <cell r="E25" t="str">
            <v>PRINTABLES_SM1</v>
          </cell>
        </row>
        <row r="26">
          <cell r="D26" t="str">
            <v>P28TS196</v>
          </cell>
          <cell r="E26" t="str">
            <v>PRINTABLES_SM1</v>
          </cell>
        </row>
        <row r="27">
          <cell r="D27" t="str">
            <v>P28TS144</v>
          </cell>
          <cell r="E27" t="str">
            <v>PRINTABLES_SM1</v>
          </cell>
        </row>
        <row r="28">
          <cell r="D28" t="str">
            <v>P28TS145</v>
          </cell>
          <cell r="E28" t="str">
            <v>PRINTABLES_SM1</v>
          </cell>
        </row>
        <row r="29">
          <cell r="D29" t="str">
            <v>P28ES060</v>
          </cell>
          <cell r="E29" t="str">
            <v>CUT&amp;SEW_SM3</v>
          </cell>
        </row>
        <row r="30">
          <cell r="D30" t="str">
            <v>P28ES061</v>
          </cell>
          <cell r="E30" t="str">
            <v>CUT&amp;SEW_SM3</v>
          </cell>
        </row>
        <row r="31">
          <cell r="D31" t="str">
            <v>P28ES062</v>
          </cell>
          <cell r="E31" t="str">
            <v>CUT&amp;SEW_SM3</v>
          </cell>
        </row>
        <row r="32">
          <cell r="D32" t="str">
            <v>P28ES046</v>
          </cell>
          <cell r="E32" t="str">
            <v>CUT&amp;SEW_SM1</v>
          </cell>
        </row>
        <row r="33">
          <cell r="D33" t="str">
            <v>P28ES044</v>
          </cell>
          <cell r="E33" t="str">
            <v>CUT&amp;SEW_SM1</v>
          </cell>
        </row>
        <row r="34">
          <cell r="D34" t="str">
            <v>P28EGES005</v>
          </cell>
          <cell r="E34" t="str">
            <v>ENGINEERED_SM2</v>
          </cell>
        </row>
        <row r="35">
          <cell r="D35" t="str">
            <v>P28EGES006</v>
          </cell>
          <cell r="E35" t="str">
            <v>ENGINEERED_SM2</v>
          </cell>
        </row>
        <row r="36">
          <cell r="D36" t="str">
            <v>P28EGES004</v>
          </cell>
          <cell r="E36" t="str">
            <v>ENGINEERED_SM2</v>
          </cell>
        </row>
        <row r="37">
          <cell r="D37" t="str">
            <v>P28EGJK004</v>
          </cell>
          <cell r="E37" t="str">
            <v>ENGINEERED_SM2</v>
          </cell>
        </row>
        <row r="38">
          <cell r="D38" t="str">
            <v>P28EGJK003</v>
          </cell>
          <cell r="E38" t="str">
            <v>ENGINEERED_SM2</v>
          </cell>
        </row>
        <row r="39">
          <cell r="D39" t="str">
            <v>P28EGJG001</v>
          </cell>
          <cell r="E39" t="str">
            <v>ENGINEERED_SM2</v>
          </cell>
        </row>
        <row r="40">
          <cell r="D40" t="str">
            <v>P28EGJG002</v>
          </cell>
          <cell r="E40" t="str">
            <v>ENGINEERED_SM2</v>
          </cell>
        </row>
        <row r="41">
          <cell r="D41" t="str">
            <v>P28EGCS002</v>
          </cell>
          <cell r="E41" t="str">
            <v>ENGINEERED_SM2</v>
          </cell>
        </row>
        <row r="42">
          <cell r="D42" t="str">
            <v>P28EGCS001</v>
          </cell>
          <cell r="E42" t="str">
            <v>ENGINEERED_SM2</v>
          </cell>
        </row>
        <row r="43">
          <cell r="D43" t="str">
            <v>P28EGCS003</v>
          </cell>
          <cell r="E43" t="str">
            <v>ENGINEERED_SM2</v>
          </cell>
        </row>
        <row r="44">
          <cell r="D44" t="str">
            <v>P28EGCS004</v>
          </cell>
          <cell r="E44" t="str">
            <v>ENGINEERED_SM2</v>
          </cell>
        </row>
        <row r="45">
          <cell r="D45" t="str">
            <v>P28EGES001</v>
          </cell>
          <cell r="E45" t="str">
            <v>ENGINEERED_SM2</v>
          </cell>
        </row>
        <row r="46">
          <cell r="D46" t="str">
            <v>P28EGES003</v>
          </cell>
          <cell r="E46" t="str">
            <v>ENGINEERED_SM2</v>
          </cell>
        </row>
        <row r="47">
          <cell r="D47" t="str">
            <v>P28EGES002</v>
          </cell>
          <cell r="E47" t="str">
            <v>ENGINEERED_SM2</v>
          </cell>
        </row>
        <row r="48">
          <cell r="D48" t="str">
            <v>P28CS106</v>
          </cell>
          <cell r="E48" t="str">
            <v>CUT&amp;SEW_SM1</v>
          </cell>
        </row>
        <row r="49">
          <cell r="D49" t="str">
            <v>P28CS107</v>
          </cell>
          <cell r="E49" t="str">
            <v>CUT&amp;SEW_SM1</v>
          </cell>
        </row>
        <row r="50">
          <cell r="D50" t="str">
            <v>P28CS108</v>
          </cell>
          <cell r="E50" t="str">
            <v>CUT&amp;SEW_SM1</v>
          </cell>
        </row>
        <row r="51">
          <cell r="D51" t="str">
            <v>P28HD006</v>
          </cell>
          <cell r="E51" t="str">
            <v>CUT&amp;SEW_SM4</v>
          </cell>
        </row>
        <row r="52">
          <cell r="D52" t="str">
            <v>P28HD032</v>
          </cell>
          <cell r="E52" t="str">
            <v>CUT&amp;SEW_SM4</v>
          </cell>
        </row>
        <row r="53">
          <cell r="D53" t="str">
            <v>P28HD022</v>
          </cell>
          <cell r="E53" t="str">
            <v>CUT&amp;SEW_SM4</v>
          </cell>
        </row>
        <row r="54">
          <cell r="D54" t="str">
            <v>P28HD025</v>
          </cell>
          <cell r="E54" t="str">
            <v>CUT&amp;SEW_SM4</v>
          </cell>
        </row>
        <row r="55">
          <cell r="D55" t="str">
            <v>P28HD007</v>
          </cell>
          <cell r="E55" t="str">
            <v>CUT&amp;SEW_SM4</v>
          </cell>
        </row>
        <row r="56">
          <cell r="D56" t="str">
            <v>P28HD008</v>
          </cell>
          <cell r="E56" t="str">
            <v>CUT&amp;SEW_SM4</v>
          </cell>
        </row>
        <row r="57">
          <cell r="D57" t="str">
            <v>P28CS096</v>
          </cell>
          <cell r="E57" t="str">
            <v>CUT&amp;SEW_SM1</v>
          </cell>
        </row>
        <row r="58">
          <cell r="D58" t="str">
            <v>P28CS099</v>
          </cell>
          <cell r="E58" t="str">
            <v>CUT&amp;SEW_SM1</v>
          </cell>
        </row>
        <row r="59">
          <cell r="D59" t="str">
            <v>P28CS100</v>
          </cell>
          <cell r="E59" t="str">
            <v>CUT&amp;SEW_SM1</v>
          </cell>
        </row>
        <row r="60">
          <cell r="D60" t="str">
            <v>P28CS098</v>
          </cell>
          <cell r="E60" t="str">
            <v>CUT&amp;SEW_SM1</v>
          </cell>
        </row>
        <row r="61">
          <cell r="D61" t="str">
            <v>P28CS125</v>
          </cell>
          <cell r="E61" t="str">
            <v>CUT&amp;SEW_SM1</v>
          </cell>
        </row>
        <row r="62">
          <cell r="D62" t="str">
            <v>P28CS101</v>
          </cell>
          <cell r="E62" t="str">
            <v>CUT&amp;SEW_SM1</v>
          </cell>
        </row>
        <row r="63">
          <cell r="D63" t="str">
            <v>P28CW005</v>
          </cell>
          <cell r="E63" t="str">
            <v>CUT&amp;SEW_SM3</v>
          </cell>
        </row>
        <row r="64">
          <cell r="D64" t="str">
            <v>P28CW008</v>
          </cell>
          <cell r="E64" t="str">
            <v>CUT&amp;SEW_SM3</v>
          </cell>
        </row>
        <row r="65">
          <cell r="D65" t="str">
            <v>P28CW006</v>
          </cell>
          <cell r="E65" t="str">
            <v>CUT&amp;SEW_SM3</v>
          </cell>
        </row>
        <row r="66">
          <cell r="D66" t="str">
            <v>P28CW007</v>
          </cell>
          <cell r="E66" t="str">
            <v>CUT&amp;SEW_SM3</v>
          </cell>
        </row>
        <row r="67">
          <cell r="D67" t="str">
            <v>P28JG041</v>
          </cell>
          <cell r="E67" t="str">
            <v>CUT&amp;SEW_SM3</v>
          </cell>
        </row>
        <row r="68">
          <cell r="D68" t="str">
            <v>P28JG040</v>
          </cell>
          <cell r="E68" t="str">
            <v>CUT&amp;SEW_SM3</v>
          </cell>
        </row>
        <row r="69">
          <cell r="D69" t="str">
            <v>P28JG039</v>
          </cell>
          <cell r="E69" t="str">
            <v>CUT&amp;SEW_SM3</v>
          </cell>
        </row>
        <row r="70">
          <cell r="D70" t="str">
            <v>P28JG050</v>
          </cell>
          <cell r="E70" t="str">
            <v>CUT&amp;SEW_SM1</v>
          </cell>
        </row>
        <row r="71">
          <cell r="D71" t="str">
            <v>P28JG051</v>
          </cell>
          <cell r="E71" t="str">
            <v>CUT&amp;SEW_SM1</v>
          </cell>
        </row>
        <row r="72">
          <cell r="D72" t="str">
            <v>P28JG052</v>
          </cell>
          <cell r="E72" t="str">
            <v>CUT&amp;SEW_SM1</v>
          </cell>
        </row>
        <row r="73">
          <cell r="D73" t="str">
            <v>P28ST037</v>
          </cell>
          <cell r="E73" t="str">
            <v>CUT&amp;SEW_TBC</v>
          </cell>
        </row>
        <row r="74">
          <cell r="D74" t="str">
            <v>P28ST036</v>
          </cell>
          <cell r="E74" t="str">
            <v>CUT&amp;SEW_TBC</v>
          </cell>
        </row>
        <row r="75">
          <cell r="D75" t="str">
            <v>P28ST038</v>
          </cell>
          <cell r="E75" t="str">
            <v>CUT&amp;SEW_TBC</v>
          </cell>
        </row>
        <row r="76">
          <cell r="D76" t="str">
            <v>P28TS220</v>
          </cell>
          <cell r="E76" t="str">
            <v>PRINTABLES_SM4</v>
          </cell>
        </row>
        <row r="77">
          <cell r="D77" t="str">
            <v>P28TS153</v>
          </cell>
          <cell r="E77" t="str">
            <v>PRINTABLES_SM4</v>
          </cell>
        </row>
        <row r="78">
          <cell r="D78" t="str">
            <v>P28TS151</v>
          </cell>
          <cell r="E78" t="str">
            <v>PRINTABLES_SM4</v>
          </cell>
        </row>
        <row r="79">
          <cell r="D79" t="str">
            <v>P28TS152</v>
          </cell>
          <cell r="E79" t="str">
            <v>PRINTABLES_SM4</v>
          </cell>
        </row>
        <row r="80">
          <cell r="D80" t="str">
            <v>P28TS154</v>
          </cell>
          <cell r="E80" t="str">
            <v>PRINTABLES_SM4</v>
          </cell>
        </row>
        <row r="81">
          <cell r="D81" t="str">
            <v>P28TS215</v>
          </cell>
          <cell r="E81" t="str">
            <v>PRINTABLES_SM4</v>
          </cell>
        </row>
        <row r="82">
          <cell r="D82" t="str">
            <v>P28TS188</v>
          </cell>
          <cell r="E82" t="str">
            <v>PRINTABLES_SM1</v>
          </cell>
        </row>
        <row r="83">
          <cell r="D83" t="str">
            <v>P28TS164</v>
          </cell>
          <cell r="E83" t="str">
            <v>PRINTABLES_SM1</v>
          </cell>
        </row>
        <row r="84">
          <cell r="D84" t="str">
            <v>P28TS166</v>
          </cell>
          <cell r="E84" t="str">
            <v>PRINTABLES_SM1</v>
          </cell>
        </row>
        <row r="85">
          <cell r="D85" t="str">
            <v>P28TS183</v>
          </cell>
          <cell r="E85" t="str">
            <v>PRINTABLES_SM1</v>
          </cell>
        </row>
        <row r="86">
          <cell r="D86" t="str">
            <v>P28TS165</v>
          </cell>
          <cell r="E86" t="str">
            <v>PRINTABLES_SM1</v>
          </cell>
        </row>
        <row r="87">
          <cell r="D87" t="str">
            <v>P28TS212</v>
          </cell>
          <cell r="E87" t="str">
            <v>PRINTABLES_SM1</v>
          </cell>
        </row>
        <row r="88">
          <cell r="D88" t="str">
            <v>P28TS173</v>
          </cell>
          <cell r="E88" t="str">
            <v>PRINTABLES_SM1</v>
          </cell>
        </row>
        <row r="89">
          <cell r="D89" t="str">
            <v>P28TS170</v>
          </cell>
          <cell r="E89" t="str">
            <v>PRINTABLES_SM1</v>
          </cell>
        </row>
        <row r="90">
          <cell r="D90" t="str">
            <v>P28TS193</v>
          </cell>
          <cell r="E90" t="str">
            <v>PRINTABLES_SM1</v>
          </cell>
        </row>
        <row r="91">
          <cell r="D91" t="str">
            <v>P28TS172</v>
          </cell>
          <cell r="E91" t="str">
            <v>PRINTABLES_SM1</v>
          </cell>
        </row>
        <row r="92">
          <cell r="D92" t="str">
            <v>P28TS174</v>
          </cell>
          <cell r="E92" t="str">
            <v>PRINTABLES_SM1</v>
          </cell>
        </row>
        <row r="93">
          <cell r="D93" t="str">
            <v>P28TS176</v>
          </cell>
          <cell r="E93" t="str">
            <v>PRINTABLES_SM1</v>
          </cell>
        </row>
        <row r="94">
          <cell r="D94" t="str">
            <v>P28CS094</v>
          </cell>
          <cell r="E94" t="str">
            <v>CUT&amp;SEW_SM3</v>
          </cell>
        </row>
        <row r="95">
          <cell r="D95" t="str">
            <v>P28CS095</v>
          </cell>
          <cell r="E95" t="str">
            <v>CUT&amp;SEW_SM3</v>
          </cell>
        </row>
        <row r="96">
          <cell r="D96" t="str">
            <v>P28CS093</v>
          </cell>
          <cell r="E96" t="str">
            <v>CUT&amp;SEW_SM3</v>
          </cell>
        </row>
        <row r="97">
          <cell r="D97" t="str">
            <v>P28JK092</v>
          </cell>
          <cell r="E97" t="str">
            <v>CUT&amp;SEW_SM1</v>
          </cell>
        </row>
        <row r="98">
          <cell r="D98" t="str">
            <v>P28JK093</v>
          </cell>
          <cell r="E98" t="str">
            <v>CUT&amp;SEW_SM1</v>
          </cell>
        </row>
        <row r="99">
          <cell r="D99" t="str">
            <v>P28JK091</v>
          </cell>
          <cell r="E99" t="str">
            <v>CUT&amp;SEW_SM1</v>
          </cell>
        </row>
        <row r="100">
          <cell r="D100" t="str">
            <v>P28TS217</v>
          </cell>
          <cell r="E100" t="str">
            <v>PRINTABLES_SM1</v>
          </cell>
        </row>
        <row r="101">
          <cell r="D101" t="str">
            <v>P28TS213</v>
          </cell>
          <cell r="E101" t="str">
            <v>PRINTABLES_SM1</v>
          </cell>
        </row>
        <row r="102">
          <cell r="D102" t="str">
            <v>P28TS155</v>
          </cell>
          <cell r="E102" t="str">
            <v>PRINTABLES_SM1</v>
          </cell>
        </row>
        <row r="103">
          <cell r="D103" t="str">
            <v>P28TS156</v>
          </cell>
          <cell r="E103" t="str">
            <v>PRINTABLES_SM1</v>
          </cell>
        </row>
        <row r="104">
          <cell r="D104" t="str">
            <v>P28TS160</v>
          </cell>
          <cell r="E104" t="str">
            <v>PRINTABLES_SM1</v>
          </cell>
        </row>
        <row r="105">
          <cell r="D105" t="str">
            <v>P28TS158</v>
          </cell>
          <cell r="E105" t="str">
            <v>PRINTABLES_SM1</v>
          </cell>
        </row>
        <row r="106">
          <cell r="D106" t="str">
            <v>P28ES074</v>
          </cell>
          <cell r="E106" t="str">
            <v>CUT&amp;SEW_SM1</v>
          </cell>
        </row>
        <row r="107">
          <cell r="D107" t="str">
            <v>P28ES075</v>
          </cell>
          <cell r="E107" t="str">
            <v>CUT&amp;SEW_SM1</v>
          </cell>
        </row>
        <row r="108">
          <cell r="D108" t="str">
            <v>P28ES076</v>
          </cell>
          <cell r="E108" t="str">
            <v>CUT&amp;SEW_SM1</v>
          </cell>
        </row>
        <row r="109">
          <cell r="D109" t="str">
            <v>P28ES066</v>
          </cell>
          <cell r="E109" t="str">
            <v>CUT&amp;SEW_SM1</v>
          </cell>
        </row>
        <row r="110">
          <cell r="D110" t="str">
            <v>P28ES065</v>
          </cell>
          <cell r="E110" t="str">
            <v>CUT&amp;SEW_SM1</v>
          </cell>
        </row>
        <row r="111">
          <cell r="D111" t="str">
            <v>P28CS102</v>
          </cell>
          <cell r="E111" t="str">
            <v>CUT&amp;SEW_SM1</v>
          </cell>
        </row>
        <row r="112">
          <cell r="D112" t="str">
            <v>P28CS104</v>
          </cell>
          <cell r="E112" t="str">
            <v>CUT&amp;SEW_SM1</v>
          </cell>
        </row>
        <row r="113">
          <cell r="D113" t="str">
            <v>P28CS103</v>
          </cell>
          <cell r="E113" t="str">
            <v>CUT&amp;SEW_SM1</v>
          </cell>
        </row>
        <row r="114">
          <cell r="D114" t="str">
            <v>P28ES054</v>
          </cell>
          <cell r="E114" t="str">
            <v>CUT&amp;SEW_SM1</v>
          </cell>
        </row>
        <row r="115">
          <cell r="D115" t="str">
            <v>P28ES055</v>
          </cell>
          <cell r="E115" t="str">
            <v>CUT&amp;SEW_SM1</v>
          </cell>
        </row>
        <row r="116">
          <cell r="D116" t="str">
            <v>P28ES056</v>
          </cell>
          <cell r="E116" t="str">
            <v>CUT&amp;SEW_SM1</v>
          </cell>
        </row>
        <row r="117">
          <cell r="D117" t="str">
            <v>P28LS085</v>
          </cell>
          <cell r="E117" t="str">
            <v>PRINTABLES_SM1</v>
          </cell>
        </row>
        <row r="118">
          <cell r="D118" t="str">
            <v>P28LS087</v>
          </cell>
          <cell r="E118" t="str">
            <v>PRINTABLES_SM1</v>
          </cell>
        </row>
        <row r="119">
          <cell r="D119" t="str">
            <v>P28LS089</v>
          </cell>
          <cell r="E119" t="str">
            <v>PRINTABLES_SM1</v>
          </cell>
        </row>
        <row r="120">
          <cell r="D120" t="str">
            <v>P28LS086</v>
          </cell>
          <cell r="E120" t="str">
            <v>PRINTABLES_SM1</v>
          </cell>
        </row>
        <row r="121">
          <cell r="D121" t="str">
            <v>P28SFTS001</v>
          </cell>
          <cell r="E121" t="str">
            <v>PRINTABLES_SM4</v>
          </cell>
        </row>
        <row r="122">
          <cell r="D122" t="str">
            <v>P28SFTS003</v>
          </cell>
          <cell r="E122" t="str">
            <v>PRINTABLES_SM4</v>
          </cell>
        </row>
        <row r="123">
          <cell r="D123" t="str">
            <v>P28SFTS002</v>
          </cell>
          <cell r="E123" t="str">
            <v>PRINTABLES_SM4</v>
          </cell>
        </row>
        <row r="124">
          <cell r="D124" t="str">
            <v>P28SFTS006</v>
          </cell>
          <cell r="E124" t="str">
            <v>PRINTABLES_SM4</v>
          </cell>
        </row>
        <row r="125">
          <cell r="D125" t="str">
            <v>P28SFTS004</v>
          </cell>
          <cell r="E125" t="str">
            <v>PRINTABLES_SM4</v>
          </cell>
        </row>
        <row r="126">
          <cell r="D126" t="str">
            <v>P28SFTS005</v>
          </cell>
          <cell r="E126" t="str">
            <v>PRINTABLES_SM4</v>
          </cell>
        </row>
        <row r="127">
          <cell r="D127" t="str">
            <v>P28LS018</v>
          </cell>
          <cell r="E127" t="str">
            <v>BASIC_SM3</v>
          </cell>
        </row>
        <row r="128">
          <cell r="D128" t="str">
            <v>P27LS019</v>
          </cell>
          <cell r="E128" t="str">
            <v>BASIC_SM3</v>
          </cell>
        </row>
        <row r="129">
          <cell r="D129" t="str">
            <v>P27LS017</v>
          </cell>
          <cell r="E129" t="str">
            <v>BASIC_SM3</v>
          </cell>
        </row>
        <row r="130">
          <cell r="D130" t="str">
            <v>P28LS017</v>
          </cell>
          <cell r="E130" t="str">
            <v>BASIC_SM3</v>
          </cell>
        </row>
        <row r="131">
          <cell r="D131" t="str">
            <v>P27LS018</v>
          </cell>
          <cell r="E131" t="str">
            <v>BASIC_SM3</v>
          </cell>
        </row>
        <row r="132">
          <cell r="D132" t="str">
            <v>P27LS020</v>
          </cell>
          <cell r="E132" t="str">
            <v>BASIC_SM3</v>
          </cell>
        </row>
        <row r="133">
          <cell r="D133" t="str">
            <v>P28TS233</v>
          </cell>
          <cell r="E133" t="str">
            <v>BASIC_SM3</v>
          </cell>
        </row>
        <row r="134">
          <cell r="D134" t="str">
            <v>P28TS231</v>
          </cell>
          <cell r="E134" t="str">
            <v>BASIC_SM3</v>
          </cell>
        </row>
        <row r="135">
          <cell r="D135" t="str">
            <v>P28TS232</v>
          </cell>
          <cell r="E135" t="str">
            <v>BASIC_SM3</v>
          </cell>
        </row>
        <row r="136">
          <cell r="D136" t="str">
            <v>P27TS377</v>
          </cell>
          <cell r="E136" t="str">
            <v>BASIC_SM3</v>
          </cell>
        </row>
        <row r="137">
          <cell r="D137" t="str">
            <v>P27TS374</v>
          </cell>
          <cell r="E137" t="str">
            <v>BASIC_SM3</v>
          </cell>
        </row>
        <row r="138">
          <cell r="D138" t="str">
            <v>P27TS372</v>
          </cell>
          <cell r="E138" t="str">
            <v>BASIC_SM3</v>
          </cell>
        </row>
        <row r="139">
          <cell r="D139" t="str">
            <v>P27TS373</v>
          </cell>
          <cell r="E139" t="str">
            <v>BASIC_SM3</v>
          </cell>
        </row>
        <row r="140">
          <cell r="D140" t="str">
            <v>P28SFTS009</v>
          </cell>
          <cell r="E140" t="str">
            <v>PRINTABLES_SM4</v>
          </cell>
        </row>
        <row r="141">
          <cell r="D141" t="str">
            <v>P28SFTS007</v>
          </cell>
          <cell r="E141" t="str">
            <v>PRINTABLES_SM4</v>
          </cell>
        </row>
        <row r="142">
          <cell r="D142" t="str">
            <v>P28SFTS008</v>
          </cell>
          <cell r="E142" t="str">
            <v>PRINTABLES_SM4</v>
          </cell>
        </row>
        <row r="143">
          <cell r="D143" t="str">
            <v>P28TS030</v>
          </cell>
          <cell r="E143" t="str">
            <v>PRINTABLES_SM4</v>
          </cell>
        </row>
        <row r="144">
          <cell r="D144" t="str">
            <v>P28TS122</v>
          </cell>
          <cell r="E144" t="str">
            <v>PRINTABLES_SM4</v>
          </cell>
        </row>
        <row r="145">
          <cell r="D145" t="str">
            <v>P28TS026</v>
          </cell>
          <cell r="E145" t="str">
            <v>PRINTABLES_SM4</v>
          </cell>
        </row>
        <row r="146">
          <cell r="D146" t="str">
            <v>P28TS099</v>
          </cell>
          <cell r="E146" t="str">
            <v>PRINTABLES_SM4</v>
          </cell>
        </row>
        <row r="147">
          <cell r="D147" t="str">
            <v>P28TS091</v>
          </cell>
          <cell r="E147" t="str">
            <v>PRINTABLES_SM4</v>
          </cell>
        </row>
        <row r="148">
          <cell r="D148" t="str">
            <v>P28TS085</v>
          </cell>
          <cell r="E148" t="str">
            <v>PRINTABLES_SM4</v>
          </cell>
        </row>
        <row r="149">
          <cell r="D149" t="str">
            <v>P28TS038</v>
          </cell>
          <cell r="E149" t="str">
            <v>PRINTABLES_SM4</v>
          </cell>
        </row>
        <row r="150">
          <cell r="D150" t="str">
            <v>P28TS044</v>
          </cell>
          <cell r="E150" t="str">
            <v>PRINTABLES_SM4</v>
          </cell>
        </row>
        <row r="151">
          <cell r="D151" t="str">
            <v>P28TS101</v>
          </cell>
          <cell r="E151" t="str">
            <v>PRINTABLES_SM4</v>
          </cell>
        </row>
        <row r="152">
          <cell r="D152" t="str">
            <v>P28TS035</v>
          </cell>
          <cell r="E152" t="str">
            <v>PRINTABLES_SM4</v>
          </cell>
        </row>
        <row r="153">
          <cell r="D153" t="str">
            <v>P28TS079</v>
          </cell>
          <cell r="E153" t="str">
            <v>PRINTABLES_SM4</v>
          </cell>
        </row>
        <row r="154">
          <cell r="D154" t="str">
            <v>P28TS080</v>
          </cell>
          <cell r="E154" t="str">
            <v>PRINTABLES_SM4</v>
          </cell>
        </row>
        <row r="155">
          <cell r="D155" t="str">
            <v>P28SHT034</v>
          </cell>
          <cell r="E155" t="str">
            <v>CUT&amp;SEW_SM3</v>
          </cell>
        </row>
        <row r="156">
          <cell r="D156" t="str">
            <v>P28SHT036</v>
          </cell>
          <cell r="E156" t="str">
            <v>CUT&amp;SEW_SM3</v>
          </cell>
        </row>
        <row r="157">
          <cell r="D157" t="str">
            <v>P28SHT035</v>
          </cell>
          <cell r="E157" t="str">
            <v>CUT&amp;SEW_SM3</v>
          </cell>
        </row>
        <row r="158">
          <cell r="D158" t="str">
            <v>P28CS113</v>
          </cell>
          <cell r="E158" t="str">
            <v>CUT&amp;SEW_SM1</v>
          </cell>
        </row>
        <row r="159">
          <cell r="D159" t="str">
            <v>P28CS123</v>
          </cell>
          <cell r="E159" t="str">
            <v>CUT&amp;SEW_SM1</v>
          </cell>
        </row>
        <row r="160">
          <cell r="D160" t="str">
            <v>P28CS112</v>
          </cell>
          <cell r="E160" t="str">
            <v>CUT&amp;SEW_SM1</v>
          </cell>
        </row>
        <row r="161">
          <cell r="D161" t="str">
            <v>P28TS198</v>
          </cell>
          <cell r="E161" t="str">
            <v>PRINTABLES_SM1</v>
          </cell>
        </row>
        <row r="162">
          <cell r="D162" t="str">
            <v>P28TS141</v>
          </cell>
          <cell r="E162" t="str">
            <v>PRINTABLES_SM1</v>
          </cell>
        </row>
        <row r="163">
          <cell r="D163" t="str">
            <v>P28TS143</v>
          </cell>
          <cell r="E163" t="str">
            <v>PRINTABLES_SM1</v>
          </cell>
        </row>
        <row r="164">
          <cell r="D164" t="str">
            <v>P28TS146</v>
          </cell>
          <cell r="E164" t="str">
            <v>PRINTABLES_SM1</v>
          </cell>
        </row>
        <row r="165">
          <cell r="D165" t="str">
            <v>P28TS182</v>
          </cell>
          <cell r="E165" t="str">
            <v>PRINTABLES_SM1</v>
          </cell>
        </row>
        <row r="166">
          <cell r="D166" t="str">
            <v>P28TS196</v>
          </cell>
          <cell r="E166" t="str">
            <v>PRINTABLES_SM1</v>
          </cell>
        </row>
        <row r="167">
          <cell r="D167" t="str">
            <v>P28TS144</v>
          </cell>
          <cell r="E167" t="str">
            <v>PRINTABLES_SM1</v>
          </cell>
        </row>
        <row r="168">
          <cell r="D168" t="str">
            <v>P28TS145</v>
          </cell>
          <cell r="E168" t="str">
            <v>PRINTABLES_SM1</v>
          </cell>
        </row>
        <row r="169">
          <cell r="D169" t="str">
            <v>P28ES060</v>
          </cell>
          <cell r="E169" t="str">
            <v>CUT&amp;SEW_SM3</v>
          </cell>
        </row>
        <row r="170">
          <cell r="D170" t="str">
            <v>P28ES061</v>
          </cell>
          <cell r="E170" t="str">
            <v>CUT&amp;SEW_SM3</v>
          </cell>
        </row>
        <row r="171">
          <cell r="D171" t="str">
            <v>P28ES062</v>
          </cell>
          <cell r="E171" t="str">
            <v>CUT&amp;SEW_SM3</v>
          </cell>
        </row>
        <row r="172">
          <cell r="D172" t="str">
            <v>P28ES046</v>
          </cell>
          <cell r="E172" t="str">
            <v>CUT&amp;SEW_SM1</v>
          </cell>
        </row>
        <row r="173">
          <cell r="D173" t="str">
            <v>P28ES044</v>
          </cell>
          <cell r="E173" t="str">
            <v>CUT&amp;SEW_SM1</v>
          </cell>
        </row>
        <row r="174">
          <cell r="D174" t="str">
            <v>P28EGES005</v>
          </cell>
          <cell r="E174" t="str">
            <v>ENGINEERED_SM2</v>
          </cell>
        </row>
        <row r="175">
          <cell r="D175" t="str">
            <v>P28EGES006</v>
          </cell>
          <cell r="E175" t="str">
            <v>ENGINEERED_SM2</v>
          </cell>
        </row>
        <row r="176">
          <cell r="D176" t="str">
            <v>P28EGES004</v>
          </cell>
          <cell r="E176" t="str">
            <v>ENGINEERED_SM2</v>
          </cell>
        </row>
        <row r="177">
          <cell r="D177" t="str">
            <v>P28EGJK004</v>
          </cell>
          <cell r="E177" t="str">
            <v>ENGINEERED_SM2</v>
          </cell>
        </row>
        <row r="178">
          <cell r="D178" t="str">
            <v>P28EGJK003</v>
          </cell>
          <cell r="E178" t="str">
            <v>ENGINEERED_SM2</v>
          </cell>
        </row>
        <row r="179">
          <cell r="D179" t="str">
            <v>P28EGJG001</v>
          </cell>
          <cell r="E179" t="str">
            <v>ENGINEERED_SM2</v>
          </cell>
        </row>
        <row r="180">
          <cell r="D180" t="str">
            <v>P28EGJG002</v>
          </cell>
          <cell r="E180" t="str">
            <v>ENGINEERED_SM2</v>
          </cell>
        </row>
        <row r="181">
          <cell r="D181" t="str">
            <v>P28EGCS002</v>
          </cell>
          <cell r="E181" t="str">
            <v>ENGINEERED_SM2</v>
          </cell>
        </row>
        <row r="182">
          <cell r="D182" t="str">
            <v>P28EGCS001</v>
          </cell>
          <cell r="E182" t="str">
            <v>ENGINEERED_SM2</v>
          </cell>
        </row>
        <row r="183">
          <cell r="D183" t="str">
            <v>P28EGCS003</v>
          </cell>
          <cell r="E183" t="str">
            <v>ENGINEERED_SM2</v>
          </cell>
        </row>
        <row r="184">
          <cell r="D184" t="str">
            <v>P28EGCS004</v>
          </cell>
          <cell r="E184" t="str">
            <v>ENGINEERED_SM2</v>
          </cell>
        </row>
        <row r="185">
          <cell r="D185" t="str">
            <v>P28EGES001</v>
          </cell>
          <cell r="E185" t="str">
            <v>ENGINEERED_SM2</v>
          </cell>
        </row>
        <row r="186">
          <cell r="D186" t="str">
            <v>P28EGES003</v>
          </cell>
          <cell r="E186" t="str">
            <v>ENGINEERED_SM2</v>
          </cell>
        </row>
        <row r="187">
          <cell r="D187" t="str">
            <v>P28EGES002</v>
          </cell>
          <cell r="E187" t="str">
            <v>ENGINEERED_SM2</v>
          </cell>
        </row>
        <row r="188">
          <cell r="D188" t="str">
            <v>P28CS106</v>
          </cell>
          <cell r="E188" t="str">
            <v>CUT&amp;SEW_SM1</v>
          </cell>
        </row>
        <row r="189">
          <cell r="D189" t="str">
            <v>P28CS107</v>
          </cell>
          <cell r="E189" t="str">
            <v>CUT&amp;SEW_SM1</v>
          </cell>
        </row>
        <row r="190">
          <cell r="D190" t="str">
            <v>P28CS108</v>
          </cell>
          <cell r="E190" t="str">
            <v>CUT&amp;SEW_SM1</v>
          </cell>
        </row>
        <row r="191">
          <cell r="D191" t="str">
            <v>P28HD006</v>
          </cell>
          <cell r="E191" t="str">
            <v>CUT&amp;SEW_SM4</v>
          </cell>
        </row>
        <row r="192">
          <cell r="D192" t="str">
            <v>P28HD032</v>
          </cell>
          <cell r="E192" t="str">
            <v>CUT&amp;SEW_SM4</v>
          </cell>
        </row>
        <row r="193">
          <cell r="D193" t="str">
            <v>P28HD022</v>
          </cell>
          <cell r="E193" t="str">
            <v>CUT&amp;SEW_SM4</v>
          </cell>
        </row>
        <row r="194">
          <cell r="D194" t="str">
            <v>P28HD025</v>
          </cell>
          <cell r="E194" t="str">
            <v>CUT&amp;SEW_SM4</v>
          </cell>
        </row>
        <row r="195">
          <cell r="D195" t="str">
            <v>P28HD007</v>
          </cell>
          <cell r="E195" t="str">
            <v>CUT&amp;SEW_SM4</v>
          </cell>
        </row>
        <row r="196">
          <cell r="D196" t="str">
            <v>P28HD008</v>
          </cell>
          <cell r="E196" t="str">
            <v>CUT&amp;SEW_SM4</v>
          </cell>
        </row>
        <row r="197">
          <cell r="D197" t="str">
            <v>P28CS096</v>
          </cell>
          <cell r="E197" t="str">
            <v>CUT&amp;SEW_SM1</v>
          </cell>
        </row>
        <row r="198">
          <cell r="D198" t="str">
            <v>P28CS099</v>
          </cell>
          <cell r="E198" t="str">
            <v>CUT&amp;SEW_SM1</v>
          </cell>
        </row>
        <row r="199">
          <cell r="D199" t="str">
            <v>P28CS100</v>
          </cell>
          <cell r="E199" t="str">
            <v>CUT&amp;SEW_SM1</v>
          </cell>
        </row>
        <row r="200">
          <cell r="D200" t="str">
            <v>P28CS098</v>
          </cell>
          <cell r="E200" t="str">
            <v>CUT&amp;SEW_SM1</v>
          </cell>
        </row>
        <row r="201">
          <cell r="D201" t="str">
            <v>P28CS125</v>
          </cell>
          <cell r="E201" t="str">
            <v>CUT&amp;SEW_SM1</v>
          </cell>
        </row>
        <row r="202">
          <cell r="D202" t="str">
            <v>P28CS101</v>
          </cell>
          <cell r="E202" t="str">
            <v>CUT&amp;SEW_SM1</v>
          </cell>
        </row>
        <row r="203">
          <cell r="D203" t="str">
            <v>P28CW005</v>
          </cell>
          <cell r="E203" t="str">
            <v>CUT&amp;SEW_SM3</v>
          </cell>
        </row>
        <row r="204">
          <cell r="D204" t="str">
            <v>P28CW008</v>
          </cell>
          <cell r="E204" t="str">
            <v>CUT&amp;SEW_SM3</v>
          </cell>
        </row>
        <row r="205">
          <cell r="D205" t="str">
            <v>P28CW006</v>
          </cell>
          <cell r="E205" t="str">
            <v>CUT&amp;SEW_SM3</v>
          </cell>
        </row>
        <row r="206">
          <cell r="D206" t="str">
            <v>P28CW007</v>
          </cell>
          <cell r="E206" t="str">
            <v>CUT&amp;SEW_SM3</v>
          </cell>
        </row>
        <row r="207">
          <cell r="D207" t="str">
            <v>P28JG041</v>
          </cell>
          <cell r="E207" t="str">
            <v>CUT&amp;SEW_SM3</v>
          </cell>
        </row>
        <row r="208">
          <cell r="D208" t="str">
            <v>P28JG040</v>
          </cell>
          <cell r="E208" t="str">
            <v>CUT&amp;SEW_SM3</v>
          </cell>
        </row>
        <row r="209">
          <cell r="D209" t="str">
            <v>P28JG039</v>
          </cell>
          <cell r="E209" t="str">
            <v>CUT&amp;SEW_SM3</v>
          </cell>
        </row>
        <row r="210">
          <cell r="D210" t="str">
            <v>P28JG050</v>
          </cell>
          <cell r="E210" t="str">
            <v>CUT&amp;SEW_SM1</v>
          </cell>
        </row>
        <row r="211">
          <cell r="D211" t="str">
            <v>P28JG051</v>
          </cell>
          <cell r="E211" t="str">
            <v>CUT&amp;SEW_SM1</v>
          </cell>
        </row>
        <row r="212">
          <cell r="D212" t="str">
            <v>P28JG052</v>
          </cell>
          <cell r="E212" t="str">
            <v>CUT&amp;SEW_SM1</v>
          </cell>
        </row>
        <row r="213">
          <cell r="D213" t="str">
            <v>P28ST037</v>
          </cell>
          <cell r="E213" t="str">
            <v>CUT&amp;SEW_TBC</v>
          </cell>
        </row>
        <row r="214">
          <cell r="D214" t="str">
            <v>P28ST036</v>
          </cell>
          <cell r="E214" t="str">
            <v>CUT&amp;SEW_TBC</v>
          </cell>
        </row>
        <row r="215">
          <cell r="D215" t="str">
            <v>P28ST038</v>
          </cell>
          <cell r="E215" t="str">
            <v>CUT&amp;SEW_TBC</v>
          </cell>
        </row>
        <row r="216">
          <cell r="D216" t="str">
            <v>P28TS220</v>
          </cell>
          <cell r="E216" t="str">
            <v>PRINTABLES_SM4</v>
          </cell>
        </row>
        <row r="217">
          <cell r="D217" t="str">
            <v>P28TS153</v>
          </cell>
          <cell r="E217" t="str">
            <v>PRINTABLES_SM4</v>
          </cell>
        </row>
        <row r="218">
          <cell r="D218" t="str">
            <v>P28TS151</v>
          </cell>
          <cell r="E218" t="str">
            <v>PRINTABLES_SM4</v>
          </cell>
        </row>
        <row r="219">
          <cell r="D219" t="str">
            <v>P28TS152</v>
          </cell>
          <cell r="E219" t="str">
            <v>PRINTABLES_SM4</v>
          </cell>
        </row>
        <row r="220">
          <cell r="D220" t="str">
            <v>P28TS154</v>
          </cell>
          <cell r="E220" t="str">
            <v>PRINTABLES_SM4</v>
          </cell>
        </row>
        <row r="221">
          <cell r="D221" t="str">
            <v>P28TS215</v>
          </cell>
          <cell r="E221" t="str">
            <v>PRINTABLES_SM4</v>
          </cell>
        </row>
        <row r="222">
          <cell r="D222" t="str">
            <v>P28TS188</v>
          </cell>
          <cell r="E222" t="str">
            <v>PRINTABLES_SM1</v>
          </cell>
        </row>
        <row r="223">
          <cell r="D223" t="str">
            <v>P28TS164</v>
          </cell>
          <cell r="E223" t="str">
            <v>PRINTABLES_SM1</v>
          </cell>
        </row>
        <row r="224">
          <cell r="D224" t="str">
            <v>P28TS166</v>
          </cell>
          <cell r="E224" t="str">
            <v>PRINTABLES_SM1</v>
          </cell>
        </row>
        <row r="225">
          <cell r="D225" t="str">
            <v>P28TS183</v>
          </cell>
          <cell r="E225" t="str">
            <v>PRINTABLES_SM1</v>
          </cell>
        </row>
        <row r="226">
          <cell r="D226" t="str">
            <v>P28TS165</v>
          </cell>
          <cell r="E226" t="str">
            <v>PRINTABLES_SM1</v>
          </cell>
        </row>
        <row r="227">
          <cell r="D227" t="str">
            <v>P28TS212</v>
          </cell>
          <cell r="E227" t="str">
            <v>PRINTABLES_SM1</v>
          </cell>
        </row>
        <row r="228">
          <cell r="D228" t="str">
            <v>P28TS173</v>
          </cell>
          <cell r="E228" t="str">
            <v>PRINTABLES_SM1</v>
          </cell>
        </row>
        <row r="229">
          <cell r="D229" t="str">
            <v>P28TS170</v>
          </cell>
          <cell r="E229" t="str">
            <v>PRINTABLES_SM1</v>
          </cell>
        </row>
        <row r="230">
          <cell r="D230" t="str">
            <v>P28TS193</v>
          </cell>
          <cell r="E230" t="str">
            <v>PRINTABLES_SM1</v>
          </cell>
        </row>
        <row r="231">
          <cell r="D231" t="str">
            <v>P28TS172</v>
          </cell>
          <cell r="E231" t="str">
            <v>PRINTABLES_SM1</v>
          </cell>
        </row>
        <row r="232">
          <cell r="D232" t="str">
            <v>P28TS174</v>
          </cell>
          <cell r="E232" t="str">
            <v>PRINTABLES_SM1</v>
          </cell>
        </row>
        <row r="233">
          <cell r="D233" t="str">
            <v>P28TS176</v>
          </cell>
          <cell r="E233" t="str">
            <v>PRINTABLES_SM1</v>
          </cell>
        </row>
        <row r="234">
          <cell r="D234" t="str">
            <v>P28CS094</v>
          </cell>
          <cell r="E234" t="str">
            <v>CUT&amp;SEW_SM3</v>
          </cell>
        </row>
        <row r="235">
          <cell r="D235" t="str">
            <v>P28CS095</v>
          </cell>
          <cell r="E235" t="str">
            <v>CUT&amp;SEW_SM3</v>
          </cell>
        </row>
        <row r="236">
          <cell r="D236" t="str">
            <v>P28CS093</v>
          </cell>
          <cell r="E236" t="str">
            <v>CUT&amp;SEW_SM3</v>
          </cell>
        </row>
        <row r="237">
          <cell r="D237" t="str">
            <v>P28JK092</v>
          </cell>
          <cell r="E237" t="str">
            <v>CUT&amp;SEW_SM1</v>
          </cell>
        </row>
        <row r="238">
          <cell r="D238" t="str">
            <v>P28JK093</v>
          </cell>
          <cell r="E238" t="str">
            <v>CUT&amp;SEW_SM1</v>
          </cell>
        </row>
        <row r="239">
          <cell r="D239" t="str">
            <v>P28JK091</v>
          </cell>
          <cell r="E239" t="str">
            <v>CUT&amp;SEW_SM1</v>
          </cell>
        </row>
        <row r="240">
          <cell r="D240" t="str">
            <v>P28TS217</v>
          </cell>
          <cell r="E240" t="str">
            <v>PRINTABLES_SM1</v>
          </cell>
        </row>
        <row r="241">
          <cell r="D241" t="str">
            <v>P28TS213</v>
          </cell>
          <cell r="E241" t="str">
            <v>PRINTABLES_SM1</v>
          </cell>
        </row>
        <row r="242">
          <cell r="D242" t="str">
            <v>P28TS155</v>
          </cell>
          <cell r="E242" t="str">
            <v>PRINTABLES_SM1</v>
          </cell>
        </row>
        <row r="243">
          <cell r="D243" t="str">
            <v>P28TS156</v>
          </cell>
          <cell r="E243" t="str">
            <v>PRINTABLES_SM1</v>
          </cell>
        </row>
        <row r="244">
          <cell r="D244" t="str">
            <v>P28TS160</v>
          </cell>
          <cell r="E244" t="str">
            <v>PRINTABLES_SM1</v>
          </cell>
        </row>
        <row r="245">
          <cell r="D245" t="str">
            <v>P28TS158</v>
          </cell>
          <cell r="E245" t="str">
            <v>PRINTABLES_SM1</v>
          </cell>
        </row>
        <row r="246">
          <cell r="D246" t="str">
            <v>P28ES074</v>
          </cell>
          <cell r="E246" t="str">
            <v>CUT&amp;SEW_SM1</v>
          </cell>
        </row>
        <row r="247">
          <cell r="D247" t="str">
            <v>P28ES075</v>
          </cell>
          <cell r="E247" t="str">
            <v>CUT&amp;SEW_SM1</v>
          </cell>
        </row>
        <row r="248">
          <cell r="D248" t="str">
            <v>P28ES076</v>
          </cell>
          <cell r="E248" t="str">
            <v>CUT&amp;SEW_SM1</v>
          </cell>
        </row>
        <row r="249">
          <cell r="D249" t="str">
            <v>P28ES066</v>
          </cell>
          <cell r="E249" t="str">
            <v>CUT&amp;SEW_SM1</v>
          </cell>
        </row>
        <row r="250">
          <cell r="D250" t="str">
            <v>P28ES065</v>
          </cell>
          <cell r="E250" t="str">
            <v>CUT&amp;SEW_SM1</v>
          </cell>
        </row>
        <row r="251">
          <cell r="D251" t="str">
            <v>P28CS102</v>
          </cell>
          <cell r="E251" t="str">
            <v>CUT&amp;SEW_SM1</v>
          </cell>
        </row>
        <row r="252">
          <cell r="D252" t="str">
            <v>P28CS104</v>
          </cell>
          <cell r="E252" t="str">
            <v>CUT&amp;SEW_SM1</v>
          </cell>
        </row>
        <row r="253">
          <cell r="D253" t="str">
            <v>P28CS103</v>
          </cell>
          <cell r="E253" t="str">
            <v>CUT&amp;SEW_SM1</v>
          </cell>
        </row>
        <row r="254">
          <cell r="D254" t="str">
            <v>P28ES054</v>
          </cell>
          <cell r="E254" t="str">
            <v>CUT&amp;SEW_SM1</v>
          </cell>
        </row>
        <row r="255">
          <cell r="D255" t="str">
            <v>P28ES055</v>
          </cell>
          <cell r="E255" t="str">
            <v>CUT&amp;SEW_SM1</v>
          </cell>
        </row>
        <row r="256">
          <cell r="D256" t="str">
            <v>P28ES056</v>
          </cell>
          <cell r="E256" t="str">
            <v>CUT&amp;SEW_SM1</v>
          </cell>
        </row>
        <row r="257">
          <cell r="D257" t="str">
            <v>P28LS085</v>
          </cell>
          <cell r="E257" t="str">
            <v>PRINTABLES_SM1</v>
          </cell>
        </row>
        <row r="258">
          <cell r="D258" t="str">
            <v>P28LS087</v>
          </cell>
          <cell r="E258" t="str">
            <v>PRINTABLES_SM1</v>
          </cell>
        </row>
        <row r="259">
          <cell r="D259" t="str">
            <v>P28LS089</v>
          </cell>
          <cell r="E259" t="str">
            <v>PRINTABLES_SM1</v>
          </cell>
        </row>
        <row r="260">
          <cell r="D260" t="str">
            <v>P28LS086</v>
          </cell>
          <cell r="E260" t="str">
            <v>PRINTABLES_SM1</v>
          </cell>
        </row>
        <row r="261">
          <cell r="D261" t="str">
            <v>P28SFTS001</v>
          </cell>
          <cell r="E261" t="str">
            <v>PRINTABLES_SM4</v>
          </cell>
        </row>
        <row r="262">
          <cell r="D262" t="str">
            <v>P28SFTS003</v>
          </cell>
          <cell r="E262" t="str">
            <v>PRINTABLES_SM4</v>
          </cell>
        </row>
        <row r="263">
          <cell r="D263" t="str">
            <v>P28SFTS002</v>
          </cell>
          <cell r="E263" t="str">
            <v>PRINTABLES_SM4</v>
          </cell>
        </row>
        <row r="264">
          <cell r="D264" t="str">
            <v>P28SFTS006</v>
          </cell>
          <cell r="E264" t="str">
            <v>PRINTABLES_SM4</v>
          </cell>
        </row>
        <row r="265">
          <cell r="D265" t="str">
            <v>P28SFTS004</v>
          </cell>
          <cell r="E265" t="str">
            <v>PRINTABLES_SM4</v>
          </cell>
        </row>
        <row r="266">
          <cell r="D266" t="str">
            <v>P28SFTS005</v>
          </cell>
          <cell r="E266" t="str">
            <v>PRINTABLES_SM4</v>
          </cell>
        </row>
        <row r="267">
          <cell r="D267" t="str">
            <v>P28LS018</v>
          </cell>
          <cell r="E267" t="str">
            <v>BASIC_SM3</v>
          </cell>
        </row>
        <row r="268">
          <cell r="D268" t="str">
            <v>P27LS019</v>
          </cell>
          <cell r="E268" t="str">
            <v>BASIC_SM3</v>
          </cell>
        </row>
        <row r="269">
          <cell r="D269" t="str">
            <v>P27LS017</v>
          </cell>
          <cell r="E269" t="str">
            <v>BASIC_SM3</v>
          </cell>
        </row>
        <row r="270">
          <cell r="D270" t="str">
            <v>P28LS017</v>
          </cell>
          <cell r="E270" t="str">
            <v>BASIC_SM3</v>
          </cell>
        </row>
        <row r="271">
          <cell r="D271" t="str">
            <v>P27LS018</v>
          </cell>
          <cell r="E271" t="str">
            <v>BASIC_SM3</v>
          </cell>
        </row>
        <row r="272">
          <cell r="D272" t="str">
            <v>P27LS020</v>
          </cell>
          <cell r="E272" t="str">
            <v>BASIC_SM3</v>
          </cell>
        </row>
        <row r="273">
          <cell r="D273" t="str">
            <v>P28TS233</v>
          </cell>
          <cell r="E273" t="str">
            <v>BASIC_SM3</v>
          </cell>
        </row>
        <row r="274">
          <cell r="D274" t="str">
            <v>P28TS231</v>
          </cell>
          <cell r="E274" t="str">
            <v>BASIC_SM3</v>
          </cell>
        </row>
        <row r="275">
          <cell r="D275" t="str">
            <v>P28TS232</v>
          </cell>
          <cell r="E275" t="str">
            <v>BASIC_SM3</v>
          </cell>
        </row>
        <row r="276">
          <cell r="D276" t="str">
            <v>P27TS377</v>
          </cell>
          <cell r="E276" t="str">
            <v>BASIC_SM3</v>
          </cell>
        </row>
        <row r="277">
          <cell r="D277" t="str">
            <v>P27TS374</v>
          </cell>
          <cell r="E277" t="str">
            <v>BASIC_SM3</v>
          </cell>
        </row>
        <row r="278">
          <cell r="D278" t="str">
            <v>P27TS372</v>
          </cell>
          <cell r="E278" t="str">
            <v>BASIC_SM3</v>
          </cell>
        </row>
        <row r="279">
          <cell r="D279" t="str">
            <v>P27TS373</v>
          </cell>
          <cell r="E279" t="str">
            <v>BASIC_SM3</v>
          </cell>
        </row>
        <row r="280">
          <cell r="D280" t="str">
            <v>P28SFTS009</v>
          </cell>
          <cell r="E280" t="str">
            <v>PRINTABLES_SM4</v>
          </cell>
        </row>
        <row r="281">
          <cell r="D281" t="str">
            <v>P28SFTS007</v>
          </cell>
          <cell r="E281" t="str">
            <v>PRINTABLES_SM4</v>
          </cell>
        </row>
        <row r="282">
          <cell r="D282" t="str">
            <v>P28SFTS008</v>
          </cell>
          <cell r="E282" t="str">
            <v>PRINTABLES_SM4</v>
          </cell>
        </row>
        <row r="283">
          <cell r="D283" t="str">
            <v>P28TS030</v>
          </cell>
          <cell r="E283" t="str">
            <v>PRINTABLES_SM4</v>
          </cell>
        </row>
        <row r="284">
          <cell r="D284" t="str">
            <v>P28TS122</v>
          </cell>
          <cell r="E284" t="str">
            <v>PRINTABLES_SM4</v>
          </cell>
        </row>
        <row r="285">
          <cell r="D285" t="str">
            <v>P28TS026</v>
          </cell>
          <cell r="E285" t="str">
            <v>PRINTABLES_SM4</v>
          </cell>
        </row>
        <row r="286">
          <cell r="D286" t="str">
            <v>P28TS099</v>
          </cell>
          <cell r="E286" t="str">
            <v>PRINTABLES_SM4</v>
          </cell>
        </row>
        <row r="287">
          <cell r="D287" t="str">
            <v>P28TS091</v>
          </cell>
          <cell r="E287" t="str">
            <v>PRINTABLES_SM4</v>
          </cell>
        </row>
        <row r="288">
          <cell r="D288" t="str">
            <v>P28TS085</v>
          </cell>
          <cell r="E288" t="str">
            <v>PRINTABLES_SM4</v>
          </cell>
        </row>
        <row r="289">
          <cell r="D289" t="str">
            <v>P28TS038</v>
          </cell>
          <cell r="E289" t="str">
            <v>PRINTABLES_SM4</v>
          </cell>
        </row>
        <row r="290">
          <cell r="D290" t="str">
            <v>P28TS044</v>
          </cell>
          <cell r="E290" t="str">
            <v>PRINTABLES_SM4</v>
          </cell>
        </row>
        <row r="291">
          <cell r="D291" t="str">
            <v>P28TS101</v>
          </cell>
          <cell r="E291" t="str">
            <v>PRINTABLES_SM4</v>
          </cell>
        </row>
        <row r="292">
          <cell r="D292" t="str">
            <v>P28TS035</v>
          </cell>
          <cell r="E292" t="str">
            <v>PRINTABLES_SM4</v>
          </cell>
        </row>
        <row r="293">
          <cell r="D293" t="str">
            <v>P28TS079</v>
          </cell>
          <cell r="E293" t="str">
            <v>PRINTABLES_SM4</v>
          </cell>
        </row>
        <row r="294">
          <cell r="D294" t="str">
            <v>P28TS080</v>
          </cell>
          <cell r="E294" t="str">
            <v>PRINTABLES_SM4</v>
          </cell>
        </row>
        <row r="295">
          <cell r="D295" t="str">
            <v>P28SHT034</v>
          </cell>
          <cell r="E295" t="str">
            <v>CUT&amp;SEW_SM3</v>
          </cell>
        </row>
        <row r="296">
          <cell r="D296" t="str">
            <v>P28SHT036</v>
          </cell>
          <cell r="E296" t="str">
            <v>CUT&amp;SEW_SM3</v>
          </cell>
        </row>
        <row r="297">
          <cell r="D297" t="str">
            <v>P28SHT035</v>
          </cell>
          <cell r="E297" t="str">
            <v>CUT&amp;SEW_SM3</v>
          </cell>
        </row>
        <row r="298">
          <cell r="D298" t="str">
            <v>P28CS113</v>
          </cell>
          <cell r="E298" t="str">
            <v>CUT&amp;SEW_SM1</v>
          </cell>
        </row>
        <row r="299">
          <cell r="D299" t="str">
            <v>P28CS123</v>
          </cell>
          <cell r="E299" t="str">
            <v>CUT&amp;SEW_SM1</v>
          </cell>
        </row>
        <row r="300">
          <cell r="D300" t="str">
            <v>P28CS112</v>
          </cell>
          <cell r="E300" t="str">
            <v>CUT&amp;SEW_SM1</v>
          </cell>
        </row>
        <row r="301">
          <cell r="D301" t="str">
            <v>P28TS198</v>
          </cell>
          <cell r="E301" t="str">
            <v>PRINTABLES_SM1</v>
          </cell>
        </row>
        <row r="302">
          <cell r="D302" t="str">
            <v>P28TS141</v>
          </cell>
          <cell r="E302" t="str">
            <v>PRINTABLES_SM1</v>
          </cell>
        </row>
        <row r="303">
          <cell r="D303" t="str">
            <v>P28TS143</v>
          </cell>
          <cell r="E303" t="str">
            <v>PRINTABLES_SM1</v>
          </cell>
        </row>
        <row r="304">
          <cell r="D304" t="str">
            <v>P28TS146</v>
          </cell>
          <cell r="E304" t="str">
            <v>PRINTABLES_SM1</v>
          </cell>
        </row>
        <row r="305">
          <cell r="D305" t="str">
            <v>P28TS182</v>
          </cell>
          <cell r="E305" t="str">
            <v>PRINTABLES_SM1</v>
          </cell>
        </row>
        <row r="306">
          <cell r="D306" t="str">
            <v>P28TS196</v>
          </cell>
          <cell r="E306" t="str">
            <v>PRINTABLES_SM1</v>
          </cell>
        </row>
        <row r="307">
          <cell r="D307" t="str">
            <v>P28TS144</v>
          </cell>
          <cell r="E307" t="str">
            <v>PRINTABLES_SM1</v>
          </cell>
        </row>
        <row r="308">
          <cell r="D308" t="str">
            <v>P28TS145</v>
          </cell>
          <cell r="E308" t="str">
            <v>PRINTABLES_SM1</v>
          </cell>
        </row>
        <row r="309">
          <cell r="D309" t="str">
            <v>P28ES060</v>
          </cell>
          <cell r="E309" t="str">
            <v>CUT&amp;SEW_SM3</v>
          </cell>
        </row>
        <row r="310">
          <cell r="D310" t="str">
            <v>P28ES061</v>
          </cell>
          <cell r="E310" t="str">
            <v>CUT&amp;SEW_SM3</v>
          </cell>
        </row>
        <row r="311">
          <cell r="D311" t="str">
            <v>P28ES062</v>
          </cell>
          <cell r="E311" t="str">
            <v>CUT&amp;SEW_SM3</v>
          </cell>
        </row>
        <row r="312">
          <cell r="D312" t="str">
            <v>P28ES046</v>
          </cell>
          <cell r="E312" t="str">
            <v>CUT&amp;SEW_SM1</v>
          </cell>
        </row>
        <row r="313">
          <cell r="D313" t="str">
            <v>P28ES044</v>
          </cell>
          <cell r="E313" t="str">
            <v>CUT&amp;SEW_SM1</v>
          </cell>
        </row>
        <row r="314">
          <cell r="D314" t="str">
            <v>P28EGES005</v>
          </cell>
          <cell r="E314" t="str">
            <v>ENGINEERED_SM2</v>
          </cell>
        </row>
        <row r="315">
          <cell r="D315" t="str">
            <v>P28EGES006</v>
          </cell>
          <cell r="E315" t="str">
            <v>ENGINEERED_SM2</v>
          </cell>
        </row>
        <row r="316">
          <cell r="D316" t="str">
            <v>P28EGES004</v>
          </cell>
          <cell r="E316" t="str">
            <v>ENGINEERED_SM2</v>
          </cell>
        </row>
        <row r="317">
          <cell r="D317" t="str">
            <v>P28EGJK004</v>
          </cell>
          <cell r="E317" t="str">
            <v>ENGINEERED_SM2</v>
          </cell>
        </row>
        <row r="318">
          <cell r="D318" t="str">
            <v>P28EGJK003</v>
          </cell>
          <cell r="E318" t="str">
            <v>ENGINEERED_SM2</v>
          </cell>
        </row>
        <row r="319">
          <cell r="D319" t="str">
            <v>P28EGJG001</v>
          </cell>
          <cell r="E319" t="str">
            <v>ENGINEERED_SM2</v>
          </cell>
        </row>
        <row r="320">
          <cell r="D320" t="str">
            <v>P28EGJG002</v>
          </cell>
          <cell r="E320" t="str">
            <v>ENGINEERED_SM2</v>
          </cell>
        </row>
        <row r="321">
          <cell r="D321" t="str">
            <v>P28EGCS002</v>
          </cell>
          <cell r="E321" t="str">
            <v>ENGINEERED_SM2</v>
          </cell>
        </row>
        <row r="322">
          <cell r="D322" t="str">
            <v>P28EGCS001</v>
          </cell>
          <cell r="E322" t="str">
            <v>ENGINEERED_SM2</v>
          </cell>
        </row>
        <row r="323">
          <cell r="D323" t="str">
            <v>P28EGCS003</v>
          </cell>
          <cell r="E323" t="str">
            <v>ENGINEERED_SM2</v>
          </cell>
        </row>
        <row r="324">
          <cell r="D324" t="str">
            <v>P28EGCS004</v>
          </cell>
          <cell r="E324" t="str">
            <v>ENGINEERED_SM2</v>
          </cell>
        </row>
        <row r="325">
          <cell r="D325" t="str">
            <v>P28EGES001</v>
          </cell>
          <cell r="E325" t="str">
            <v>ENGINEERED_SM2</v>
          </cell>
        </row>
        <row r="326">
          <cell r="D326" t="str">
            <v>P28EGES003</v>
          </cell>
          <cell r="E326" t="str">
            <v>ENGINEERED_SM2</v>
          </cell>
        </row>
        <row r="327">
          <cell r="D327" t="str">
            <v>P28EGES002</v>
          </cell>
          <cell r="E327" t="str">
            <v>ENGINEERED_SM2</v>
          </cell>
        </row>
        <row r="328">
          <cell r="D328" t="str">
            <v>P28CS106</v>
          </cell>
          <cell r="E328" t="str">
            <v>CUT&amp;SEW_SM1</v>
          </cell>
        </row>
        <row r="329">
          <cell r="D329" t="str">
            <v>P28CS107</v>
          </cell>
          <cell r="E329" t="str">
            <v>CUT&amp;SEW_SM1</v>
          </cell>
        </row>
        <row r="330">
          <cell r="D330" t="str">
            <v>P28CS108</v>
          </cell>
          <cell r="E330" t="str">
            <v>CUT&amp;SEW_SM1</v>
          </cell>
        </row>
        <row r="331">
          <cell r="D331" t="str">
            <v>P28HD006</v>
          </cell>
          <cell r="E331" t="str">
            <v>CUT&amp;SEW_SM4</v>
          </cell>
        </row>
        <row r="332">
          <cell r="D332" t="str">
            <v>P28HD032</v>
          </cell>
          <cell r="E332" t="str">
            <v>CUT&amp;SEW_SM4</v>
          </cell>
        </row>
        <row r="333">
          <cell r="D333" t="str">
            <v>P28HD022</v>
          </cell>
          <cell r="E333" t="str">
            <v>CUT&amp;SEW_SM4</v>
          </cell>
        </row>
        <row r="334">
          <cell r="D334" t="str">
            <v>P28HD025</v>
          </cell>
          <cell r="E334" t="str">
            <v>CUT&amp;SEW_SM4</v>
          </cell>
        </row>
        <row r="335">
          <cell r="D335" t="str">
            <v>P28HD007</v>
          </cell>
          <cell r="E335" t="str">
            <v>CUT&amp;SEW_SM4</v>
          </cell>
        </row>
        <row r="336">
          <cell r="D336" t="str">
            <v>P28HD008</v>
          </cell>
          <cell r="E336" t="str">
            <v>CUT&amp;SEW_SM4</v>
          </cell>
        </row>
        <row r="337">
          <cell r="D337" t="str">
            <v>P28CS096</v>
          </cell>
          <cell r="E337" t="str">
            <v>CUT&amp;SEW_SM1</v>
          </cell>
        </row>
        <row r="338">
          <cell r="D338" t="str">
            <v>P28CS099</v>
          </cell>
          <cell r="E338" t="str">
            <v>CUT&amp;SEW_SM1</v>
          </cell>
        </row>
        <row r="339">
          <cell r="D339" t="str">
            <v>P28CS100</v>
          </cell>
          <cell r="E339" t="str">
            <v>CUT&amp;SEW_SM1</v>
          </cell>
        </row>
        <row r="340">
          <cell r="D340" t="str">
            <v>P28CS098</v>
          </cell>
          <cell r="E340" t="str">
            <v>CUT&amp;SEW_SM1</v>
          </cell>
        </row>
        <row r="341">
          <cell r="D341" t="str">
            <v>P28CS125</v>
          </cell>
          <cell r="E341" t="str">
            <v>CUT&amp;SEW_SM1</v>
          </cell>
        </row>
        <row r="342">
          <cell r="D342" t="str">
            <v>P28CS101</v>
          </cell>
          <cell r="E342" t="str">
            <v>CUT&amp;SEW_SM1</v>
          </cell>
        </row>
        <row r="343">
          <cell r="D343" t="str">
            <v>P28CW005</v>
          </cell>
          <cell r="E343" t="str">
            <v>CUT&amp;SEW_SM3</v>
          </cell>
        </row>
        <row r="344">
          <cell r="D344" t="str">
            <v>P28CW008</v>
          </cell>
          <cell r="E344" t="str">
            <v>CUT&amp;SEW_SM3</v>
          </cell>
        </row>
        <row r="345">
          <cell r="D345" t="str">
            <v>P28CW006</v>
          </cell>
          <cell r="E345" t="str">
            <v>CUT&amp;SEW_SM3</v>
          </cell>
        </row>
        <row r="346">
          <cell r="D346" t="str">
            <v>P28CW007</v>
          </cell>
          <cell r="E346" t="str">
            <v>CUT&amp;SEW_SM3</v>
          </cell>
        </row>
        <row r="347">
          <cell r="D347" t="str">
            <v>P28JG041</v>
          </cell>
          <cell r="E347" t="str">
            <v>CUT&amp;SEW_SM3</v>
          </cell>
        </row>
        <row r="348">
          <cell r="D348" t="str">
            <v>P28JG040</v>
          </cell>
          <cell r="E348" t="str">
            <v>CUT&amp;SEW_SM3</v>
          </cell>
        </row>
        <row r="349">
          <cell r="D349" t="str">
            <v>P28JG039</v>
          </cell>
          <cell r="E349" t="str">
            <v>CUT&amp;SEW_SM3</v>
          </cell>
        </row>
        <row r="350">
          <cell r="D350" t="str">
            <v>P28JG050</v>
          </cell>
          <cell r="E350" t="str">
            <v>CUT&amp;SEW_SM1</v>
          </cell>
        </row>
        <row r="351">
          <cell r="D351" t="str">
            <v>P28JG051</v>
          </cell>
          <cell r="E351" t="str">
            <v>CUT&amp;SEW_SM1</v>
          </cell>
        </row>
        <row r="352">
          <cell r="D352" t="str">
            <v>P28JG052</v>
          </cell>
          <cell r="E352" t="str">
            <v>CUT&amp;SEW_SM1</v>
          </cell>
        </row>
        <row r="353">
          <cell r="D353" t="str">
            <v>P28ST037</v>
          </cell>
          <cell r="E353" t="str">
            <v>CUT&amp;SEW_TBC</v>
          </cell>
        </row>
        <row r="354">
          <cell r="D354" t="str">
            <v>P28ST036</v>
          </cell>
          <cell r="E354" t="str">
            <v>CUT&amp;SEW_TBC</v>
          </cell>
        </row>
        <row r="355">
          <cell r="D355" t="str">
            <v>P28ST038</v>
          </cell>
          <cell r="E355" t="str">
            <v>CUT&amp;SEW_TBC</v>
          </cell>
        </row>
        <row r="356">
          <cell r="D356" t="str">
            <v>P28TS220</v>
          </cell>
          <cell r="E356" t="str">
            <v>PRINTABLES_SM4</v>
          </cell>
        </row>
        <row r="357">
          <cell r="D357" t="str">
            <v>P28TS153</v>
          </cell>
          <cell r="E357" t="str">
            <v>PRINTABLES_SM4</v>
          </cell>
        </row>
        <row r="358">
          <cell r="D358" t="str">
            <v>P28TS151</v>
          </cell>
          <cell r="E358" t="str">
            <v>PRINTABLES_SM4</v>
          </cell>
        </row>
        <row r="359">
          <cell r="D359" t="str">
            <v>P28TS152</v>
          </cell>
          <cell r="E359" t="str">
            <v>PRINTABLES_SM4</v>
          </cell>
        </row>
        <row r="360">
          <cell r="D360" t="str">
            <v>P28TS154</v>
          </cell>
          <cell r="E360" t="str">
            <v>PRINTABLES_SM4</v>
          </cell>
        </row>
        <row r="361">
          <cell r="D361" t="str">
            <v>P28TS215</v>
          </cell>
          <cell r="E361" t="str">
            <v>PRINTABLES_SM4</v>
          </cell>
        </row>
        <row r="362">
          <cell r="D362" t="str">
            <v>P28TS188</v>
          </cell>
          <cell r="E362" t="str">
            <v>PRINTABLES_SM1</v>
          </cell>
        </row>
        <row r="363">
          <cell r="D363" t="str">
            <v>P28TS164</v>
          </cell>
          <cell r="E363" t="str">
            <v>PRINTABLES_SM1</v>
          </cell>
        </row>
        <row r="364">
          <cell r="D364" t="str">
            <v>P28TS166</v>
          </cell>
          <cell r="E364" t="str">
            <v>PRINTABLES_SM1</v>
          </cell>
        </row>
        <row r="365">
          <cell r="D365" t="str">
            <v>P28TS183</v>
          </cell>
          <cell r="E365" t="str">
            <v>PRINTABLES_SM1</v>
          </cell>
        </row>
        <row r="366">
          <cell r="D366" t="str">
            <v>P28TS165</v>
          </cell>
          <cell r="E366" t="str">
            <v>PRINTABLES_SM1</v>
          </cell>
        </row>
        <row r="367">
          <cell r="D367" t="str">
            <v>P28TS212</v>
          </cell>
          <cell r="E367" t="str">
            <v>PRINTABLES_SM1</v>
          </cell>
        </row>
        <row r="368">
          <cell r="D368" t="str">
            <v>P28TS173</v>
          </cell>
          <cell r="E368" t="str">
            <v>PRINTABLES_SM1</v>
          </cell>
        </row>
        <row r="369">
          <cell r="D369" t="str">
            <v>P28TS170</v>
          </cell>
          <cell r="E369" t="str">
            <v>PRINTABLES_SM1</v>
          </cell>
        </row>
        <row r="370">
          <cell r="D370" t="str">
            <v>P28TS193</v>
          </cell>
          <cell r="E370" t="str">
            <v>PRINTABLES_SM1</v>
          </cell>
        </row>
        <row r="371">
          <cell r="D371" t="str">
            <v>P28TS172</v>
          </cell>
          <cell r="E371" t="str">
            <v>PRINTABLES_SM1</v>
          </cell>
        </row>
        <row r="372">
          <cell r="D372" t="str">
            <v>P28TS174</v>
          </cell>
          <cell r="E372" t="str">
            <v>PRINTABLES_SM1</v>
          </cell>
        </row>
        <row r="373">
          <cell r="D373" t="str">
            <v>P28TS176</v>
          </cell>
          <cell r="E373" t="str">
            <v>PRINTABLES_SM1</v>
          </cell>
        </row>
        <row r="374">
          <cell r="D374" t="str">
            <v>P28CS094</v>
          </cell>
          <cell r="E374" t="str">
            <v>CUT&amp;SEW_SM3</v>
          </cell>
        </row>
        <row r="375">
          <cell r="D375" t="str">
            <v>P28CS095</v>
          </cell>
          <cell r="E375" t="str">
            <v>CUT&amp;SEW_SM3</v>
          </cell>
        </row>
        <row r="376">
          <cell r="D376" t="str">
            <v>P28CS093</v>
          </cell>
          <cell r="E376" t="str">
            <v>CUT&amp;SEW_SM3</v>
          </cell>
        </row>
        <row r="377">
          <cell r="D377" t="str">
            <v>P28JK092</v>
          </cell>
          <cell r="E377" t="str">
            <v>CUT&amp;SEW_SM1</v>
          </cell>
        </row>
        <row r="378">
          <cell r="D378" t="str">
            <v>P28JK093</v>
          </cell>
          <cell r="E378" t="str">
            <v>CUT&amp;SEW_SM1</v>
          </cell>
        </row>
        <row r="379">
          <cell r="D379" t="str">
            <v>P28JK091</v>
          </cell>
          <cell r="E379" t="str">
            <v>CUT&amp;SEW_SM1</v>
          </cell>
        </row>
        <row r="380">
          <cell r="D380" t="str">
            <v>P28TS217</v>
          </cell>
          <cell r="E380" t="str">
            <v>PRINTABLES_SM1</v>
          </cell>
        </row>
        <row r="381">
          <cell r="D381" t="str">
            <v>P28TS213</v>
          </cell>
          <cell r="E381" t="str">
            <v>PRINTABLES_SM1</v>
          </cell>
        </row>
        <row r="382">
          <cell r="D382" t="str">
            <v>P28TS155</v>
          </cell>
          <cell r="E382" t="str">
            <v>PRINTABLES_SM1</v>
          </cell>
        </row>
        <row r="383">
          <cell r="D383" t="str">
            <v>P28TS156</v>
          </cell>
          <cell r="E383" t="str">
            <v>PRINTABLES_SM1</v>
          </cell>
        </row>
        <row r="384">
          <cell r="D384" t="str">
            <v>P28TS160</v>
          </cell>
          <cell r="E384" t="str">
            <v>PRINTABLES_SM1</v>
          </cell>
        </row>
        <row r="385">
          <cell r="D385" t="str">
            <v>P28TS158</v>
          </cell>
          <cell r="E385" t="str">
            <v>PRINTABLES_SM1</v>
          </cell>
        </row>
        <row r="386">
          <cell r="D386" t="str">
            <v>P28ES074</v>
          </cell>
          <cell r="E386" t="str">
            <v>CUT&amp;SEW_SM1</v>
          </cell>
        </row>
        <row r="387">
          <cell r="D387" t="str">
            <v>P28ES075</v>
          </cell>
          <cell r="E387" t="str">
            <v>CUT&amp;SEW_SM1</v>
          </cell>
        </row>
        <row r="388">
          <cell r="D388" t="str">
            <v>P28ES076</v>
          </cell>
          <cell r="E388" t="str">
            <v>CUT&amp;SEW_SM1</v>
          </cell>
        </row>
        <row r="389">
          <cell r="D389" t="str">
            <v>P28ES066</v>
          </cell>
          <cell r="E389" t="str">
            <v>CUT&amp;SEW_SM1</v>
          </cell>
        </row>
        <row r="390">
          <cell r="D390" t="str">
            <v>P28ES065</v>
          </cell>
          <cell r="E390" t="str">
            <v>CUT&amp;SEW_SM1</v>
          </cell>
        </row>
        <row r="391">
          <cell r="D391" t="str">
            <v>P28CS102</v>
          </cell>
          <cell r="E391" t="str">
            <v>CUT&amp;SEW_SM1</v>
          </cell>
        </row>
        <row r="392">
          <cell r="D392" t="str">
            <v>P28CS104</v>
          </cell>
          <cell r="E392" t="str">
            <v>CUT&amp;SEW_SM1</v>
          </cell>
        </row>
        <row r="393">
          <cell r="D393" t="str">
            <v>P28CS103</v>
          </cell>
          <cell r="E393" t="str">
            <v>CUT&amp;SEW_SM1</v>
          </cell>
        </row>
        <row r="394">
          <cell r="D394" t="str">
            <v>P28ES054</v>
          </cell>
          <cell r="E394" t="str">
            <v>CUT&amp;SEW_SM1</v>
          </cell>
        </row>
        <row r="395">
          <cell r="D395" t="str">
            <v>P28ES055</v>
          </cell>
          <cell r="E395" t="str">
            <v>CUT&amp;SEW_SM1</v>
          </cell>
        </row>
        <row r="396">
          <cell r="D396" t="str">
            <v>P28ES056</v>
          </cell>
          <cell r="E396" t="str">
            <v>CUT&amp;SEW_SM1</v>
          </cell>
        </row>
        <row r="397">
          <cell r="D397" t="str">
            <v>P28LS085</v>
          </cell>
          <cell r="E397" t="str">
            <v>PRINTABLES_SM1</v>
          </cell>
        </row>
        <row r="398">
          <cell r="D398" t="str">
            <v>P28LS087</v>
          </cell>
          <cell r="E398" t="str">
            <v>PRINTABLES_SM1</v>
          </cell>
        </row>
        <row r="399">
          <cell r="D399" t="str">
            <v>P28LS089</v>
          </cell>
          <cell r="E399" t="str">
            <v>PRINTABLES_SM1</v>
          </cell>
        </row>
        <row r="400">
          <cell r="D400" t="str">
            <v>P28LS086</v>
          </cell>
          <cell r="E400" t="str">
            <v>PRINTABLES_SM1</v>
          </cell>
        </row>
        <row r="401">
          <cell r="D401" t="str">
            <v>P28SFTS001</v>
          </cell>
          <cell r="E401" t="str">
            <v>PRINTABLES_SM4</v>
          </cell>
        </row>
        <row r="402">
          <cell r="D402" t="str">
            <v>P28SFTS003</v>
          </cell>
          <cell r="E402" t="str">
            <v>PRINTABLES_SM4</v>
          </cell>
        </row>
        <row r="403">
          <cell r="D403" t="str">
            <v>P28SFTS002</v>
          </cell>
          <cell r="E403" t="str">
            <v>PRINTABLES_SM4</v>
          </cell>
        </row>
        <row r="404">
          <cell r="D404" t="str">
            <v>P28SFTS006</v>
          </cell>
          <cell r="E404" t="str">
            <v>PRINTABLES_SM4</v>
          </cell>
        </row>
        <row r="405">
          <cell r="D405" t="str">
            <v>P28SFTS004</v>
          </cell>
          <cell r="E405" t="str">
            <v>PRINTABLES_SM4</v>
          </cell>
        </row>
        <row r="406">
          <cell r="D406" t="str">
            <v>P28SFTS005</v>
          </cell>
          <cell r="E406" t="str">
            <v>PRINTABLES_SM4</v>
          </cell>
        </row>
        <row r="407">
          <cell r="D407" t="str">
            <v>P28LS018</v>
          </cell>
          <cell r="E407" t="str">
            <v>BASIC_SM3</v>
          </cell>
        </row>
        <row r="408">
          <cell r="D408" t="str">
            <v>P27LS019</v>
          </cell>
          <cell r="E408" t="str">
            <v>BASIC_SM3</v>
          </cell>
        </row>
        <row r="409">
          <cell r="D409" t="str">
            <v>P27LS017</v>
          </cell>
          <cell r="E409" t="str">
            <v>BASIC_SM3</v>
          </cell>
        </row>
        <row r="410">
          <cell r="D410" t="str">
            <v>P28LS017</v>
          </cell>
          <cell r="E410" t="str">
            <v>BASIC_SM3</v>
          </cell>
        </row>
        <row r="411">
          <cell r="D411" t="str">
            <v>P27LS018</v>
          </cell>
          <cell r="E411" t="str">
            <v>BASIC_SM3</v>
          </cell>
        </row>
        <row r="412">
          <cell r="D412" t="str">
            <v>P27LS020</v>
          </cell>
          <cell r="E412" t="str">
            <v>BASIC_SM3</v>
          </cell>
        </row>
        <row r="413">
          <cell r="D413" t="str">
            <v>P28TS233</v>
          </cell>
          <cell r="E413" t="str">
            <v>BASIC_SM3</v>
          </cell>
        </row>
        <row r="414">
          <cell r="D414" t="str">
            <v>P28TS231</v>
          </cell>
          <cell r="E414" t="str">
            <v>BASIC_SM3</v>
          </cell>
        </row>
        <row r="415">
          <cell r="D415" t="str">
            <v>P28TS232</v>
          </cell>
          <cell r="E415" t="str">
            <v>BASIC_SM3</v>
          </cell>
        </row>
        <row r="416">
          <cell r="D416" t="str">
            <v>P27TS377</v>
          </cell>
          <cell r="E416" t="str">
            <v>BASIC_SM3</v>
          </cell>
        </row>
        <row r="417">
          <cell r="D417" t="str">
            <v>P27TS374</v>
          </cell>
          <cell r="E417" t="str">
            <v>BASIC_SM3</v>
          </cell>
        </row>
        <row r="418">
          <cell r="D418" t="str">
            <v>P27TS372</v>
          </cell>
          <cell r="E418" t="str">
            <v>BASIC_SM3</v>
          </cell>
        </row>
        <row r="419">
          <cell r="D419" t="str">
            <v>P27TS373</v>
          </cell>
          <cell r="E419" t="str">
            <v>BASIC_SM3</v>
          </cell>
        </row>
        <row r="420">
          <cell r="D420" t="str">
            <v>P28SFTS009</v>
          </cell>
          <cell r="E420" t="str">
            <v>PRINTABLES_SM4</v>
          </cell>
        </row>
        <row r="421">
          <cell r="D421" t="str">
            <v>P28SFTS007</v>
          </cell>
          <cell r="E421" t="str">
            <v>PRINTABLES_SM4</v>
          </cell>
        </row>
        <row r="422">
          <cell r="D422" t="str">
            <v>P28SFTS008</v>
          </cell>
          <cell r="E422" t="str">
            <v>PRINTABLES_SM4</v>
          </cell>
        </row>
        <row r="423">
          <cell r="D423" t="str">
            <v>P28TS030</v>
          </cell>
          <cell r="E423" t="str">
            <v>PRINTABLES_SM4</v>
          </cell>
        </row>
        <row r="424">
          <cell r="D424" t="str">
            <v>P28TS122</v>
          </cell>
          <cell r="E424" t="str">
            <v>PRINTABLES_SM4</v>
          </cell>
        </row>
        <row r="425">
          <cell r="D425" t="str">
            <v>P28TS026</v>
          </cell>
          <cell r="E425" t="str">
            <v>PRINTABLES_SM4</v>
          </cell>
        </row>
        <row r="426">
          <cell r="D426" t="str">
            <v>P28TS099</v>
          </cell>
          <cell r="E426" t="str">
            <v>PRINTABLES_SM4</v>
          </cell>
        </row>
        <row r="427">
          <cell r="D427" t="str">
            <v>P28TS091</v>
          </cell>
          <cell r="E427" t="str">
            <v>PRINTABLES_SM4</v>
          </cell>
        </row>
        <row r="428">
          <cell r="D428" t="str">
            <v>P28TS085</v>
          </cell>
          <cell r="E428" t="str">
            <v>PRINTABLES_SM4</v>
          </cell>
        </row>
        <row r="429">
          <cell r="D429" t="str">
            <v>P28TS038</v>
          </cell>
          <cell r="E429" t="str">
            <v>PRINTABLES_SM4</v>
          </cell>
        </row>
        <row r="430">
          <cell r="D430" t="str">
            <v>P28TS044</v>
          </cell>
          <cell r="E430" t="str">
            <v>PRINTABLES_SM4</v>
          </cell>
        </row>
        <row r="431">
          <cell r="D431" t="str">
            <v>P28TS101</v>
          </cell>
          <cell r="E431" t="str">
            <v>PRINTABLES_SM4</v>
          </cell>
        </row>
        <row r="432">
          <cell r="D432" t="str">
            <v>P28TS035</v>
          </cell>
          <cell r="E432" t="str">
            <v>PRINTABLES_SM4</v>
          </cell>
        </row>
        <row r="433">
          <cell r="D433" t="str">
            <v>P28TS079</v>
          </cell>
          <cell r="E433" t="str">
            <v>PRINTABLES_SM4</v>
          </cell>
        </row>
        <row r="434">
          <cell r="D434" t="str">
            <v>P28TS080</v>
          </cell>
          <cell r="E434" t="str">
            <v>PRINTABLES_SM4</v>
          </cell>
        </row>
        <row r="435">
          <cell r="D435" t="str">
            <v>P28SHT034</v>
          </cell>
          <cell r="E435" t="str">
            <v>CUT&amp;SEW_SM3</v>
          </cell>
        </row>
        <row r="436">
          <cell r="D436" t="str">
            <v>P28SHT036</v>
          </cell>
          <cell r="E436" t="str">
            <v>CUT&amp;SEW_SM3</v>
          </cell>
        </row>
        <row r="437">
          <cell r="D437" t="str">
            <v>P28SHT035</v>
          </cell>
          <cell r="E437" t="str">
            <v>CUT&amp;SEW_SM3</v>
          </cell>
        </row>
        <row r="438">
          <cell r="D438" t="str">
            <v>P28CS113</v>
          </cell>
          <cell r="E438" t="str">
            <v>CUT&amp;SEW_SM1</v>
          </cell>
        </row>
        <row r="439">
          <cell r="D439" t="str">
            <v>P28CS123</v>
          </cell>
          <cell r="E439" t="str">
            <v>CUT&amp;SEW_SM1</v>
          </cell>
        </row>
        <row r="440">
          <cell r="D440" t="str">
            <v>P28CS112</v>
          </cell>
          <cell r="E440" t="str">
            <v>CUT&amp;SEW_SM1</v>
          </cell>
        </row>
        <row r="441">
          <cell r="D441" t="str">
            <v>P28TS198</v>
          </cell>
          <cell r="E441" t="str">
            <v>PRINTABLES_SM1</v>
          </cell>
        </row>
        <row r="442">
          <cell r="D442" t="str">
            <v>P28TS141</v>
          </cell>
          <cell r="E442" t="str">
            <v>PRINTABLES_SM1</v>
          </cell>
        </row>
        <row r="443">
          <cell r="D443" t="str">
            <v>P28TS143</v>
          </cell>
          <cell r="E443" t="str">
            <v>PRINTABLES_SM1</v>
          </cell>
        </row>
        <row r="444">
          <cell r="D444" t="str">
            <v>P28TS146</v>
          </cell>
          <cell r="E444" t="str">
            <v>PRINTABLES_SM1</v>
          </cell>
        </row>
        <row r="445">
          <cell r="D445" t="str">
            <v>P28TS182</v>
          </cell>
          <cell r="E445" t="str">
            <v>PRINTABLES_SM1</v>
          </cell>
        </row>
        <row r="446">
          <cell r="D446" t="str">
            <v>P28TS196</v>
          </cell>
          <cell r="E446" t="str">
            <v>PRINTABLES_SM1</v>
          </cell>
        </row>
        <row r="447">
          <cell r="D447" t="str">
            <v>P28TS144</v>
          </cell>
          <cell r="E447" t="str">
            <v>PRINTABLES_SM1</v>
          </cell>
        </row>
        <row r="448">
          <cell r="D448" t="str">
            <v>P28TS145</v>
          </cell>
          <cell r="E448" t="str">
            <v>PRINTABLES_SM1</v>
          </cell>
        </row>
        <row r="449">
          <cell r="D449" t="str">
            <v>P28ES060</v>
          </cell>
          <cell r="E449" t="str">
            <v>CUT&amp;SEW_SM3</v>
          </cell>
        </row>
        <row r="450">
          <cell r="D450" t="str">
            <v>P28ES061</v>
          </cell>
          <cell r="E450" t="str">
            <v>CUT&amp;SEW_SM3</v>
          </cell>
        </row>
        <row r="451">
          <cell r="D451" t="str">
            <v>P28ES062</v>
          </cell>
          <cell r="E451" t="str">
            <v>CUT&amp;SEW_SM3</v>
          </cell>
        </row>
        <row r="452">
          <cell r="D452" t="str">
            <v>P28ES046</v>
          </cell>
          <cell r="E452" t="str">
            <v>CUT&amp;SEW_SM1</v>
          </cell>
        </row>
        <row r="453">
          <cell r="D453" t="str">
            <v>P28ES044</v>
          </cell>
          <cell r="E453" t="str">
            <v>CUT&amp;SEW_SM1</v>
          </cell>
        </row>
        <row r="454">
          <cell r="D454" t="str">
            <v>P28EGES005</v>
          </cell>
          <cell r="E454" t="str">
            <v>ENGINEERED_SM2</v>
          </cell>
        </row>
        <row r="455">
          <cell r="D455" t="str">
            <v>P28EGES006</v>
          </cell>
          <cell r="E455" t="str">
            <v>ENGINEERED_SM2</v>
          </cell>
        </row>
        <row r="456">
          <cell r="D456" t="str">
            <v>P28EGES004</v>
          </cell>
          <cell r="E456" t="str">
            <v>ENGINEERED_SM2</v>
          </cell>
        </row>
        <row r="457">
          <cell r="D457" t="str">
            <v>P28EGJG001</v>
          </cell>
          <cell r="E457" t="str">
            <v>ENGINEERED_SM2</v>
          </cell>
        </row>
        <row r="458">
          <cell r="D458" t="str">
            <v>P28EGJG002</v>
          </cell>
          <cell r="E458" t="str">
            <v>ENGINEERED_SM2</v>
          </cell>
        </row>
        <row r="459">
          <cell r="D459" t="str">
            <v>P28EGCS002</v>
          </cell>
          <cell r="E459" t="str">
            <v>ENGINEERED_SM2</v>
          </cell>
        </row>
        <row r="460">
          <cell r="D460" t="str">
            <v>P28EGCS004</v>
          </cell>
          <cell r="E460" t="str">
            <v>ENGINEERED_SM2</v>
          </cell>
        </row>
        <row r="461">
          <cell r="D461" t="str">
            <v>P28EGES001</v>
          </cell>
          <cell r="E461" t="str">
            <v>ENGINEERED_SM2</v>
          </cell>
        </row>
        <row r="462">
          <cell r="D462" t="str">
            <v>P28EGES003</v>
          </cell>
          <cell r="E462" t="str">
            <v>ENGINEERED_SM2</v>
          </cell>
        </row>
        <row r="463">
          <cell r="D463" t="str">
            <v>P28EGES002</v>
          </cell>
          <cell r="E463" t="str">
            <v>ENGINEERED_SM2</v>
          </cell>
        </row>
        <row r="464">
          <cell r="D464" t="str">
            <v>P28CS108</v>
          </cell>
          <cell r="E464" t="str">
            <v>CUT&amp;SEW_SM1</v>
          </cell>
        </row>
        <row r="465">
          <cell r="D465" t="str">
            <v>P28HD006</v>
          </cell>
          <cell r="E465" t="str">
            <v>CUT&amp;SEW_SM4</v>
          </cell>
        </row>
        <row r="466">
          <cell r="D466" t="str">
            <v>P28HD032</v>
          </cell>
          <cell r="E466" t="str">
            <v>CUT&amp;SEW_SM4</v>
          </cell>
        </row>
        <row r="467">
          <cell r="D467" t="str">
            <v>P28HD007</v>
          </cell>
          <cell r="E467" t="str">
            <v>CUT&amp;SEW_SM4</v>
          </cell>
        </row>
        <row r="468">
          <cell r="D468" t="str">
            <v>P28CS096</v>
          </cell>
          <cell r="E468" t="str">
            <v>CUT&amp;SEW_SM1</v>
          </cell>
        </row>
        <row r="469">
          <cell r="D469" t="str">
            <v>P28CS099</v>
          </cell>
          <cell r="E469" t="str">
            <v>CUT&amp;SEW_SM1</v>
          </cell>
        </row>
        <row r="470">
          <cell r="D470" t="str">
            <v>P28CS100</v>
          </cell>
          <cell r="E470" t="str">
            <v>CUT&amp;SEW_SM1</v>
          </cell>
        </row>
        <row r="471">
          <cell r="D471" t="str">
            <v>P28CS098</v>
          </cell>
          <cell r="E471" t="str">
            <v>CUT&amp;SEW_SM1</v>
          </cell>
        </row>
        <row r="472">
          <cell r="D472" t="str">
            <v>P28CS125</v>
          </cell>
          <cell r="E472" t="str">
            <v>CUT&amp;SEW_SM1</v>
          </cell>
        </row>
        <row r="473">
          <cell r="D473" t="str">
            <v>P28CS101</v>
          </cell>
          <cell r="E473" t="str">
            <v>CUT&amp;SEW_SM1</v>
          </cell>
        </row>
        <row r="474">
          <cell r="D474" t="str">
            <v>P28JG041</v>
          </cell>
          <cell r="E474" t="str">
            <v>CUT&amp;SEW_SM3</v>
          </cell>
        </row>
        <row r="475">
          <cell r="D475" t="str">
            <v>P28JG040</v>
          </cell>
          <cell r="E475" t="str">
            <v>CUT&amp;SEW_SM3</v>
          </cell>
        </row>
        <row r="476">
          <cell r="D476" t="str">
            <v>P28JG039</v>
          </cell>
          <cell r="E476" t="str">
            <v>CUT&amp;SEW_SM3</v>
          </cell>
        </row>
        <row r="477">
          <cell r="D477" t="str">
            <v>P28JG050</v>
          </cell>
          <cell r="E477" t="str">
            <v>CUT&amp;SEW_SM1</v>
          </cell>
        </row>
        <row r="478">
          <cell r="D478" t="str">
            <v>P28JG051</v>
          </cell>
          <cell r="E478" t="str">
            <v>CUT&amp;SEW_SM1</v>
          </cell>
        </row>
        <row r="479">
          <cell r="D479" t="str">
            <v>P28JG052</v>
          </cell>
          <cell r="E479" t="str">
            <v>CUT&amp;SEW_SM1</v>
          </cell>
        </row>
        <row r="480">
          <cell r="D480" t="str">
            <v>P28ST037</v>
          </cell>
          <cell r="E480" t="str">
            <v>CUT&amp;SEW_TBC</v>
          </cell>
        </row>
        <row r="481">
          <cell r="D481" t="str">
            <v>P28ST036</v>
          </cell>
          <cell r="E481" t="str">
            <v>CUT&amp;SEW_TBC</v>
          </cell>
        </row>
        <row r="482">
          <cell r="D482" t="str">
            <v>P28ST038</v>
          </cell>
          <cell r="E482" t="str">
            <v>CUT&amp;SEW_TBC</v>
          </cell>
        </row>
        <row r="483">
          <cell r="D483" t="str">
            <v>P28TS220</v>
          </cell>
          <cell r="E483" t="str">
            <v>PRINTABLES_SM4</v>
          </cell>
        </row>
        <row r="484">
          <cell r="D484" t="str">
            <v>P28TS153</v>
          </cell>
          <cell r="E484" t="str">
            <v>PRINTABLES_SM4</v>
          </cell>
        </row>
        <row r="485">
          <cell r="D485" t="str">
            <v>P28TS151</v>
          </cell>
          <cell r="E485" t="str">
            <v>PRINTABLES_SM4</v>
          </cell>
        </row>
        <row r="486">
          <cell r="D486" t="str">
            <v>P28TS152</v>
          </cell>
          <cell r="E486" t="str">
            <v>PRINTABLES_SM4</v>
          </cell>
        </row>
        <row r="487">
          <cell r="D487" t="str">
            <v>P28TS164</v>
          </cell>
          <cell r="E487" t="str">
            <v>PRINTABLES_SM1</v>
          </cell>
        </row>
        <row r="488">
          <cell r="D488" t="str">
            <v>P28TS166</v>
          </cell>
          <cell r="E488" t="str">
            <v>PRINTABLES_SM1</v>
          </cell>
        </row>
        <row r="489">
          <cell r="D489" t="str">
            <v>P28TS183</v>
          </cell>
          <cell r="E489" t="str">
            <v>PRINTABLES_SM1</v>
          </cell>
        </row>
        <row r="490">
          <cell r="D490" t="str">
            <v>P28TS165</v>
          </cell>
          <cell r="E490" t="str">
            <v>PRINTABLES_SM1</v>
          </cell>
        </row>
        <row r="491">
          <cell r="D491" t="str">
            <v>P28TS173</v>
          </cell>
          <cell r="E491" t="str">
            <v>PRINTABLES_SM1</v>
          </cell>
        </row>
        <row r="492">
          <cell r="D492" t="str">
            <v>P28TS170</v>
          </cell>
          <cell r="E492" t="str">
            <v>PRINTABLES_SM1</v>
          </cell>
        </row>
        <row r="493">
          <cell r="D493" t="str">
            <v>P28TS193</v>
          </cell>
          <cell r="E493" t="str">
            <v>PRINTABLES_SM1</v>
          </cell>
        </row>
        <row r="494">
          <cell r="D494" t="str">
            <v>P28TS172</v>
          </cell>
          <cell r="E494" t="str">
            <v>PRINTABLES_SM1</v>
          </cell>
        </row>
        <row r="495">
          <cell r="D495" t="str">
            <v>P28TS174</v>
          </cell>
          <cell r="E495" t="str">
            <v>PRINTABLES_SM1</v>
          </cell>
        </row>
        <row r="496">
          <cell r="D496" t="str">
            <v>P28TS176</v>
          </cell>
          <cell r="E496" t="str">
            <v>PRINTABLES_SM1</v>
          </cell>
        </row>
        <row r="497">
          <cell r="D497" t="str">
            <v>P28CS094</v>
          </cell>
          <cell r="E497" t="str">
            <v>CUT&amp;SEW_SM3</v>
          </cell>
        </row>
        <row r="498">
          <cell r="D498" t="str">
            <v>P28CS095</v>
          </cell>
          <cell r="E498" t="str">
            <v>CUT&amp;SEW_SM3</v>
          </cell>
        </row>
        <row r="499">
          <cell r="D499" t="str">
            <v>P28CS093</v>
          </cell>
          <cell r="E499" t="str">
            <v>CUT&amp;SEW_SM3</v>
          </cell>
        </row>
        <row r="500">
          <cell r="D500" t="str">
            <v>P28JK092</v>
          </cell>
          <cell r="E500" t="str">
            <v>CUT&amp;SEW_SM1</v>
          </cell>
        </row>
        <row r="501">
          <cell r="D501" t="str">
            <v>P28JK093</v>
          </cell>
          <cell r="E501" t="str">
            <v>CUT&amp;SEW_SM1</v>
          </cell>
        </row>
        <row r="502">
          <cell r="D502" t="str">
            <v>P28JK091</v>
          </cell>
          <cell r="E502" t="str">
            <v>CUT&amp;SEW_SM1</v>
          </cell>
        </row>
        <row r="503">
          <cell r="D503" t="str">
            <v>P28TS217</v>
          </cell>
          <cell r="E503" t="str">
            <v>PRINTABLES_SM1</v>
          </cell>
        </row>
        <row r="504">
          <cell r="D504" t="str">
            <v>P28TS213</v>
          </cell>
          <cell r="E504" t="str">
            <v>PRINTABLES_SM1</v>
          </cell>
        </row>
        <row r="505">
          <cell r="D505" t="str">
            <v>P28TS155</v>
          </cell>
          <cell r="E505" t="str">
            <v>PRINTABLES_SM1</v>
          </cell>
        </row>
        <row r="506">
          <cell r="D506" t="str">
            <v>P28TS156</v>
          </cell>
          <cell r="E506" t="str">
            <v>PRINTABLES_SM1</v>
          </cell>
        </row>
        <row r="507">
          <cell r="D507" t="str">
            <v>P28TS160</v>
          </cell>
          <cell r="E507" t="str">
            <v>PRINTABLES_SM1</v>
          </cell>
        </row>
        <row r="508">
          <cell r="D508" t="str">
            <v>P28TS158</v>
          </cell>
          <cell r="E508" t="str">
            <v>PRINTABLES_SM1</v>
          </cell>
        </row>
        <row r="509">
          <cell r="D509" t="str">
            <v>P28ES074</v>
          </cell>
          <cell r="E509" t="str">
            <v>CUT&amp;SEW_SM1</v>
          </cell>
        </row>
        <row r="510">
          <cell r="D510" t="str">
            <v>P28ES075</v>
          </cell>
          <cell r="E510" t="str">
            <v>CUT&amp;SEW_SM1</v>
          </cell>
        </row>
        <row r="511">
          <cell r="D511" t="str">
            <v>P28ES076</v>
          </cell>
          <cell r="E511" t="str">
            <v>CUT&amp;SEW_SM1</v>
          </cell>
        </row>
        <row r="512">
          <cell r="D512" t="str">
            <v>P28ES066</v>
          </cell>
          <cell r="E512" t="str">
            <v>CUT&amp;SEW_SM1</v>
          </cell>
        </row>
        <row r="513">
          <cell r="D513" t="str">
            <v>P28ES065</v>
          </cell>
          <cell r="E513" t="str">
            <v>CUT&amp;SEW_SM1</v>
          </cell>
        </row>
        <row r="514">
          <cell r="D514" t="str">
            <v>P28ES054</v>
          </cell>
          <cell r="E514" t="str">
            <v>CUT&amp;SEW_SM1</v>
          </cell>
        </row>
        <row r="515">
          <cell r="D515" t="str">
            <v>P28ES055</v>
          </cell>
          <cell r="E515" t="str">
            <v>CUT&amp;SEW_SM1</v>
          </cell>
        </row>
        <row r="516">
          <cell r="D516" t="str">
            <v>P28ES056</v>
          </cell>
          <cell r="E516" t="str">
            <v>CUT&amp;SEW_SM1</v>
          </cell>
        </row>
        <row r="517">
          <cell r="D517" t="str">
            <v>P28LS085</v>
          </cell>
          <cell r="E517" t="str">
            <v>PRINTABLES_SM1</v>
          </cell>
        </row>
        <row r="518">
          <cell r="D518" t="str">
            <v>P28LS087</v>
          </cell>
          <cell r="E518" t="str">
            <v>PRINTABLES_SM1</v>
          </cell>
        </row>
        <row r="519">
          <cell r="D519" t="str">
            <v>P28LS089</v>
          </cell>
          <cell r="E519" t="str">
            <v>PRINTABLES_SM1</v>
          </cell>
        </row>
        <row r="520">
          <cell r="D520" t="str">
            <v>P28LS086</v>
          </cell>
          <cell r="E520" t="str">
            <v>PRINTABLES_SM1</v>
          </cell>
        </row>
        <row r="521">
          <cell r="D521" t="str">
            <v>P28SFTS001</v>
          </cell>
          <cell r="E521" t="str">
            <v>PRINTABLES_SM4</v>
          </cell>
        </row>
        <row r="522">
          <cell r="D522" t="str">
            <v>P28SFTS003</v>
          </cell>
          <cell r="E522" t="str">
            <v>PRINTABLES_SM4</v>
          </cell>
        </row>
        <row r="523">
          <cell r="D523" t="str">
            <v>P28SFTS002</v>
          </cell>
          <cell r="E523" t="str">
            <v>PRINTABLES_SM4</v>
          </cell>
        </row>
        <row r="524">
          <cell r="D524" t="str">
            <v>P28SFTS006</v>
          </cell>
          <cell r="E524" t="str">
            <v>PRINTABLES_SM4</v>
          </cell>
        </row>
        <row r="525">
          <cell r="D525" t="str">
            <v>P28SFTS004</v>
          </cell>
          <cell r="E525" t="str">
            <v>PRINTABLES_SM4</v>
          </cell>
        </row>
        <row r="526">
          <cell r="D526" t="str">
            <v>P28SFTS005</v>
          </cell>
          <cell r="E526" t="str">
            <v>PRINTABLES_SM4</v>
          </cell>
        </row>
        <row r="527">
          <cell r="D527" t="str">
            <v>P28LS018</v>
          </cell>
          <cell r="E527" t="str">
            <v>BASIC_SM3</v>
          </cell>
        </row>
        <row r="528">
          <cell r="D528" t="str">
            <v>P27LS019</v>
          </cell>
          <cell r="E528" t="str">
            <v>BASIC_SM3</v>
          </cell>
        </row>
        <row r="529">
          <cell r="D529" t="str">
            <v>P27LS017</v>
          </cell>
          <cell r="E529" t="str">
            <v>BASIC_SM3</v>
          </cell>
        </row>
        <row r="530">
          <cell r="D530" t="str">
            <v>P28LS017</v>
          </cell>
          <cell r="E530" t="str">
            <v>BASIC_SM3</v>
          </cell>
        </row>
        <row r="531">
          <cell r="D531" t="str">
            <v>P27LS018</v>
          </cell>
          <cell r="E531" t="str">
            <v>BASIC_SM3</v>
          </cell>
        </row>
        <row r="532">
          <cell r="D532" t="str">
            <v>P27LS020</v>
          </cell>
          <cell r="E532" t="str">
            <v>BASIC_SM3</v>
          </cell>
        </row>
        <row r="533">
          <cell r="D533" t="str">
            <v>P28TS233</v>
          </cell>
          <cell r="E533" t="str">
            <v>BASIC_SM3</v>
          </cell>
        </row>
        <row r="534">
          <cell r="D534" t="str">
            <v>P28TS231</v>
          </cell>
          <cell r="E534" t="str">
            <v>BASIC_SM3</v>
          </cell>
        </row>
        <row r="535">
          <cell r="D535" t="str">
            <v>P28TS232</v>
          </cell>
          <cell r="E535" t="str">
            <v>BASIC_SM3</v>
          </cell>
        </row>
        <row r="536">
          <cell r="D536" t="str">
            <v>P27TS377</v>
          </cell>
          <cell r="E536" t="str">
            <v>BASIC_SM3</v>
          </cell>
        </row>
        <row r="537">
          <cell r="D537" t="str">
            <v>P27TS374</v>
          </cell>
          <cell r="E537" t="str">
            <v>BASIC_SM3</v>
          </cell>
        </row>
        <row r="538">
          <cell r="D538" t="str">
            <v>P27TS372</v>
          </cell>
          <cell r="E538" t="str">
            <v>BASIC_SM3</v>
          </cell>
        </row>
        <row r="539">
          <cell r="D539" t="str">
            <v>P27TS373</v>
          </cell>
          <cell r="E539" t="str">
            <v>BASIC_SM3</v>
          </cell>
        </row>
        <row r="540">
          <cell r="D540" t="str">
            <v>P28SFTS009</v>
          </cell>
          <cell r="E540" t="str">
            <v>PRINTABLES_SM4</v>
          </cell>
        </row>
        <row r="541">
          <cell r="D541" t="str">
            <v>P28SFTS007</v>
          </cell>
          <cell r="E541" t="str">
            <v>PRINTABLES_SM4</v>
          </cell>
        </row>
        <row r="542">
          <cell r="D542" t="str">
            <v>P28SFTS008</v>
          </cell>
          <cell r="E542" t="str">
            <v>PRINTABLES_SM4</v>
          </cell>
        </row>
        <row r="543">
          <cell r="D543" t="str">
            <v>P28EGJK004</v>
          </cell>
          <cell r="E543" t="str">
            <v>ENGINEERED_SM2</v>
          </cell>
        </row>
        <row r="544">
          <cell r="D544" t="str">
            <v>P28EGJK003</v>
          </cell>
          <cell r="E544" t="str">
            <v>ENGINEERED_SM2</v>
          </cell>
        </row>
        <row r="545">
          <cell r="D545" t="str">
            <v>P28EGCS001</v>
          </cell>
          <cell r="E545" t="str">
            <v>ENGINEERED_SM2</v>
          </cell>
        </row>
        <row r="546">
          <cell r="D546" t="str">
            <v>P28EGCS003</v>
          </cell>
          <cell r="E546" t="str">
            <v>ENGINEERED_SM2</v>
          </cell>
        </row>
        <row r="547">
          <cell r="D547" t="str">
            <v>P28CS106</v>
          </cell>
          <cell r="E547" t="str">
            <v>CUT&amp;SEW_SM1</v>
          </cell>
        </row>
        <row r="548">
          <cell r="D548" t="str">
            <v>P28CS107</v>
          </cell>
          <cell r="E548" t="str">
            <v>CUT&amp;SEW_SM1</v>
          </cell>
        </row>
        <row r="549">
          <cell r="D549" t="str">
            <v>P28HD022</v>
          </cell>
          <cell r="E549" t="str">
            <v>CUT&amp;SEW_SM4</v>
          </cell>
        </row>
        <row r="550">
          <cell r="D550" t="str">
            <v>P28HD025</v>
          </cell>
          <cell r="E550" t="str">
            <v>CUT&amp;SEW_SM4</v>
          </cell>
        </row>
        <row r="551">
          <cell r="D551" t="str">
            <v>P28HD008</v>
          </cell>
          <cell r="E551" t="str">
            <v>CUT&amp;SEW_SM4</v>
          </cell>
        </row>
        <row r="552">
          <cell r="D552" t="str">
            <v>P28CW005</v>
          </cell>
          <cell r="E552" t="str">
            <v>CUT&amp;SEW_SM3</v>
          </cell>
        </row>
        <row r="553">
          <cell r="D553" t="str">
            <v>P28CW008</v>
          </cell>
          <cell r="E553" t="str">
            <v>CUT&amp;SEW_SM3</v>
          </cell>
        </row>
        <row r="554">
          <cell r="D554" t="str">
            <v>P28CW006</v>
          </cell>
          <cell r="E554" t="str">
            <v>CUT&amp;SEW_SM3</v>
          </cell>
        </row>
        <row r="555">
          <cell r="D555" t="str">
            <v>P28CW007</v>
          </cell>
          <cell r="E555" t="str">
            <v>CUT&amp;SEW_SM3</v>
          </cell>
        </row>
        <row r="556">
          <cell r="D556" t="str">
            <v>P28TS154</v>
          </cell>
          <cell r="E556" t="str">
            <v>PRINTABLES_SM4</v>
          </cell>
        </row>
        <row r="557">
          <cell r="D557" t="str">
            <v>P28TS215</v>
          </cell>
          <cell r="E557" t="str">
            <v>PRINTABLES_SM4</v>
          </cell>
        </row>
        <row r="558">
          <cell r="D558" t="str">
            <v>P28TS188</v>
          </cell>
          <cell r="E558" t="str">
            <v>PRINTABLES_SM1</v>
          </cell>
        </row>
        <row r="559">
          <cell r="D559" t="str">
            <v>P28TS212</v>
          </cell>
          <cell r="E559" t="str">
            <v>PRINTABLES_SM1</v>
          </cell>
        </row>
        <row r="560">
          <cell r="D560" t="str">
            <v>P28CS102</v>
          </cell>
          <cell r="E560" t="str">
            <v>CUT&amp;SEW_SM1</v>
          </cell>
        </row>
        <row r="561">
          <cell r="D561" t="str">
            <v>P28CS104</v>
          </cell>
          <cell r="E561" t="str">
            <v>CUT&amp;SEW_SM1</v>
          </cell>
        </row>
        <row r="562">
          <cell r="D562" t="str">
            <v>P28CS103</v>
          </cell>
          <cell r="E562" t="str">
            <v>CUT&amp;SEW_SM1</v>
          </cell>
        </row>
        <row r="563">
          <cell r="D563" t="str">
            <v>P28TS030</v>
          </cell>
          <cell r="E563" t="str">
            <v>PRINTABLES_SM4</v>
          </cell>
        </row>
        <row r="564">
          <cell r="D564" t="str">
            <v>P28TS122</v>
          </cell>
          <cell r="E564" t="str">
            <v>PRINTABLES_SM4</v>
          </cell>
        </row>
        <row r="565">
          <cell r="D565" t="str">
            <v>P28TS026</v>
          </cell>
          <cell r="E565" t="str">
            <v>PRINTABLES_SM4</v>
          </cell>
        </row>
        <row r="566">
          <cell r="D566" t="str">
            <v>P28TS099</v>
          </cell>
          <cell r="E566" t="str">
            <v>PRINTABLES_SM4</v>
          </cell>
        </row>
        <row r="567">
          <cell r="D567" t="str">
            <v>P28TS091</v>
          </cell>
          <cell r="E567" t="str">
            <v>PRINTABLES_SM4</v>
          </cell>
        </row>
        <row r="568">
          <cell r="D568" t="str">
            <v>P28TS085</v>
          </cell>
          <cell r="E568" t="str">
            <v>PRINTABLES_SM4</v>
          </cell>
        </row>
        <row r="569">
          <cell r="D569" t="str">
            <v>P28TS038</v>
          </cell>
          <cell r="E569" t="str">
            <v>PRINTABLES_SM4</v>
          </cell>
        </row>
        <row r="570">
          <cell r="D570" t="str">
            <v>P28TS044</v>
          </cell>
          <cell r="E570" t="str">
            <v>PRINTABLES_SM4</v>
          </cell>
        </row>
        <row r="571">
          <cell r="D571" t="str">
            <v>P28TS101</v>
          </cell>
          <cell r="E571" t="str">
            <v>PRINTABLES_SM4</v>
          </cell>
        </row>
        <row r="572">
          <cell r="D572" t="str">
            <v>P28TS035</v>
          </cell>
          <cell r="E572" t="str">
            <v>PRINTABLES_SM4</v>
          </cell>
        </row>
        <row r="573">
          <cell r="D573" t="str">
            <v>P28TS079</v>
          </cell>
          <cell r="E573" t="str">
            <v>PRINTABLES_SM4</v>
          </cell>
        </row>
        <row r="574">
          <cell r="D574" t="str">
            <v>P28TS080</v>
          </cell>
          <cell r="E574" t="str">
            <v>PRINTABLES_SM4</v>
          </cell>
        </row>
        <row r="575">
          <cell r="D575" t="str">
            <v>P28SHT034</v>
          </cell>
          <cell r="E575" t="str">
            <v>CUT&amp;SEW_SM3</v>
          </cell>
        </row>
        <row r="576">
          <cell r="D576" t="str">
            <v>P28SHT036</v>
          </cell>
          <cell r="E576" t="str">
            <v>CUT&amp;SEW_SM3</v>
          </cell>
        </row>
        <row r="577">
          <cell r="D577" t="str">
            <v>P28SHT035</v>
          </cell>
          <cell r="E577" t="str">
            <v>CUT&amp;SEW_SM3</v>
          </cell>
        </row>
        <row r="578">
          <cell r="D578" t="str">
            <v>P28CS113</v>
          </cell>
          <cell r="E578" t="str">
            <v>CUT&amp;SEW_SM1</v>
          </cell>
        </row>
        <row r="579">
          <cell r="D579" t="str">
            <v>P28CS123</v>
          </cell>
          <cell r="E579" t="str">
            <v>CUT&amp;SEW_SM1</v>
          </cell>
        </row>
        <row r="580">
          <cell r="D580" t="str">
            <v>P28CS112</v>
          </cell>
          <cell r="E580" t="str">
            <v>CUT&amp;SEW_SM1</v>
          </cell>
        </row>
        <row r="581">
          <cell r="D581" t="str">
            <v>P28TS198</v>
          </cell>
          <cell r="E581" t="str">
            <v>PRINTABLES_SM1</v>
          </cell>
        </row>
        <row r="582">
          <cell r="D582" t="str">
            <v>P28TS141</v>
          </cell>
          <cell r="E582" t="str">
            <v>PRINTABLES_SM1</v>
          </cell>
        </row>
        <row r="583">
          <cell r="D583" t="str">
            <v>P28TS143</v>
          </cell>
          <cell r="E583" t="str">
            <v>PRINTABLES_SM1</v>
          </cell>
        </row>
        <row r="584">
          <cell r="D584" t="str">
            <v>P28TS146</v>
          </cell>
          <cell r="E584" t="str">
            <v>PRINTABLES_SM1</v>
          </cell>
        </row>
        <row r="585">
          <cell r="D585" t="str">
            <v>P28TS182</v>
          </cell>
          <cell r="E585" t="str">
            <v>PRINTABLES_SM1</v>
          </cell>
        </row>
        <row r="586">
          <cell r="D586" t="str">
            <v>P28TS196</v>
          </cell>
          <cell r="E586" t="str">
            <v>PRINTABLES_SM1</v>
          </cell>
        </row>
        <row r="587">
          <cell r="D587" t="str">
            <v>P28TS144</v>
          </cell>
          <cell r="E587" t="str">
            <v>PRINTABLES_SM1</v>
          </cell>
        </row>
        <row r="588">
          <cell r="D588" t="str">
            <v>P28TS145</v>
          </cell>
          <cell r="E588" t="str">
            <v>PRINTABLES_SM1</v>
          </cell>
        </row>
        <row r="589">
          <cell r="D589" t="str">
            <v>P28ES060</v>
          </cell>
          <cell r="E589" t="str">
            <v>CUT&amp;SEW_SM3</v>
          </cell>
        </row>
        <row r="590">
          <cell r="D590" t="str">
            <v>P28ES061</v>
          </cell>
          <cell r="E590" t="str">
            <v>CUT&amp;SEW_SM3</v>
          </cell>
        </row>
        <row r="591">
          <cell r="D591" t="str">
            <v>P28ES062</v>
          </cell>
          <cell r="E591" t="str">
            <v>CUT&amp;SEW_SM3</v>
          </cell>
        </row>
        <row r="592">
          <cell r="D592" t="str">
            <v>P28ES046</v>
          </cell>
          <cell r="E592" t="str">
            <v>CUT&amp;SEW_SM1</v>
          </cell>
        </row>
        <row r="593">
          <cell r="D593" t="str">
            <v>P28ES044</v>
          </cell>
          <cell r="E593" t="str">
            <v>CUT&amp;SEW_SM1</v>
          </cell>
        </row>
        <row r="594">
          <cell r="D594" t="str">
            <v>P28EGES005</v>
          </cell>
          <cell r="E594" t="str">
            <v>ENGINEERED_SM2</v>
          </cell>
        </row>
        <row r="595">
          <cell r="D595" t="str">
            <v>P28EGES006</v>
          </cell>
          <cell r="E595" t="str">
            <v>ENGINEERED_SM2</v>
          </cell>
        </row>
        <row r="596">
          <cell r="D596" t="str">
            <v>P28EGES004</v>
          </cell>
          <cell r="E596" t="str">
            <v>ENGINEERED_SM2</v>
          </cell>
        </row>
        <row r="597">
          <cell r="D597" t="str">
            <v>P28EGJK004</v>
          </cell>
          <cell r="E597" t="str">
            <v>ENGINEERED_SM2</v>
          </cell>
        </row>
        <row r="598">
          <cell r="D598" t="str">
            <v>P28EGJK003</v>
          </cell>
          <cell r="E598" t="str">
            <v>ENGINEERED_SM2</v>
          </cell>
        </row>
        <row r="599">
          <cell r="D599" t="str">
            <v>P28EGJG001</v>
          </cell>
          <cell r="E599" t="str">
            <v>ENGINEERED_SM2</v>
          </cell>
        </row>
        <row r="600">
          <cell r="D600" t="str">
            <v>P28EGJG002</v>
          </cell>
          <cell r="E600" t="str">
            <v>ENGINEERED_SM2</v>
          </cell>
        </row>
        <row r="601">
          <cell r="D601" t="str">
            <v>P28EGCS002</v>
          </cell>
          <cell r="E601" t="str">
            <v>ENGINEERED_SM2</v>
          </cell>
        </row>
        <row r="602">
          <cell r="D602" t="str">
            <v>P28EGCS001</v>
          </cell>
          <cell r="E602" t="str">
            <v>ENGINEERED_SM2</v>
          </cell>
        </row>
        <row r="603">
          <cell r="D603" t="str">
            <v>P28EGCS003</v>
          </cell>
          <cell r="E603" t="str">
            <v>ENGINEERED_SM2</v>
          </cell>
        </row>
        <row r="604">
          <cell r="D604" t="str">
            <v>P28EGCS004</v>
          </cell>
          <cell r="E604" t="str">
            <v>ENGINEERED_SM2</v>
          </cell>
        </row>
        <row r="605">
          <cell r="D605" t="str">
            <v>P28EGES001</v>
          </cell>
          <cell r="E605" t="str">
            <v>ENGINEERED_SM2</v>
          </cell>
        </row>
        <row r="606">
          <cell r="D606" t="str">
            <v>P28EGES003</v>
          </cell>
          <cell r="E606" t="str">
            <v>ENGINEERED_SM2</v>
          </cell>
        </row>
        <row r="607">
          <cell r="D607" t="str">
            <v>P28EGES002</v>
          </cell>
          <cell r="E607" t="str">
            <v>ENGINEERED_SM2</v>
          </cell>
        </row>
        <row r="608">
          <cell r="D608" t="str">
            <v>P28CS106</v>
          </cell>
          <cell r="E608" t="str">
            <v>CUT&amp;SEW_SM1</v>
          </cell>
        </row>
        <row r="609">
          <cell r="D609" t="str">
            <v>P28CS107</v>
          </cell>
          <cell r="E609" t="str">
            <v>CUT&amp;SEW_SM1</v>
          </cell>
        </row>
        <row r="610">
          <cell r="D610" t="str">
            <v>P28CS108</v>
          </cell>
          <cell r="E610" t="str">
            <v>CUT&amp;SEW_SM1</v>
          </cell>
        </row>
        <row r="611">
          <cell r="D611" t="str">
            <v>P28HD006</v>
          </cell>
          <cell r="E611" t="str">
            <v>CUT&amp;SEW_SM4</v>
          </cell>
        </row>
        <row r="612">
          <cell r="D612" t="str">
            <v>P28HD032</v>
          </cell>
          <cell r="E612" t="str">
            <v>CUT&amp;SEW_SM4</v>
          </cell>
        </row>
        <row r="613">
          <cell r="D613" t="str">
            <v>P28HD022</v>
          </cell>
          <cell r="E613" t="str">
            <v>CUT&amp;SEW_SM4</v>
          </cell>
        </row>
        <row r="614">
          <cell r="D614" t="str">
            <v>P28HD025</v>
          </cell>
          <cell r="E614" t="str">
            <v>CUT&amp;SEW_SM4</v>
          </cell>
        </row>
        <row r="615">
          <cell r="D615" t="str">
            <v>P28HD007</v>
          </cell>
          <cell r="E615" t="str">
            <v>CUT&amp;SEW_SM4</v>
          </cell>
        </row>
        <row r="616">
          <cell r="D616" t="str">
            <v>P28HD008</v>
          </cell>
          <cell r="E616" t="str">
            <v>CUT&amp;SEW_SM4</v>
          </cell>
        </row>
        <row r="617">
          <cell r="D617" t="str">
            <v>P28CS096</v>
          </cell>
          <cell r="E617" t="str">
            <v>CUT&amp;SEW_SM1</v>
          </cell>
        </row>
        <row r="618">
          <cell r="D618" t="str">
            <v>P28CS099</v>
          </cell>
          <cell r="E618" t="str">
            <v>CUT&amp;SEW_SM1</v>
          </cell>
        </row>
        <row r="619">
          <cell r="D619" t="str">
            <v>P28CS100</v>
          </cell>
          <cell r="E619" t="str">
            <v>CUT&amp;SEW_SM1</v>
          </cell>
        </row>
        <row r="620">
          <cell r="D620" t="str">
            <v>P28CS098</v>
          </cell>
          <cell r="E620" t="str">
            <v>CUT&amp;SEW_SM1</v>
          </cell>
        </row>
        <row r="621">
          <cell r="D621" t="str">
            <v>P28CS125</v>
          </cell>
          <cell r="E621" t="str">
            <v>CUT&amp;SEW_SM1</v>
          </cell>
        </row>
        <row r="622">
          <cell r="D622" t="str">
            <v>P28CS101</v>
          </cell>
          <cell r="E622" t="str">
            <v>CUT&amp;SEW_SM1</v>
          </cell>
        </row>
        <row r="623">
          <cell r="D623" t="str">
            <v>P28CW005</v>
          </cell>
          <cell r="E623" t="str">
            <v>CUT&amp;SEW_SM3</v>
          </cell>
        </row>
        <row r="624">
          <cell r="D624" t="str">
            <v>P28CW008</v>
          </cell>
          <cell r="E624" t="str">
            <v>CUT&amp;SEW_SM3</v>
          </cell>
        </row>
        <row r="625">
          <cell r="D625" t="str">
            <v>P28CW006</v>
          </cell>
          <cell r="E625" t="str">
            <v>CUT&amp;SEW_SM3</v>
          </cell>
        </row>
        <row r="626">
          <cell r="D626" t="str">
            <v>P28CW007</v>
          </cell>
          <cell r="E626" t="str">
            <v>CUT&amp;SEW_SM3</v>
          </cell>
        </row>
        <row r="627">
          <cell r="D627" t="str">
            <v>P28JG041</v>
          </cell>
          <cell r="E627" t="str">
            <v>CUT&amp;SEW_SM3</v>
          </cell>
        </row>
        <row r="628">
          <cell r="D628" t="str">
            <v>P28JG040</v>
          </cell>
          <cell r="E628" t="str">
            <v>CUT&amp;SEW_SM3</v>
          </cell>
        </row>
        <row r="629">
          <cell r="D629" t="str">
            <v>P28JG039</v>
          </cell>
          <cell r="E629" t="str">
            <v>CUT&amp;SEW_SM3</v>
          </cell>
        </row>
        <row r="630">
          <cell r="D630" t="str">
            <v>P28JG050</v>
          </cell>
          <cell r="E630" t="str">
            <v>CUT&amp;SEW_SM1</v>
          </cell>
        </row>
        <row r="631">
          <cell r="D631" t="str">
            <v>P28JG051</v>
          </cell>
          <cell r="E631" t="str">
            <v>CUT&amp;SEW_SM1</v>
          </cell>
        </row>
        <row r="632">
          <cell r="D632" t="str">
            <v>P28JG052</v>
          </cell>
          <cell r="E632" t="str">
            <v>CUT&amp;SEW_SM1</v>
          </cell>
        </row>
        <row r="633">
          <cell r="D633" t="str">
            <v>P28ST037</v>
          </cell>
          <cell r="E633" t="str">
            <v>CUT&amp;SEW_TBC</v>
          </cell>
        </row>
        <row r="634">
          <cell r="D634" t="str">
            <v>P28ST036</v>
          </cell>
          <cell r="E634" t="str">
            <v>CUT&amp;SEW_TBC</v>
          </cell>
        </row>
        <row r="635">
          <cell r="D635" t="str">
            <v>P28ST038</v>
          </cell>
          <cell r="E635" t="str">
            <v>CUT&amp;SEW_TBC</v>
          </cell>
        </row>
        <row r="636">
          <cell r="D636" t="str">
            <v>P28TS220</v>
          </cell>
          <cell r="E636" t="str">
            <v>PRINTABLES_SM4</v>
          </cell>
        </row>
        <row r="637">
          <cell r="D637" t="str">
            <v>P28TS153</v>
          </cell>
          <cell r="E637" t="str">
            <v>PRINTABLES_SM4</v>
          </cell>
        </row>
        <row r="638">
          <cell r="D638" t="str">
            <v>P28TS151</v>
          </cell>
          <cell r="E638" t="str">
            <v>PRINTABLES_SM4</v>
          </cell>
        </row>
        <row r="639">
          <cell r="D639" t="str">
            <v>P28TS152</v>
          </cell>
          <cell r="E639" t="str">
            <v>PRINTABLES_SM4</v>
          </cell>
        </row>
        <row r="640">
          <cell r="D640" t="str">
            <v>P28TS154</v>
          </cell>
          <cell r="E640" t="str">
            <v>PRINTABLES_SM4</v>
          </cell>
        </row>
        <row r="641">
          <cell r="D641" t="str">
            <v>P28TS215</v>
          </cell>
          <cell r="E641" t="str">
            <v>PRINTABLES_SM4</v>
          </cell>
        </row>
        <row r="642">
          <cell r="D642" t="str">
            <v>P28TS188</v>
          </cell>
          <cell r="E642" t="str">
            <v>PRINTABLES_SM1</v>
          </cell>
        </row>
        <row r="643">
          <cell r="D643" t="str">
            <v>P28TS164</v>
          </cell>
          <cell r="E643" t="str">
            <v>PRINTABLES_SM1</v>
          </cell>
        </row>
        <row r="644">
          <cell r="D644" t="str">
            <v>P28TS166</v>
          </cell>
          <cell r="E644" t="str">
            <v>PRINTABLES_SM1</v>
          </cell>
        </row>
        <row r="645">
          <cell r="D645" t="str">
            <v>P28TS183</v>
          </cell>
          <cell r="E645" t="str">
            <v>PRINTABLES_SM1</v>
          </cell>
        </row>
        <row r="646">
          <cell r="D646" t="str">
            <v>P28TS165</v>
          </cell>
          <cell r="E646" t="str">
            <v>PRINTABLES_SM1</v>
          </cell>
        </row>
        <row r="647">
          <cell r="D647" t="str">
            <v>P28TS212</v>
          </cell>
          <cell r="E647" t="str">
            <v>PRINTABLES_SM1</v>
          </cell>
        </row>
        <row r="648">
          <cell r="D648" t="str">
            <v>P28TS173</v>
          </cell>
          <cell r="E648" t="str">
            <v>PRINTABLES_SM1</v>
          </cell>
        </row>
        <row r="649">
          <cell r="D649" t="str">
            <v>P28TS170</v>
          </cell>
          <cell r="E649" t="str">
            <v>PRINTABLES_SM1</v>
          </cell>
        </row>
        <row r="650">
          <cell r="D650" t="str">
            <v>P28TS193</v>
          </cell>
          <cell r="E650" t="str">
            <v>PRINTABLES_SM1</v>
          </cell>
        </row>
        <row r="651">
          <cell r="D651" t="str">
            <v>P28TS172</v>
          </cell>
          <cell r="E651" t="str">
            <v>PRINTABLES_SM1</v>
          </cell>
        </row>
        <row r="652">
          <cell r="D652" t="str">
            <v>P28TS174</v>
          </cell>
          <cell r="E652" t="str">
            <v>PRINTABLES_SM1</v>
          </cell>
        </row>
        <row r="653">
          <cell r="D653" t="str">
            <v>P28TS176</v>
          </cell>
          <cell r="E653" t="str">
            <v>PRINTABLES_SM1</v>
          </cell>
        </row>
        <row r="654">
          <cell r="D654" t="str">
            <v>P28CS094</v>
          </cell>
          <cell r="E654" t="str">
            <v>CUT&amp;SEW_SM3</v>
          </cell>
        </row>
        <row r="655">
          <cell r="D655" t="str">
            <v>P28CS095</v>
          </cell>
          <cell r="E655" t="str">
            <v>CUT&amp;SEW_SM3</v>
          </cell>
        </row>
        <row r="656">
          <cell r="D656" t="str">
            <v>P28CS093</v>
          </cell>
          <cell r="E656" t="str">
            <v>CUT&amp;SEW_SM3</v>
          </cell>
        </row>
        <row r="657">
          <cell r="D657" t="str">
            <v>P28JK092</v>
          </cell>
          <cell r="E657" t="str">
            <v>CUT&amp;SEW_SM1</v>
          </cell>
        </row>
        <row r="658">
          <cell r="D658" t="str">
            <v>P28JK093</v>
          </cell>
          <cell r="E658" t="str">
            <v>CUT&amp;SEW_SM1</v>
          </cell>
        </row>
        <row r="659">
          <cell r="D659" t="str">
            <v>P28JK091</v>
          </cell>
          <cell r="E659" t="str">
            <v>CUT&amp;SEW_SM1</v>
          </cell>
        </row>
        <row r="660">
          <cell r="D660" t="str">
            <v>P28TS217</v>
          </cell>
          <cell r="E660" t="str">
            <v>PRINTABLES_SM1</v>
          </cell>
        </row>
        <row r="661">
          <cell r="D661" t="str">
            <v>P28TS213</v>
          </cell>
          <cell r="E661" t="str">
            <v>PRINTABLES_SM1</v>
          </cell>
        </row>
        <row r="662">
          <cell r="D662" t="str">
            <v>P28TS155</v>
          </cell>
          <cell r="E662" t="str">
            <v>PRINTABLES_SM1</v>
          </cell>
        </row>
        <row r="663">
          <cell r="D663" t="str">
            <v>P28TS156</v>
          </cell>
          <cell r="E663" t="str">
            <v>PRINTABLES_SM1</v>
          </cell>
        </row>
        <row r="664">
          <cell r="D664" t="str">
            <v>P28TS160</v>
          </cell>
          <cell r="E664" t="str">
            <v>PRINTABLES_SM1</v>
          </cell>
        </row>
        <row r="665">
          <cell r="D665" t="str">
            <v>P28TS158</v>
          </cell>
          <cell r="E665" t="str">
            <v>PRINTABLES_SM1</v>
          </cell>
        </row>
        <row r="666">
          <cell r="D666" t="str">
            <v>P28ES074</v>
          </cell>
          <cell r="E666" t="str">
            <v>CUT&amp;SEW_SM1</v>
          </cell>
        </row>
        <row r="667">
          <cell r="D667" t="str">
            <v>P28ES075</v>
          </cell>
          <cell r="E667" t="str">
            <v>CUT&amp;SEW_SM1</v>
          </cell>
        </row>
        <row r="668">
          <cell r="D668" t="str">
            <v>P28ES076</v>
          </cell>
          <cell r="E668" t="str">
            <v>CUT&amp;SEW_SM1</v>
          </cell>
        </row>
        <row r="669">
          <cell r="D669" t="str">
            <v>P28ES066</v>
          </cell>
          <cell r="E669" t="str">
            <v>CUT&amp;SEW_SM1</v>
          </cell>
        </row>
        <row r="670">
          <cell r="D670" t="str">
            <v>P28ES065</v>
          </cell>
          <cell r="E670" t="str">
            <v>CUT&amp;SEW_SM1</v>
          </cell>
        </row>
        <row r="671">
          <cell r="D671" t="str">
            <v>P28CS102</v>
          </cell>
          <cell r="E671" t="str">
            <v>CUT&amp;SEW_SM1</v>
          </cell>
        </row>
        <row r="672">
          <cell r="D672" t="str">
            <v>P28CS104</v>
          </cell>
          <cell r="E672" t="str">
            <v>CUT&amp;SEW_SM1</v>
          </cell>
        </row>
        <row r="673">
          <cell r="D673" t="str">
            <v>P28CS103</v>
          </cell>
          <cell r="E673" t="str">
            <v>CUT&amp;SEW_SM1</v>
          </cell>
        </row>
        <row r="674">
          <cell r="D674" t="str">
            <v>P28ES054</v>
          </cell>
          <cell r="E674" t="str">
            <v>CUT&amp;SEW_SM1</v>
          </cell>
        </row>
        <row r="675">
          <cell r="D675" t="str">
            <v>P28ES055</v>
          </cell>
          <cell r="E675" t="str">
            <v>CUT&amp;SEW_SM1</v>
          </cell>
        </row>
        <row r="676">
          <cell r="D676" t="str">
            <v>P28ES056</v>
          </cell>
          <cell r="E676" t="str">
            <v>CUT&amp;SEW_SM1</v>
          </cell>
        </row>
        <row r="677">
          <cell r="D677" t="str">
            <v>P28LS085</v>
          </cell>
          <cell r="E677" t="str">
            <v>PRINTABLES_SM1</v>
          </cell>
        </row>
        <row r="678">
          <cell r="D678" t="str">
            <v>P28LS087</v>
          </cell>
          <cell r="E678" t="str">
            <v>PRINTABLES_SM1</v>
          </cell>
        </row>
        <row r="679">
          <cell r="D679" t="str">
            <v>P28LS089</v>
          </cell>
          <cell r="E679" t="str">
            <v>PRINTABLES_SM1</v>
          </cell>
        </row>
        <row r="680">
          <cell r="D680" t="str">
            <v>P28LS086</v>
          </cell>
          <cell r="E680" t="str">
            <v>PRINTABLES_SM1</v>
          </cell>
        </row>
        <row r="681">
          <cell r="D681" t="str">
            <v>P28SFTS001</v>
          </cell>
          <cell r="E681" t="str">
            <v>PRINTABLES_SM4</v>
          </cell>
        </row>
        <row r="682">
          <cell r="D682" t="str">
            <v>P28SFTS003</v>
          </cell>
          <cell r="E682" t="str">
            <v>PRINTABLES_SM4</v>
          </cell>
        </row>
        <row r="683">
          <cell r="D683" t="str">
            <v>P28SFTS002</v>
          </cell>
          <cell r="E683" t="str">
            <v>PRINTABLES_SM4</v>
          </cell>
        </row>
        <row r="684">
          <cell r="D684" t="str">
            <v>P28SFTS006</v>
          </cell>
          <cell r="E684" t="str">
            <v>PRINTABLES_SM4</v>
          </cell>
        </row>
        <row r="685">
          <cell r="D685" t="str">
            <v>P28SFTS004</v>
          </cell>
          <cell r="E685" t="str">
            <v>PRINTABLES_SM4</v>
          </cell>
        </row>
        <row r="686">
          <cell r="D686" t="str">
            <v>P28SFTS005</v>
          </cell>
          <cell r="E686" t="str">
            <v>PRINTABLES_SM4</v>
          </cell>
        </row>
        <row r="687">
          <cell r="D687" t="str">
            <v>P28LS018</v>
          </cell>
          <cell r="E687" t="str">
            <v>BASIC_SM3</v>
          </cell>
        </row>
        <row r="688">
          <cell r="D688" t="str">
            <v>P27LS019</v>
          </cell>
          <cell r="E688" t="str">
            <v>BASIC_SM3</v>
          </cell>
        </row>
        <row r="689">
          <cell r="D689" t="str">
            <v>P27LS017</v>
          </cell>
          <cell r="E689" t="str">
            <v>BASIC_SM3</v>
          </cell>
        </row>
        <row r="690">
          <cell r="D690" t="str">
            <v>P28LS017</v>
          </cell>
          <cell r="E690" t="str">
            <v>BASIC_SM3</v>
          </cell>
        </row>
        <row r="691">
          <cell r="D691" t="str">
            <v>P27LS018</v>
          </cell>
          <cell r="E691" t="str">
            <v>BASIC_SM3</v>
          </cell>
        </row>
        <row r="692">
          <cell r="D692" t="str">
            <v>P27LS020</v>
          </cell>
          <cell r="E692" t="str">
            <v>BASIC_SM3</v>
          </cell>
        </row>
        <row r="693">
          <cell r="D693" t="str">
            <v>P28TS233</v>
          </cell>
          <cell r="E693" t="str">
            <v>BASIC_SM3</v>
          </cell>
        </row>
        <row r="694">
          <cell r="D694" t="str">
            <v>P28TS231</v>
          </cell>
          <cell r="E694" t="str">
            <v>BASIC_SM3</v>
          </cell>
        </row>
        <row r="695">
          <cell r="D695" t="str">
            <v>P28TS232</v>
          </cell>
          <cell r="E695" t="str">
            <v>BASIC_SM3</v>
          </cell>
        </row>
        <row r="696">
          <cell r="D696" t="str">
            <v>P27TS377</v>
          </cell>
          <cell r="E696" t="str">
            <v>BASIC_SM3</v>
          </cell>
        </row>
        <row r="697">
          <cell r="D697" t="str">
            <v>P27TS374</v>
          </cell>
          <cell r="E697" t="str">
            <v>BASIC_SM3</v>
          </cell>
        </row>
        <row r="698">
          <cell r="D698" t="str">
            <v>P27TS372</v>
          </cell>
          <cell r="E698" t="str">
            <v>BASIC_SM3</v>
          </cell>
        </row>
        <row r="699">
          <cell r="D699" t="str">
            <v>P27TS373</v>
          </cell>
          <cell r="E699" t="str">
            <v>BASIC_SM3</v>
          </cell>
        </row>
        <row r="700">
          <cell r="D700" t="str">
            <v>P28SFTS009</v>
          </cell>
          <cell r="E700" t="str">
            <v>PRINTABLES_SM4</v>
          </cell>
        </row>
        <row r="701">
          <cell r="D701" t="str">
            <v>P28SFTS007</v>
          </cell>
          <cell r="E701" t="str">
            <v>PRINTABLES_SM4</v>
          </cell>
        </row>
        <row r="702">
          <cell r="D702" t="str">
            <v>P28SFTS008</v>
          </cell>
          <cell r="E702" t="str">
            <v>PRINTABLES_SM4</v>
          </cell>
        </row>
        <row r="703">
          <cell r="D703" t="str">
            <v>P28TS030</v>
          </cell>
          <cell r="E703" t="str">
            <v>PRINTABLES_SM4</v>
          </cell>
        </row>
        <row r="704">
          <cell r="D704" t="str">
            <v>P28TS122</v>
          </cell>
          <cell r="E704" t="str">
            <v>PRINTABLES_SM4</v>
          </cell>
        </row>
        <row r="705">
          <cell r="D705" t="str">
            <v>P28TS026</v>
          </cell>
          <cell r="E705" t="str">
            <v>PRINTABLES_SM4</v>
          </cell>
        </row>
        <row r="706">
          <cell r="D706" t="str">
            <v>P28TS099</v>
          </cell>
          <cell r="E706" t="str">
            <v>PRINTABLES_SM4</v>
          </cell>
        </row>
        <row r="707">
          <cell r="D707" t="str">
            <v>P28TS091</v>
          </cell>
          <cell r="E707" t="str">
            <v>PRINTABLES_SM4</v>
          </cell>
        </row>
        <row r="708">
          <cell r="D708" t="str">
            <v>P28TS085</v>
          </cell>
          <cell r="E708" t="str">
            <v>PRINTABLES_SM4</v>
          </cell>
        </row>
        <row r="709">
          <cell r="D709" t="str">
            <v>P28TS038</v>
          </cell>
          <cell r="E709" t="str">
            <v>PRINTABLES_SM4</v>
          </cell>
        </row>
        <row r="710">
          <cell r="D710" t="str">
            <v>P28TS044</v>
          </cell>
          <cell r="E710" t="str">
            <v>PRINTABLES_SM4</v>
          </cell>
        </row>
        <row r="711">
          <cell r="D711" t="str">
            <v>P28TS101</v>
          </cell>
          <cell r="E711" t="str">
            <v>PRINTABLES_SM4</v>
          </cell>
        </row>
        <row r="712">
          <cell r="D712" t="str">
            <v>P28TS035</v>
          </cell>
          <cell r="E712" t="str">
            <v>PRINTABLES_SM4</v>
          </cell>
        </row>
        <row r="713">
          <cell r="D713" t="str">
            <v>P28TS079</v>
          </cell>
          <cell r="E713" t="str">
            <v>PRINTABLES_SM4</v>
          </cell>
        </row>
        <row r="714">
          <cell r="D714" t="str">
            <v>P28TS080</v>
          </cell>
          <cell r="E714" t="str">
            <v>PRINTABLES_SM4</v>
          </cell>
        </row>
        <row r="715">
          <cell r="D715" t="str">
            <v>P28SHT034</v>
          </cell>
          <cell r="E715" t="str">
            <v>CUT&amp;SEW_SM3</v>
          </cell>
        </row>
        <row r="716">
          <cell r="D716" t="str">
            <v>P28SHT036</v>
          </cell>
          <cell r="E716" t="str">
            <v>CUT&amp;SEW_SM3</v>
          </cell>
        </row>
        <row r="717">
          <cell r="D717" t="str">
            <v>P28SHT035</v>
          </cell>
          <cell r="E717" t="str">
            <v>CUT&amp;SEW_SM3</v>
          </cell>
        </row>
        <row r="718">
          <cell r="D718" t="str">
            <v>P28CS113</v>
          </cell>
          <cell r="E718" t="str">
            <v>CUT&amp;SEW_SM1</v>
          </cell>
        </row>
        <row r="719">
          <cell r="D719" t="str">
            <v>P28CS123</v>
          </cell>
          <cell r="E719" t="str">
            <v>CUT&amp;SEW_SM1</v>
          </cell>
        </row>
        <row r="720">
          <cell r="D720" t="str">
            <v>P28CS112</v>
          </cell>
          <cell r="E720" t="str">
            <v>CUT&amp;SEW_SM1</v>
          </cell>
        </row>
        <row r="721">
          <cell r="D721" t="str">
            <v>P28TS198</v>
          </cell>
          <cell r="E721" t="str">
            <v>PRINTABLES_SM1</v>
          </cell>
        </row>
        <row r="722">
          <cell r="D722" t="str">
            <v>P28TS141</v>
          </cell>
          <cell r="E722" t="str">
            <v>PRINTABLES_SM1</v>
          </cell>
        </row>
        <row r="723">
          <cell r="D723" t="str">
            <v>P28TS143</v>
          </cell>
          <cell r="E723" t="str">
            <v>PRINTABLES_SM1</v>
          </cell>
        </row>
        <row r="724">
          <cell r="D724" t="str">
            <v>P28TS146</v>
          </cell>
          <cell r="E724" t="str">
            <v>PRINTABLES_SM1</v>
          </cell>
        </row>
        <row r="725">
          <cell r="D725" t="str">
            <v>P28TS182</v>
          </cell>
          <cell r="E725" t="str">
            <v>PRINTABLES_SM1</v>
          </cell>
        </row>
        <row r="726">
          <cell r="D726" t="str">
            <v>P28TS196</v>
          </cell>
          <cell r="E726" t="str">
            <v>PRINTABLES_SM1</v>
          </cell>
        </row>
        <row r="727">
          <cell r="D727" t="str">
            <v>P28TS144</v>
          </cell>
          <cell r="E727" t="str">
            <v>PRINTABLES_SM1</v>
          </cell>
        </row>
        <row r="728">
          <cell r="D728" t="str">
            <v>P28TS145</v>
          </cell>
          <cell r="E728" t="str">
            <v>PRINTABLES_SM1</v>
          </cell>
        </row>
        <row r="729">
          <cell r="D729" t="str">
            <v>P28ES060</v>
          </cell>
          <cell r="E729" t="str">
            <v>CUT&amp;SEW_SM3</v>
          </cell>
        </row>
        <row r="730">
          <cell r="D730" t="str">
            <v>P28ES061</v>
          </cell>
          <cell r="E730" t="str">
            <v>CUT&amp;SEW_SM3</v>
          </cell>
        </row>
        <row r="731">
          <cell r="D731" t="str">
            <v>P28ES062</v>
          </cell>
          <cell r="E731" t="str">
            <v>CUT&amp;SEW_SM3</v>
          </cell>
        </row>
        <row r="732">
          <cell r="D732" t="str">
            <v>P28ES046</v>
          </cell>
          <cell r="E732" t="str">
            <v>CUT&amp;SEW_SM1</v>
          </cell>
        </row>
        <row r="733">
          <cell r="D733" t="str">
            <v>P28ES044</v>
          </cell>
          <cell r="E733" t="str">
            <v>CUT&amp;SEW_SM1</v>
          </cell>
        </row>
        <row r="734">
          <cell r="D734" t="str">
            <v>P28EGES005</v>
          </cell>
          <cell r="E734" t="str">
            <v>ENGINEERED_SM2</v>
          </cell>
        </row>
        <row r="735">
          <cell r="D735" t="str">
            <v>P28EGES006</v>
          </cell>
          <cell r="E735" t="str">
            <v>ENGINEERED_SM2</v>
          </cell>
        </row>
        <row r="736">
          <cell r="D736" t="str">
            <v>P28EGES004</v>
          </cell>
          <cell r="E736" t="str">
            <v>ENGINEERED_SM2</v>
          </cell>
        </row>
        <row r="737">
          <cell r="D737" t="str">
            <v>P28EGJK004</v>
          </cell>
          <cell r="E737" t="str">
            <v>ENGINEERED_SM2</v>
          </cell>
        </row>
        <row r="738">
          <cell r="D738" t="str">
            <v>P28EGJK003</v>
          </cell>
          <cell r="E738" t="str">
            <v>ENGINEERED_SM2</v>
          </cell>
        </row>
        <row r="739">
          <cell r="D739" t="str">
            <v>P28EGJG001</v>
          </cell>
          <cell r="E739" t="str">
            <v>ENGINEERED_SM2</v>
          </cell>
        </row>
        <row r="740">
          <cell r="D740" t="str">
            <v>P28EGJG002</v>
          </cell>
          <cell r="E740" t="str">
            <v>ENGINEERED_SM2</v>
          </cell>
        </row>
        <row r="741">
          <cell r="D741" t="str">
            <v>P28EGCS002</v>
          </cell>
          <cell r="E741" t="str">
            <v>ENGINEERED_SM2</v>
          </cell>
        </row>
        <row r="742">
          <cell r="D742" t="str">
            <v>P28EGCS001</v>
          </cell>
          <cell r="E742" t="str">
            <v>ENGINEERED_SM2</v>
          </cell>
        </row>
        <row r="743">
          <cell r="D743" t="str">
            <v>P28EGCS003</v>
          </cell>
          <cell r="E743" t="str">
            <v>ENGINEERED_SM2</v>
          </cell>
        </row>
        <row r="744">
          <cell r="D744" t="str">
            <v>P28EGCS004</v>
          </cell>
          <cell r="E744" t="str">
            <v>ENGINEERED_SM2</v>
          </cell>
        </row>
        <row r="745">
          <cell r="D745" t="str">
            <v>P28EGES001</v>
          </cell>
          <cell r="E745" t="str">
            <v>ENGINEERED_SM2</v>
          </cell>
        </row>
        <row r="746">
          <cell r="D746" t="str">
            <v>P28EGES003</v>
          </cell>
          <cell r="E746" t="str">
            <v>ENGINEERED_SM2</v>
          </cell>
        </row>
        <row r="747">
          <cell r="D747" t="str">
            <v>P28EGES002</v>
          </cell>
          <cell r="E747" t="str">
            <v>ENGINEERED_SM2</v>
          </cell>
        </row>
        <row r="748">
          <cell r="D748" t="str">
            <v>P28CS106</v>
          </cell>
          <cell r="E748" t="str">
            <v>CUT&amp;SEW_SM1</v>
          </cell>
        </row>
        <row r="749">
          <cell r="D749" t="str">
            <v>P28CS107</v>
          </cell>
          <cell r="E749" t="str">
            <v>CUT&amp;SEW_SM1</v>
          </cell>
        </row>
        <row r="750">
          <cell r="D750" t="str">
            <v>P28CS108</v>
          </cell>
          <cell r="E750" t="str">
            <v>CUT&amp;SEW_SM1</v>
          </cell>
        </row>
        <row r="751">
          <cell r="D751" t="str">
            <v>P28HD006</v>
          </cell>
          <cell r="E751" t="str">
            <v>CUT&amp;SEW_SM4</v>
          </cell>
        </row>
        <row r="752">
          <cell r="D752" t="str">
            <v>P28HD032</v>
          </cell>
          <cell r="E752" t="str">
            <v>CUT&amp;SEW_SM4</v>
          </cell>
        </row>
        <row r="753">
          <cell r="D753" t="str">
            <v>P28HD022</v>
          </cell>
          <cell r="E753" t="str">
            <v>CUT&amp;SEW_SM4</v>
          </cell>
        </row>
        <row r="754">
          <cell r="D754" t="str">
            <v>P28HD025</v>
          </cell>
          <cell r="E754" t="str">
            <v>CUT&amp;SEW_SM4</v>
          </cell>
        </row>
        <row r="755">
          <cell r="D755" t="str">
            <v>P28HD007</v>
          </cell>
          <cell r="E755" t="str">
            <v>CUT&amp;SEW_SM4</v>
          </cell>
        </row>
        <row r="756">
          <cell r="D756" t="str">
            <v>P28HD008</v>
          </cell>
          <cell r="E756" t="str">
            <v>CUT&amp;SEW_SM4</v>
          </cell>
        </row>
        <row r="757">
          <cell r="D757" t="str">
            <v>P28CS096</v>
          </cell>
          <cell r="E757" t="str">
            <v>CUT&amp;SEW_SM1</v>
          </cell>
        </row>
        <row r="758">
          <cell r="D758" t="str">
            <v>P28CS099</v>
          </cell>
          <cell r="E758" t="str">
            <v>CUT&amp;SEW_SM1</v>
          </cell>
        </row>
        <row r="759">
          <cell r="D759" t="str">
            <v>P28CS100</v>
          </cell>
          <cell r="E759" t="str">
            <v>CUT&amp;SEW_SM1</v>
          </cell>
        </row>
        <row r="760">
          <cell r="D760" t="str">
            <v>P28CS098</v>
          </cell>
          <cell r="E760" t="str">
            <v>CUT&amp;SEW_SM1</v>
          </cell>
        </row>
        <row r="761">
          <cell r="D761" t="str">
            <v>P28CS125</v>
          </cell>
          <cell r="E761" t="str">
            <v>CUT&amp;SEW_SM1</v>
          </cell>
        </row>
        <row r="762">
          <cell r="D762" t="str">
            <v>P28CS101</v>
          </cell>
          <cell r="E762" t="str">
            <v>CUT&amp;SEW_SM1</v>
          </cell>
        </row>
        <row r="763">
          <cell r="D763" t="str">
            <v>P28CW005</v>
          </cell>
          <cell r="E763" t="str">
            <v>CUT&amp;SEW_SM3</v>
          </cell>
        </row>
        <row r="764">
          <cell r="D764" t="str">
            <v>P28CW008</v>
          </cell>
          <cell r="E764" t="str">
            <v>CUT&amp;SEW_SM3</v>
          </cell>
        </row>
        <row r="765">
          <cell r="D765" t="str">
            <v>P28CW006</v>
          </cell>
          <cell r="E765" t="str">
            <v>CUT&amp;SEW_SM3</v>
          </cell>
        </row>
        <row r="766">
          <cell r="D766" t="str">
            <v>P28CW007</v>
          </cell>
          <cell r="E766" t="str">
            <v>CUT&amp;SEW_SM3</v>
          </cell>
        </row>
        <row r="767">
          <cell r="D767" t="str">
            <v>P28JG041</v>
          </cell>
          <cell r="E767" t="str">
            <v>CUT&amp;SEW_SM3</v>
          </cell>
        </row>
        <row r="768">
          <cell r="D768" t="str">
            <v>P28JG040</v>
          </cell>
          <cell r="E768" t="str">
            <v>CUT&amp;SEW_SM3</v>
          </cell>
        </row>
        <row r="769">
          <cell r="D769" t="str">
            <v>P28JG039</v>
          </cell>
          <cell r="E769" t="str">
            <v>CUT&amp;SEW_SM3</v>
          </cell>
        </row>
        <row r="770">
          <cell r="D770" t="str">
            <v>P28JG050</v>
          </cell>
          <cell r="E770" t="str">
            <v>CUT&amp;SEW_SM1</v>
          </cell>
        </row>
        <row r="771">
          <cell r="D771" t="str">
            <v>P28JG051</v>
          </cell>
          <cell r="E771" t="str">
            <v>CUT&amp;SEW_SM1</v>
          </cell>
        </row>
        <row r="772">
          <cell r="D772" t="str">
            <v>P28JG052</v>
          </cell>
          <cell r="E772" t="str">
            <v>CUT&amp;SEW_SM1</v>
          </cell>
        </row>
        <row r="773">
          <cell r="D773" t="str">
            <v>P28ST037</v>
          </cell>
          <cell r="E773" t="str">
            <v>CUT&amp;SEW_TBC</v>
          </cell>
        </row>
        <row r="774">
          <cell r="D774" t="str">
            <v>P28ST036</v>
          </cell>
          <cell r="E774" t="str">
            <v>CUT&amp;SEW_TBC</v>
          </cell>
        </row>
        <row r="775">
          <cell r="D775" t="str">
            <v>P28ST038</v>
          </cell>
          <cell r="E775" t="str">
            <v>CUT&amp;SEW_TBC</v>
          </cell>
        </row>
        <row r="776">
          <cell r="D776" t="str">
            <v>P28TS220</v>
          </cell>
          <cell r="E776" t="str">
            <v>PRINTABLES_SM4</v>
          </cell>
        </row>
        <row r="777">
          <cell r="D777" t="str">
            <v>P28TS153</v>
          </cell>
          <cell r="E777" t="str">
            <v>PRINTABLES_SM4</v>
          </cell>
        </row>
        <row r="778">
          <cell r="D778" t="str">
            <v>P28TS151</v>
          </cell>
          <cell r="E778" t="str">
            <v>PRINTABLES_SM4</v>
          </cell>
        </row>
        <row r="779">
          <cell r="D779" t="str">
            <v>P28TS152</v>
          </cell>
          <cell r="E779" t="str">
            <v>PRINTABLES_SM4</v>
          </cell>
        </row>
        <row r="780">
          <cell r="D780" t="str">
            <v>P28TS154</v>
          </cell>
          <cell r="E780" t="str">
            <v>PRINTABLES_SM4</v>
          </cell>
        </row>
        <row r="781">
          <cell r="D781" t="str">
            <v>P28TS215</v>
          </cell>
          <cell r="E781" t="str">
            <v>PRINTABLES_SM4</v>
          </cell>
        </row>
        <row r="782">
          <cell r="D782" t="str">
            <v>P28TS188</v>
          </cell>
          <cell r="E782" t="str">
            <v>PRINTABLES_SM1</v>
          </cell>
        </row>
        <row r="783">
          <cell r="D783" t="str">
            <v>P28TS164</v>
          </cell>
          <cell r="E783" t="str">
            <v>PRINTABLES_SM1</v>
          </cell>
        </row>
        <row r="784">
          <cell r="D784" t="str">
            <v>P28TS166</v>
          </cell>
          <cell r="E784" t="str">
            <v>PRINTABLES_SM1</v>
          </cell>
        </row>
        <row r="785">
          <cell r="D785" t="str">
            <v>P28TS183</v>
          </cell>
          <cell r="E785" t="str">
            <v>PRINTABLES_SM1</v>
          </cell>
        </row>
        <row r="786">
          <cell r="D786" t="str">
            <v>P28TS165</v>
          </cell>
          <cell r="E786" t="str">
            <v>PRINTABLES_SM1</v>
          </cell>
        </row>
        <row r="787">
          <cell r="D787" t="str">
            <v>P28TS212</v>
          </cell>
          <cell r="E787" t="str">
            <v>PRINTABLES_SM1</v>
          </cell>
        </row>
        <row r="788">
          <cell r="D788" t="str">
            <v>P28TS173</v>
          </cell>
          <cell r="E788" t="str">
            <v>PRINTABLES_SM1</v>
          </cell>
        </row>
        <row r="789">
          <cell r="D789" t="str">
            <v>P28TS170</v>
          </cell>
          <cell r="E789" t="str">
            <v>PRINTABLES_SM1</v>
          </cell>
        </row>
        <row r="790">
          <cell r="D790" t="str">
            <v>P28TS193</v>
          </cell>
          <cell r="E790" t="str">
            <v>PRINTABLES_SM1</v>
          </cell>
        </row>
        <row r="791">
          <cell r="D791" t="str">
            <v>P28TS172</v>
          </cell>
          <cell r="E791" t="str">
            <v>PRINTABLES_SM1</v>
          </cell>
        </row>
        <row r="792">
          <cell r="D792" t="str">
            <v>P28TS174</v>
          </cell>
          <cell r="E792" t="str">
            <v>PRINTABLES_SM1</v>
          </cell>
        </row>
        <row r="793">
          <cell r="D793" t="str">
            <v>P28TS176</v>
          </cell>
          <cell r="E793" t="str">
            <v>PRINTABLES_SM1</v>
          </cell>
        </row>
        <row r="794">
          <cell r="D794" t="str">
            <v>P28CS094</v>
          </cell>
          <cell r="E794" t="str">
            <v>CUT&amp;SEW_SM3</v>
          </cell>
        </row>
        <row r="795">
          <cell r="D795" t="str">
            <v>P28CS095</v>
          </cell>
          <cell r="E795" t="str">
            <v>CUT&amp;SEW_SM3</v>
          </cell>
        </row>
        <row r="796">
          <cell r="D796" t="str">
            <v>P28CS093</v>
          </cell>
          <cell r="E796" t="str">
            <v>CUT&amp;SEW_SM3</v>
          </cell>
        </row>
        <row r="797">
          <cell r="D797" t="str">
            <v>P28JK092</v>
          </cell>
          <cell r="E797" t="str">
            <v>CUT&amp;SEW_SM1</v>
          </cell>
        </row>
        <row r="798">
          <cell r="D798" t="str">
            <v>P28JK093</v>
          </cell>
          <cell r="E798" t="str">
            <v>CUT&amp;SEW_SM1</v>
          </cell>
        </row>
        <row r="799">
          <cell r="D799" t="str">
            <v>P28JK091</v>
          </cell>
          <cell r="E799" t="str">
            <v>CUT&amp;SEW_SM1</v>
          </cell>
        </row>
        <row r="800">
          <cell r="D800" t="str">
            <v>P28TS217</v>
          </cell>
          <cell r="E800" t="str">
            <v>PRINTABLES_SM1</v>
          </cell>
        </row>
        <row r="801">
          <cell r="D801" t="str">
            <v>P28TS213</v>
          </cell>
          <cell r="E801" t="str">
            <v>PRINTABLES_SM1</v>
          </cell>
        </row>
        <row r="802">
          <cell r="D802" t="str">
            <v>P28TS155</v>
          </cell>
          <cell r="E802" t="str">
            <v>PRINTABLES_SM1</v>
          </cell>
        </row>
        <row r="803">
          <cell r="D803" t="str">
            <v>P28TS156</v>
          </cell>
          <cell r="E803" t="str">
            <v>PRINTABLES_SM1</v>
          </cell>
        </row>
        <row r="804">
          <cell r="D804" t="str">
            <v>P28TS160</v>
          </cell>
          <cell r="E804" t="str">
            <v>PRINTABLES_SM1</v>
          </cell>
        </row>
        <row r="805">
          <cell r="D805" t="str">
            <v>P28TS158</v>
          </cell>
          <cell r="E805" t="str">
            <v>PRINTABLES_SM1</v>
          </cell>
        </row>
        <row r="806">
          <cell r="D806" t="str">
            <v>P28ES074</v>
          </cell>
          <cell r="E806" t="str">
            <v>CUT&amp;SEW_SM1</v>
          </cell>
        </row>
        <row r="807">
          <cell r="D807" t="str">
            <v>P28ES075</v>
          </cell>
          <cell r="E807" t="str">
            <v>CUT&amp;SEW_SM1</v>
          </cell>
        </row>
        <row r="808">
          <cell r="D808" t="str">
            <v>P28ES076</v>
          </cell>
          <cell r="E808" t="str">
            <v>CUT&amp;SEW_SM1</v>
          </cell>
        </row>
        <row r="809">
          <cell r="D809" t="str">
            <v>P28ES066</v>
          </cell>
          <cell r="E809" t="str">
            <v>CUT&amp;SEW_SM1</v>
          </cell>
        </row>
        <row r="810">
          <cell r="D810" t="str">
            <v>P28ES065</v>
          </cell>
          <cell r="E810" t="str">
            <v>CUT&amp;SEW_SM1</v>
          </cell>
        </row>
        <row r="811">
          <cell r="D811" t="str">
            <v>P28CS102</v>
          </cell>
          <cell r="E811" t="str">
            <v>CUT&amp;SEW_SM1</v>
          </cell>
        </row>
        <row r="812">
          <cell r="D812" t="str">
            <v>P28CS104</v>
          </cell>
          <cell r="E812" t="str">
            <v>CUT&amp;SEW_SM1</v>
          </cell>
        </row>
        <row r="813">
          <cell r="D813" t="str">
            <v>P28CS103</v>
          </cell>
          <cell r="E813" t="str">
            <v>CUT&amp;SEW_SM1</v>
          </cell>
        </row>
        <row r="814">
          <cell r="D814" t="str">
            <v>P28ES054</v>
          </cell>
          <cell r="E814" t="str">
            <v>CUT&amp;SEW_SM1</v>
          </cell>
        </row>
        <row r="815">
          <cell r="D815" t="str">
            <v>P28ES055</v>
          </cell>
          <cell r="E815" t="str">
            <v>CUT&amp;SEW_SM1</v>
          </cell>
        </row>
        <row r="816">
          <cell r="D816" t="str">
            <v>P28ES056</v>
          </cell>
          <cell r="E816" t="str">
            <v>CUT&amp;SEW_SM1</v>
          </cell>
        </row>
        <row r="817">
          <cell r="D817" t="str">
            <v>P28LS085</v>
          </cell>
          <cell r="E817" t="str">
            <v>PRINTABLES_SM1</v>
          </cell>
        </row>
        <row r="818">
          <cell r="D818" t="str">
            <v>P28LS087</v>
          </cell>
          <cell r="E818" t="str">
            <v>PRINTABLES_SM1</v>
          </cell>
        </row>
        <row r="819">
          <cell r="D819" t="str">
            <v>P28LS089</v>
          </cell>
          <cell r="E819" t="str">
            <v>PRINTABLES_SM1</v>
          </cell>
        </row>
        <row r="820">
          <cell r="D820" t="str">
            <v>P28LS086</v>
          </cell>
          <cell r="E820" t="str">
            <v>PRINTABLES_SM1</v>
          </cell>
        </row>
        <row r="821">
          <cell r="D821" t="str">
            <v>P28SFTS001</v>
          </cell>
          <cell r="E821" t="str">
            <v>PRINTABLES_SM4</v>
          </cell>
        </row>
        <row r="822">
          <cell r="D822" t="str">
            <v>P28SFTS003</v>
          </cell>
          <cell r="E822" t="str">
            <v>PRINTABLES_SM4</v>
          </cell>
        </row>
        <row r="823">
          <cell r="D823" t="str">
            <v>P28SFTS002</v>
          </cell>
          <cell r="E823" t="str">
            <v>PRINTABLES_SM4</v>
          </cell>
        </row>
        <row r="824">
          <cell r="D824" t="str">
            <v>P28SFTS006</v>
          </cell>
          <cell r="E824" t="str">
            <v>PRINTABLES_SM4</v>
          </cell>
        </row>
        <row r="825">
          <cell r="D825" t="str">
            <v>P28SFTS004</v>
          </cell>
          <cell r="E825" t="str">
            <v>PRINTABLES_SM4</v>
          </cell>
        </row>
        <row r="826">
          <cell r="D826" t="str">
            <v>P28SFTS005</v>
          </cell>
          <cell r="E826" t="str">
            <v>PRINTABLES_SM4</v>
          </cell>
        </row>
        <row r="827">
          <cell r="D827" t="str">
            <v>P28LS018</v>
          </cell>
          <cell r="E827" t="str">
            <v>BASIC_SM3</v>
          </cell>
        </row>
        <row r="828">
          <cell r="D828" t="str">
            <v>P27LS019</v>
          </cell>
          <cell r="E828" t="str">
            <v>BASIC_SM3</v>
          </cell>
        </row>
        <row r="829">
          <cell r="D829" t="str">
            <v>P27LS017</v>
          </cell>
          <cell r="E829" t="str">
            <v>BASIC_SM3</v>
          </cell>
        </row>
        <row r="830">
          <cell r="D830" t="str">
            <v>P28LS017</v>
          </cell>
          <cell r="E830" t="str">
            <v>BASIC_SM3</v>
          </cell>
        </row>
        <row r="831">
          <cell r="D831" t="str">
            <v>P27LS018</v>
          </cell>
          <cell r="E831" t="str">
            <v>BASIC_SM3</v>
          </cell>
        </row>
        <row r="832">
          <cell r="D832" t="str">
            <v>P27LS020</v>
          </cell>
          <cell r="E832" t="str">
            <v>BASIC_SM3</v>
          </cell>
        </row>
        <row r="833">
          <cell r="D833" t="str">
            <v>P28TS233</v>
          </cell>
          <cell r="E833" t="str">
            <v>BASIC_SM3</v>
          </cell>
        </row>
        <row r="834">
          <cell r="D834" t="str">
            <v>P28TS231</v>
          </cell>
          <cell r="E834" t="str">
            <v>BASIC_SM3</v>
          </cell>
        </row>
        <row r="835">
          <cell r="D835" t="str">
            <v>P28TS232</v>
          </cell>
          <cell r="E835" t="str">
            <v>BASIC_SM3</v>
          </cell>
        </row>
        <row r="836">
          <cell r="D836" t="str">
            <v>P27TS377</v>
          </cell>
          <cell r="E836" t="str">
            <v>BASIC_SM3</v>
          </cell>
        </row>
        <row r="837">
          <cell r="D837" t="str">
            <v>P27TS374</v>
          </cell>
          <cell r="E837" t="str">
            <v>BASIC_SM3</v>
          </cell>
        </row>
        <row r="838">
          <cell r="D838" t="str">
            <v>P27TS372</v>
          </cell>
          <cell r="E838" t="str">
            <v>BASIC_SM3</v>
          </cell>
        </row>
        <row r="839">
          <cell r="D839" t="str">
            <v>P27TS373</v>
          </cell>
          <cell r="E839" t="str">
            <v>BASIC_SM3</v>
          </cell>
        </row>
        <row r="840">
          <cell r="D840" t="str">
            <v>P28SFTS009</v>
          </cell>
          <cell r="E840" t="str">
            <v>PRINTABLES_SM4</v>
          </cell>
        </row>
        <row r="841">
          <cell r="D841" t="str">
            <v>P28SFTS007</v>
          </cell>
          <cell r="E841" t="str">
            <v>PRINTABLES_SM4</v>
          </cell>
        </row>
        <row r="842">
          <cell r="D842" t="str">
            <v>P28SFTS008</v>
          </cell>
          <cell r="E842" t="str">
            <v>PRINTABLES_SM4</v>
          </cell>
        </row>
        <row r="843">
          <cell r="D843" t="str">
            <v>P28TS030</v>
          </cell>
          <cell r="E843" t="str">
            <v>PRINTABLES_SM4</v>
          </cell>
        </row>
        <row r="844">
          <cell r="D844" t="str">
            <v>P28TS122</v>
          </cell>
          <cell r="E844" t="str">
            <v>PRINTABLES_SM4</v>
          </cell>
        </row>
        <row r="845">
          <cell r="D845" t="str">
            <v>P28TS026</v>
          </cell>
          <cell r="E845" t="str">
            <v>PRINTABLES_SM4</v>
          </cell>
        </row>
        <row r="846">
          <cell r="D846" t="str">
            <v>P28TS099</v>
          </cell>
          <cell r="E846" t="str">
            <v>PRINTABLES_SM4</v>
          </cell>
        </row>
        <row r="847">
          <cell r="D847" t="str">
            <v>P28TS091</v>
          </cell>
          <cell r="E847" t="str">
            <v>PRINTABLES_SM4</v>
          </cell>
        </row>
        <row r="848">
          <cell r="D848" t="str">
            <v>P28TS085</v>
          </cell>
          <cell r="E848" t="str">
            <v>PRINTABLES_SM4</v>
          </cell>
        </row>
        <row r="849">
          <cell r="D849" t="str">
            <v>P28TS038</v>
          </cell>
          <cell r="E849" t="str">
            <v>PRINTABLES_SM4</v>
          </cell>
        </row>
        <row r="850">
          <cell r="D850" t="str">
            <v>P28TS044</v>
          </cell>
          <cell r="E850" t="str">
            <v>PRINTABLES_SM4</v>
          </cell>
        </row>
        <row r="851">
          <cell r="D851" t="str">
            <v>P28TS101</v>
          </cell>
          <cell r="E851" t="str">
            <v>PRINTABLES_SM4</v>
          </cell>
        </row>
        <row r="852">
          <cell r="D852" t="str">
            <v>P28TS035</v>
          </cell>
          <cell r="E852" t="str">
            <v>PRINTABLES_SM4</v>
          </cell>
        </row>
        <row r="853">
          <cell r="D853" t="str">
            <v>P28TS079</v>
          </cell>
          <cell r="E853" t="str">
            <v>PRINTABLES_SM4</v>
          </cell>
        </row>
        <row r="854">
          <cell r="D854" t="str">
            <v>P28TS080</v>
          </cell>
          <cell r="E854" t="str">
            <v>PRINTABLES_SM4</v>
          </cell>
        </row>
        <row r="855">
          <cell r="D855" t="str">
            <v>P28SHT034</v>
          </cell>
          <cell r="E855" t="str">
            <v>CUT&amp;SEW_SM3</v>
          </cell>
        </row>
        <row r="856">
          <cell r="D856" t="str">
            <v>P28SHT036</v>
          </cell>
          <cell r="E856" t="str">
            <v>CUT&amp;SEW_SM3</v>
          </cell>
        </row>
        <row r="857">
          <cell r="D857" t="str">
            <v>P28SHT035</v>
          </cell>
          <cell r="E857" t="str">
            <v>CUT&amp;SEW_SM3</v>
          </cell>
        </row>
        <row r="858">
          <cell r="D858" t="str">
            <v>P28CS113</v>
          </cell>
          <cell r="E858" t="str">
            <v>CUT&amp;SEW_SM1</v>
          </cell>
        </row>
        <row r="859">
          <cell r="D859" t="str">
            <v>P28CS123</v>
          </cell>
          <cell r="E859" t="str">
            <v>CUT&amp;SEW_SM1</v>
          </cell>
        </row>
        <row r="860">
          <cell r="D860" t="str">
            <v>P28CS112</v>
          </cell>
          <cell r="E860" t="str">
            <v>CUT&amp;SEW_SM1</v>
          </cell>
        </row>
        <row r="861">
          <cell r="D861" t="str">
            <v>P28TS198</v>
          </cell>
          <cell r="E861" t="str">
            <v>PRINTABLES_SM1</v>
          </cell>
        </row>
        <row r="862">
          <cell r="D862" t="str">
            <v>P28TS141</v>
          </cell>
          <cell r="E862" t="str">
            <v>PRINTABLES_SM1</v>
          </cell>
        </row>
        <row r="863">
          <cell r="D863" t="str">
            <v>P28TS143</v>
          </cell>
          <cell r="E863" t="str">
            <v>PRINTABLES_SM1</v>
          </cell>
        </row>
        <row r="864">
          <cell r="D864" t="str">
            <v>P28TS146</v>
          </cell>
          <cell r="E864" t="str">
            <v>PRINTABLES_SM1</v>
          </cell>
        </row>
        <row r="865">
          <cell r="D865" t="str">
            <v>P28TS182</v>
          </cell>
          <cell r="E865" t="str">
            <v>PRINTABLES_SM1</v>
          </cell>
        </row>
        <row r="866">
          <cell r="D866" t="str">
            <v>P28TS196</v>
          </cell>
          <cell r="E866" t="str">
            <v>PRINTABLES_SM1</v>
          </cell>
        </row>
        <row r="867">
          <cell r="D867" t="str">
            <v>P28TS144</v>
          </cell>
          <cell r="E867" t="str">
            <v>PRINTABLES_SM1</v>
          </cell>
        </row>
        <row r="868">
          <cell r="D868" t="str">
            <v>P28TS145</v>
          </cell>
          <cell r="E868" t="str">
            <v>PRINTABLES_SM1</v>
          </cell>
        </row>
        <row r="869">
          <cell r="D869" t="str">
            <v>P28ES060</v>
          </cell>
          <cell r="E869" t="str">
            <v>CUT&amp;SEW_SM3</v>
          </cell>
        </row>
        <row r="870">
          <cell r="D870" t="str">
            <v>P28ES061</v>
          </cell>
          <cell r="E870" t="str">
            <v>CUT&amp;SEW_SM3</v>
          </cell>
        </row>
        <row r="871">
          <cell r="D871" t="str">
            <v>P28ES062</v>
          </cell>
          <cell r="E871" t="str">
            <v>CUT&amp;SEW_SM3</v>
          </cell>
        </row>
        <row r="872">
          <cell r="D872" t="str">
            <v>P28ES046</v>
          </cell>
          <cell r="E872" t="str">
            <v>CUT&amp;SEW_SM1</v>
          </cell>
        </row>
        <row r="873">
          <cell r="D873" t="str">
            <v>P28ES044</v>
          </cell>
          <cell r="E873" t="str">
            <v>CUT&amp;SEW_SM1</v>
          </cell>
        </row>
        <row r="874">
          <cell r="D874" t="str">
            <v>P28EGES005</v>
          </cell>
          <cell r="E874" t="str">
            <v>ENGINEERED_SM2</v>
          </cell>
        </row>
        <row r="875">
          <cell r="D875" t="str">
            <v>P28EGES006</v>
          </cell>
          <cell r="E875" t="str">
            <v>ENGINEERED_SM2</v>
          </cell>
        </row>
        <row r="876">
          <cell r="D876" t="str">
            <v>P28EGES004</v>
          </cell>
          <cell r="E876" t="str">
            <v>ENGINEERED_SM2</v>
          </cell>
        </row>
        <row r="877">
          <cell r="D877" t="str">
            <v>P28EGJK004</v>
          </cell>
          <cell r="E877" t="str">
            <v>ENGINEERED_SM2</v>
          </cell>
        </row>
        <row r="878">
          <cell r="D878" t="str">
            <v>P28EGJK003</v>
          </cell>
          <cell r="E878" t="str">
            <v>ENGINEERED_SM2</v>
          </cell>
        </row>
        <row r="879">
          <cell r="D879" t="str">
            <v>P28EGJG001</v>
          </cell>
          <cell r="E879" t="str">
            <v>ENGINEERED_SM2</v>
          </cell>
        </row>
        <row r="880">
          <cell r="D880" t="str">
            <v>P28EGJG002</v>
          </cell>
          <cell r="E880" t="str">
            <v>ENGINEERED_SM2</v>
          </cell>
        </row>
        <row r="881">
          <cell r="D881" t="str">
            <v>P28EGCS002</v>
          </cell>
          <cell r="E881" t="str">
            <v>ENGINEERED_SM2</v>
          </cell>
        </row>
        <row r="882">
          <cell r="D882" t="str">
            <v>P28EGCS001</v>
          </cell>
          <cell r="E882" t="str">
            <v>ENGINEERED_SM2</v>
          </cell>
        </row>
        <row r="883">
          <cell r="D883" t="str">
            <v>P28EGCS003</v>
          </cell>
          <cell r="E883" t="str">
            <v>ENGINEERED_SM2</v>
          </cell>
        </row>
        <row r="884">
          <cell r="D884" t="str">
            <v>P28EGCS004</v>
          </cell>
          <cell r="E884" t="str">
            <v>ENGINEERED_SM2</v>
          </cell>
        </row>
        <row r="885">
          <cell r="D885" t="str">
            <v>P28EGES001</v>
          </cell>
          <cell r="E885" t="str">
            <v>ENGINEERED_SM2</v>
          </cell>
        </row>
        <row r="886">
          <cell r="D886" t="str">
            <v>P28EGES003</v>
          </cell>
          <cell r="E886" t="str">
            <v>ENGINEERED_SM2</v>
          </cell>
        </row>
        <row r="887">
          <cell r="D887" t="str">
            <v>P28EGES002</v>
          </cell>
          <cell r="E887" t="str">
            <v>ENGINEERED_SM2</v>
          </cell>
        </row>
        <row r="888">
          <cell r="D888" t="str">
            <v>P28CS106</v>
          </cell>
          <cell r="E888" t="str">
            <v>CUT&amp;SEW_SM1</v>
          </cell>
        </row>
        <row r="889">
          <cell r="D889" t="str">
            <v>P28CS107</v>
          </cell>
          <cell r="E889" t="str">
            <v>CUT&amp;SEW_SM1</v>
          </cell>
        </row>
        <row r="890">
          <cell r="D890" t="str">
            <v>P28CS108</v>
          </cell>
          <cell r="E890" t="str">
            <v>CUT&amp;SEW_SM1</v>
          </cell>
        </row>
        <row r="891">
          <cell r="D891" t="str">
            <v>P28HD006</v>
          </cell>
          <cell r="E891" t="str">
            <v>CUT&amp;SEW_SM4</v>
          </cell>
        </row>
        <row r="892">
          <cell r="D892" t="str">
            <v>P28HD032</v>
          </cell>
          <cell r="E892" t="str">
            <v>CUT&amp;SEW_SM4</v>
          </cell>
        </row>
        <row r="893">
          <cell r="D893" t="str">
            <v>P28HD022</v>
          </cell>
          <cell r="E893" t="str">
            <v>CUT&amp;SEW_SM4</v>
          </cell>
        </row>
        <row r="894">
          <cell r="D894" t="str">
            <v>P28HD025</v>
          </cell>
          <cell r="E894" t="str">
            <v>CUT&amp;SEW_SM4</v>
          </cell>
        </row>
        <row r="895">
          <cell r="D895" t="str">
            <v>P28HD007</v>
          </cell>
          <cell r="E895" t="str">
            <v>CUT&amp;SEW_SM4</v>
          </cell>
        </row>
        <row r="896">
          <cell r="D896" t="str">
            <v>P28HD008</v>
          </cell>
          <cell r="E896" t="str">
            <v>CUT&amp;SEW_SM4</v>
          </cell>
        </row>
        <row r="897">
          <cell r="D897" t="str">
            <v>P28CS096</v>
          </cell>
          <cell r="E897" t="str">
            <v>CUT&amp;SEW_SM1</v>
          </cell>
        </row>
        <row r="898">
          <cell r="D898" t="str">
            <v>P28CS099</v>
          </cell>
          <cell r="E898" t="str">
            <v>CUT&amp;SEW_SM1</v>
          </cell>
        </row>
        <row r="899">
          <cell r="D899" t="str">
            <v>P28CS100</v>
          </cell>
          <cell r="E899" t="str">
            <v>CUT&amp;SEW_SM1</v>
          </cell>
        </row>
        <row r="900">
          <cell r="D900" t="str">
            <v>P28CS098</v>
          </cell>
          <cell r="E900" t="str">
            <v>CUT&amp;SEW_SM1</v>
          </cell>
        </row>
        <row r="901">
          <cell r="D901" t="str">
            <v>P28CS125</v>
          </cell>
          <cell r="E901" t="str">
            <v>CUT&amp;SEW_SM1</v>
          </cell>
        </row>
        <row r="902">
          <cell r="D902" t="str">
            <v>P28CS101</v>
          </cell>
          <cell r="E902" t="str">
            <v>CUT&amp;SEW_SM1</v>
          </cell>
        </row>
        <row r="903">
          <cell r="D903" t="str">
            <v>P28CW005</v>
          </cell>
          <cell r="E903" t="str">
            <v>CUT&amp;SEW_SM3</v>
          </cell>
        </row>
        <row r="904">
          <cell r="D904" t="str">
            <v>P28CW008</v>
          </cell>
          <cell r="E904" t="str">
            <v>CUT&amp;SEW_SM3</v>
          </cell>
        </row>
        <row r="905">
          <cell r="D905" t="str">
            <v>P28CW006</v>
          </cell>
          <cell r="E905" t="str">
            <v>CUT&amp;SEW_SM3</v>
          </cell>
        </row>
        <row r="906">
          <cell r="D906" t="str">
            <v>P28CW007</v>
          </cell>
          <cell r="E906" t="str">
            <v>CUT&amp;SEW_SM3</v>
          </cell>
        </row>
        <row r="907">
          <cell r="D907" t="str">
            <v>P28JG041</v>
          </cell>
          <cell r="E907" t="str">
            <v>CUT&amp;SEW_SM3</v>
          </cell>
        </row>
        <row r="908">
          <cell r="D908" t="str">
            <v>P28JG040</v>
          </cell>
          <cell r="E908" t="str">
            <v>CUT&amp;SEW_SM3</v>
          </cell>
        </row>
        <row r="909">
          <cell r="D909" t="str">
            <v>P28JG039</v>
          </cell>
          <cell r="E909" t="str">
            <v>CUT&amp;SEW_SM3</v>
          </cell>
        </row>
        <row r="910">
          <cell r="D910" t="str">
            <v>P28JG050</v>
          </cell>
          <cell r="E910" t="str">
            <v>CUT&amp;SEW_SM1</v>
          </cell>
        </row>
        <row r="911">
          <cell r="D911" t="str">
            <v>P28JG051</v>
          </cell>
          <cell r="E911" t="str">
            <v>CUT&amp;SEW_SM1</v>
          </cell>
        </row>
        <row r="912">
          <cell r="D912" t="str">
            <v>P28JG052</v>
          </cell>
          <cell r="E912" t="str">
            <v>CUT&amp;SEW_SM1</v>
          </cell>
        </row>
        <row r="913">
          <cell r="D913" t="str">
            <v>P28ST037</v>
          </cell>
          <cell r="E913" t="str">
            <v>CUT&amp;SEW_TBC</v>
          </cell>
        </row>
        <row r="914">
          <cell r="D914" t="str">
            <v>P28ST036</v>
          </cell>
          <cell r="E914" t="str">
            <v>CUT&amp;SEW_TBC</v>
          </cell>
        </row>
        <row r="915">
          <cell r="D915" t="str">
            <v>P28ST038</v>
          </cell>
          <cell r="E915" t="str">
            <v>CUT&amp;SEW_TBC</v>
          </cell>
        </row>
        <row r="916">
          <cell r="D916" t="str">
            <v>P28TS220</v>
          </cell>
          <cell r="E916" t="str">
            <v>PRINTABLES_SM4</v>
          </cell>
        </row>
        <row r="917">
          <cell r="D917" t="str">
            <v>P28TS153</v>
          </cell>
          <cell r="E917" t="str">
            <v>PRINTABLES_SM4</v>
          </cell>
        </row>
        <row r="918">
          <cell r="D918" t="str">
            <v>P28TS151</v>
          </cell>
          <cell r="E918" t="str">
            <v>PRINTABLES_SM4</v>
          </cell>
        </row>
        <row r="919">
          <cell r="D919" t="str">
            <v>P28TS152</v>
          </cell>
          <cell r="E919" t="str">
            <v>PRINTABLES_SM4</v>
          </cell>
        </row>
        <row r="920">
          <cell r="D920" t="str">
            <v>P28TS154</v>
          </cell>
          <cell r="E920" t="str">
            <v>PRINTABLES_SM4</v>
          </cell>
        </row>
        <row r="921">
          <cell r="D921" t="str">
            <v>P28TS215</v>
          </cell>
          <cell r="E921" t="str">
            <v>PRINTABLES_SM4</v>
          </cell>
        </row>
        <row r="922">
          <cell r="D922" t="str">
            <v>P28TS188</v>
          </cell>
          <cell r="E922" t="str">
            <v>PRINTABLES_SM1</v>
          </cell>
        </row>
        <row r="923">
          <cell r="D923" t="str">
            <v>P28TS164</v>
          </cell>
          <cell r="E923" t="str">
            <v>PRINTABLES_SM1</v>
          </cell>
        </row>
        <row r="924">
          <cell r="D924" t="str">
            <v>P28TS166</v>
          </cell>
          <cell r="E924" t="str">
            <v>PRINTABLES_SM1</v>
          </cell>
        </row>
        <row r="925">
          <cell r="D925" t="str">
            <v>P28TS183</v>
          </cell>
          <cell r="E925" t="str">
            <v>PRINTABLES_SM1</v>
          </cell>
        </row>
        <row r="926">
          <cell r="D926" t="str">
            <v>P28TS165</v>
          </cell>
          <cell r="E926" t="str">
            <v>PRINTABLES_SM1</v>
          </cell>
        </row>
        <row r="927">
          <cell r="D927" t="str">
            <v>P28TS212</v>
          </cell>
          <cell r="E927" t="str">
            <v>PRINTABLES_SM1</v>
          </cell>
        </row>
        <row r="928">
          <cell r="D928" t="str">
            <v>P28TS173</v>
          </cell>
          <cell r="E928" t="str">
            <v>PRINTABLES_SM1</v>
          </cell>
        </row>
        <row r="929">
          <cell r="D929" t="str">
            <v>P28TS170</v>
          </cell>
          <cell r="E929" t="str">
            <v>PRINTABLES_SM1</v>
          </cell>
        </row>
        <row r="930">
          <cell r="D930" t="str">
            <v>P28TS193</v>
          </cell>
          <cell r="E930" t="str">
            <v>PRINTABLES_SM1</v>
          </cell>
        </row>
        <row r="931">
          <cell r="D931" t="str">
            <v>P28TS172</v>
          </cell>
          <cell r="E931" t="str">
            <v>PRINTABLES_SM1</v>
          </cell>
        </row>
        <row r="932">
          <cell r="D932" t="str">
            <v>P28TS174</v>
          </cell>
          <cell r="E932" t="str">
            <v>PRINTABLES_SM1</v>
          </cell>
        </row>
        <row r="933">
          <cell r="D933" t="str">
            <v>P28TS176</v>
          </cell>
          <cell r="E933" t="str">
            <v>PRINTABLES_SM1</v>
          </cell>
        </row>
        <row r="934">
          <cell r="D934" t="str">
            <v>P28CS094</v>
          </cell>
          <cell r="E934" t="str">
            <v>CUT&amp;SEW_SM3</v>
          </cell>
        </row>
        <row r="935">
          <cell r="D935" t="str">
            <v>P28CS095</v>
          </cell>
          <cell r="E935" t="str">
            <v>CUT&amp;SEW_SM3</v>
          </cell>
        </row>
        <row r="936">
          <cell r="D936" t="str">
            <v>P28CS093</v>
          </cell>
          <cell r="E936" t="str">
            <v>CUT&amp;SEW_SM3</v>
          </cell>
        </row>
        <row r="937">
          <cell r="D937" t="str">
            <v>P28JK092</v>
          </cell>
          <cell r="E937" t="str">
            <v>CUT&amp;SEW_SM1</v>
          </cell>
        </row>
        <row r="938">
          <cell r="D938" t="str">
            <v>P28JK093</v>
          </cell>
          <cell r="E938" t="str">
            <v>CUT&amp;SEW_SM1</v>
          </cell>
        </row>
        <row r="939">
          <cell r="D939" t="str">
            <v>P28JK091</v>
          </cell>
          <cell r="E939" t="str">
            <v>CUT&amp;SEW_SM1</v>
          </cell>
        </row>
        <row r="940">
          <cell r="D940" t="str">
            <v>P28TS217</v>
          </cell>
          <cell r="E940" t="str">
            <v>PRINTABLES_SM1</v>
          </cell>
        </row>
        <row r="941">
          <cell r="D941" t="str">
            <v>P28TS213</v>
          </cell>
          <cell r="E941" t="str">
            <v>PRINTABLES_SM1</v>
          </cell>
        </row>
        <row r="942">
          <cell r="D942" t="str">
            <v>P28TS155</v>
          </cell>
          <cell r="E942" t="str">
            <v>PRINTABLES_SM1</v>
          </cell>
        </row>
        <row r="943">
          <cell r="D943" t="str">
            <v>P28TS156</v>
          </cell>
          <cell r="E943" t="str">
            <v>PRINTABLES_SM1</v>
          </cell>
        </row>
        <row r="944">
          <cell r="D944" t="str">
            <v>P28TS160</v>
          </cell>
          <cell r="E944" t="str">
            <v>PRINTABLES_SM1</v>
          </cell>
        </row>
        <row r="945">
          <cell r="D945" t="str">
            <v>P28TS158</v>
          </cell>
          <cell r="E945" t="str">
            <v>PRINTABLES_SM1</v>
          </cell>
        </row>
        <row r="946">
          <cell r="D946" t="str">
            <v>P28ES074</v>
          </cell>
          <cell r="E946" t="str">
            <v>CUT&amp;SEW_SM1</v>
          </cell>
        </row>
        <row r="947">
          <cell r="D947" t="str">
            <v>P28ES075</v>
          </cell>
          <cell r="E947" t="str">
            <v>CUT&amp;SEW_SM1</v>
          </cell>
        </row>
        <row r="948">
          <cell r="D948" t="str">
            <v>P28ES076</v>
          </cell>
          <cell r="E948" t="str">
            <v>CUT&amp;SEW_SM1</v>
          </cell>
        </row>
        <row r="949">
          <cell r="D949" t="str">
            <v>P28ES066</v>
          </cell>
          <cell r="E949" t="str">
            <v>CUT&amp;SEW_SM1</v>
          </cell>
        </row>
        <row r="950">
          <cell r="D950" t="str">
            <v>P28ES065</v>
          </cell>
          <cell r="E950" t="str">
            <v>CUT&amp;SEW_SM1</v>
          </cell>
        </row>
        <row r="951">
          <cell r="D951" t="str">
            <v>P28CS102</v>
          </cell>
          <cell r="E951" t="str">
            <v>CUT&amp;SEW_SM1</v>
          </cell>
        </row>
        <row r="952">
          <cell r="D952" t="str">
            <v>P28CS104</v>
          </cell>
          <cell r="E952" t="str">
            <v>CUT&amp;SEW_SM1</v>
          </cell>
        </row>
        <row r="953">
          <cell r="D953" t="str">
            <v>P28CS103</v>
          </cell>
          <cell r="E953" t="str">
            <v>CUT&amp;SEW_SM1</v>
          </cell>
        </row>
        <row r="954">
          <cell r="D954" t="str">
            <v>P28ES054</v>
          </cell>
          <cell r="E954" t="str">
            <v>CUT&amp;SEW_SM1</v>
          </cell>
        </row>
        <row r="955">
          <cell r="D955" t="str">
            <v>P28ES055</v>
          </cell>
          <cell r="E955" t="str">
            <v>CUT&amp;SEW_SM1</v>
          </cell>
        </row>
        <row r="956">
          <cell r="D956" t="str">
            <v>P28ES056</v>
          </cell>
          <cell r="E956" t="str">
            <v>CUT&amp;SEW_SM1</v>
          </cell>
        </row>
        <row r="957">
          <cell r="D957" t="str">
            <v>P28LS085</v>
          </cell>
          <cell r="E957" t="str">
            <v>PRINTABLES_SM1</v>
          </cell>
        </row>
        <row r="958">
          <cell r="D958" t="str">
            <v>P28LS087</v>
          </cell>
          <cell r="E958" t="str">
            <v>PRINTABLES_SM1</v>
          </cell>
        </row>
        <row r="959">
          <cell r="D959" t="str">
            <v>P28LS089</v>
          </cell>
          <cell r="E959" t="str">
            <v>PRINTABLES_SM1</v>
          </cell>
        </row>
        <row r="960">
          <cell r="D960" t="str">
            <v>P28LS086</v>
          </cell>
          <cell r="E960" t="str">
            <v>PRINTABLES_SM1</v>
          </cell>
        </row>
        <row r="961">
          <cell r="D961" t="str">
            <v>P28SFTS001</v>
          </cell>
          <cell r="E961" t="str">
            <v>PRINTABLES_SM4</v>
          </cell>
        </row>
        <row r="962">
          <cell r="D962" t="str">
            <v>P28SFTS003</v>
          </cell>
          <cell r="E962" t="str">
            <v>PRINTABLES_SM4</v>
          </cell>
        </row>
        <row r="963">
          <cell r="D963" t="str">
            <v>P28SFTS002</v>
          </cell>
          <cell r="E963" t="str">
            <v>PRINTABLES_SM4</v>
          </cell>
        </row>
        <row r="964">
          <cell r="D964" t="str">
            <v>P28SFTS006</v>
          </cell>
          <cell r="E964" t="str">
            <v>PRINTABLES_SM4</v>
          </cell>
        </row>
        <row r="965">
          <cell r="D965" t="str">
            <v>P28SFTS004</v>
          </cell>
          <cell r="E965" t="str">
            <v>PRINTABLES_SM4</v>
          </cell>
        </row>
        <row r="966">
          <cell r="D966" t="str">
            <v>P28SFTS005</v>
          </cell>
          <cell r="E966" t="str">
            <v>PRINTABLES_SM4</v>
          </cell>
        </row>
        <row r="967">
          <cell r="D967" t="str">
            <v>P28LS018</v>
          </cell>
          <cell r="E967" t="str">
            <v>BASIC_SM3</v>
          </cell>
        </row>
        <row r="968">
          <cell r="D968" t="str">
            <v>P27LS019</v>
          </cell>
          <cell r="E968" t="str">
            <v>BASIC_SM3</v>
          </cell>
        </row>
        <row r="969">
          <cell r="D969" t="str">
            <v>P27LS017</v>
          </cell>
          <cell r="E969" t="str">
            <v>BASIC_SM3</v>
          </cell>
        </row>
        <row r="970">
          <cell r="D970" t="str">
            <v>P28LS017</v>
          </cell>
          <cell r="E970" t="str">
            <v>BASIC_SM3</v>
          </cell>
        </row>
        <row r="971">
          <cell r="D971" t="str">
            <v>P27LS018</v>
          </cell>
          <cell r="E971" t="str">
            <v>BASIC_SM3</v>
          </cell>
        </row>
        <row r="972">
          <cell r="D972" t="str">
            <v>P27LS020</v>
          </cell>
          <cell r="E972" t="str">
            <v>BASIC_SM3</v>
          </cell>
        </row>
        <row r="973">
          <cell r="D973" t="str">
            <v>P28TS233</v>
          </cell>
          <cell r="E973" t="str">
            <v>BASIC_SM3</v>
          </cell>
        </row>
        <row r="974">
          <cell r="D974" t="str">
            <v>P28TS231</v>
          </cell>
          <cell r="E974" t="str">
            <v>BASIC_SM3</v>
          </cell>
        </row>
        <row r="975">
          <cell r="D975" t="str">
            <v>P28TS232</v>
          </cell>
          <cell r="E975" t="str">
            <v>BASIC_SM3</v>
          </cell>
        </row>
        <row r="976">
          <cell r="D976" t="str">
            <v>P27TS377</v>
          </cell>
          <cell r="E976" t="str">
            <v>BASIC_SM3</v>
          </cell>
        </row>
        <row r="977">
          <cell r="D977" t="str">
            <v>P27TS374</v>
          </cell>
          <cell r="E977" t="str">
            <v>BASIC_SM3</v>
          </cell>
        </row>
        <row r="978">
          <cell r="D978" t="str">
            <v>P27TS372</v>
          </cell>
          <cell r="E978" t="str">
            <v>BASIC_SM3</v>
          </cell>
        </row>
        <row r="979">
          <cell r="D979" t="str">
            <v>P27TS373</v>
          </cell>
          <cell r="E979" t="str">
            <v>BASIC_SM3</v>
          </cell>
        </row>
        <row r="980">
          <cell r="D980" t="str">
            <v>P28SFTS009</v>
          </cell>
          <cell r="E980" t="str">
            <v>PRINTABLES_SM4</v>
          </cell>
        </row>
        <row r="981">
          <cell r="D981" t="str">
            <v>P28SFTS007</v>
          </cell>
          <cell r="E981" t="str">
            <v>PRINTABLES_SM4</v>
          </cell>
        </row>
        <row r="982">
          <cell r="D982" t="str">
            <v>P28SFTS008</v>
          </cell>
          <cell r="E982" t="str">
            <v>PRINTABLES_SM4</v>
          </cell>
        </row>
        <row r="983">
          <cell r="D983" t="str">
            <v>P28TS032</v>
          </cell>
          <cell r="E983" t="str">
            <v>PRINTABLES_SM7</v>
          </cell>
        </row>
        <row r="984">
          <cell r="D984" t="str">
            <v>P28TS051</v>
          </cell>
          <cell r="E984" t="str">
            <v>PRINTABLES_SM7</v>
          </cell>
        </row>
        <row r="985">
          <cell r="D985" t="str">
            <v>P28TS111</v>
          </cell>
          <cell r="E985" t="str">
            <v>PRINTABLES_SM7</v>
          </cell>
        </row>
        <row r="986">
          <cell r="D986" t="str">
            <v>P28TS104</v>
          </cell>
          <cell r="E986" t="str">
            <v>PRINTABLES_SM7</v>
          </cell>
        </row>
        <row r="987">
          <cell r="D987" t="str">
            <v>P28JCCES005</v>
          </cell>
          <cell r="E987" t="str">
            <v>JCC_SM8</v>
          </cell>
        </row>
        <row r="988">
          <cell r="D988" t="str">
            <v>P28JCCES004</v>
          </cell>
          <cell r="E988" t="str">
            <v>JCC_SM8</v>
          </cell>
        </row>
        <row r="989">
          <cell r="D989" t="str">
            <v>P28JCCES003</v>
          </cell>
          <cell r="E989" t="str">
            <v>JCC_SM8</v>
          </cell>
        </row>
        <row r="990">
          <cell r="D990" t="str">
            <v>P28JCCES001</v>
          </cell>
          <cell r="E990" t="str">
            <v>JCC_SM8</v>
          </cell>
        </row>
        <row r="991">
          <cell r="D991" t="str">
            <v>P28JCCES002</v>
          </cell>
          <cell r="E991" t="str">
            <v>JCC_SM8</v>
          </cell>
        </row>
        <row r="992">
          <cell r="D992" t="str">
            <v>P28JCCCS001</v>
          </cell>
          <cell r="E992" t="str">
            <v>JCC_SM8</v>
          </cell>
        </row>
        <row r="993">
          <cell r="D993" t="str">
            <v>P28JCCCS002</v>
          </cell>
          <cell r="E993" t="str">
            <v>JCC_SM8</v>
          </cell>
        </row>
        <row r="994">
          <cell r="D994" t="str">
            <v>P28JK061</v>
          </cell>
          <cell r="E994" t="str">
            <v>CUT&amp;SEW_SM7</v>
          </cell>
        </row>
        <row r="995">
          <cell r="D995" t="str">
            <v>P28JK085</v>
          </cell>
          <cell r="E995" t="str">
            <v>CUT&amp;SEW_SM7</v>
          </cell>
        </row>
        <row r="996">
          <cell r="D996" t="str">
            <v>P28JK080</v>
          </cell>
          <cell r="E996" t="str">
            <v>CUT&amp;SEW_SM7</v>
          </cell>
        </row>
        <row r="997">
          <cell r="D997" t="str">
            <v>P28ES081</v>
          </cell>
          <cell r="E997" t="str">
            <v>CUT&amp;SEW_SM7</v>
          </cell>
        </row>
        <row r="998">
          <cell r="D998" t="str">
            <v>P28ES082</v>
          </cell>
          <cell r="E998" t="str">
            <v>CUT&amp;SEW_SM7</v>
          </cell>
        </row>
        <row r="999">
          <cell r="D999" t="str">
            <v>P28ES080</v>
          </cell>
          <cell r="E999" t="str">
            <v>CUT&amp;SEW_SM7</v>
          </cell>
        </row>
        <row r="1000">
          <cell r="D1000" t="str">
            <v>P28ES071</v>
          </cell>
          <cell r="E1000" t="str">
            <v>CUT&amp;SEW_SM5</v>
          </cell>
        </row>
        <row r="1001">
          <cell r="D1001" t="str">
            <v>P28ES070</v>
          </cell>
          <cell r="E1001" t="str">
            <v>CUT&amp;SEW_SM5</v>
          </cell>
        </row>
        <row r="1002">
          <cell r="D1002" t="str">
            <v>P28ES072</v>
          </cell>
          <cell r="E1002" t="str">
            <v>CUT&amp;SEW_SM5</v>
          </cell>
        </row>
        <row r="1003">
          <cell r="D1003" t="str">
            <v>P28ES077</v>
          </cell>
          <cell r="E1003" t="str">
            <v>CUT&amp;SEW_SM6</v>
          </cell>
        </row>
        <row r="1004">
          <cell r="D1004" t="str">
            <v>P28ES079</v>
          </cell>
          <cell r="E1004" t="str">
            <v>CUT&amp;SEW_SM6</v>
          </cell>
        </row>
        <row r="1005">
          <cell r="D1005" t="str">
            <v>P28ES078</v>
          </cell>
          <cell r="E1005" t="str">
            <v>CUT&amp;SEW_SM6</v>
          </cell>
        </row>
        <row r="1006">
          <cell r="D1006" t="str">
            <v>P28ST013</v>
          </cell>
          <cell r="E1006" t="str">
            <v>CUT&amp;SEW_SM7</v>
          </cell>
        </row>
        <row r="1007">
          <cell r="D1007" t="str">
            <v>P28ST016</v>
          </cell>
          <cell r="E1007" t="str">
            <v>CUT&amp;SEW_SM7</v>
          </cell>
        </row>
        <row r="1008">
          <cell r="D1008" t="str">
            <v>P28ST014</v>
          </cell>
          <cell r="E1008" t="str">
            <v>CUT&amp;SEW_SM7</v>
          </cell>
        </row>
        <row r="1009">
          <cell r="D1009" t="str">
            <v>P28HD010</v>
          </cell>
          <cell r="E1009" t="str">
            <v>CUT&amp;SEW_SM5</v>
          </cell>
        </row>
        <row r="1010">
          <cell r="D1010" t="str">
            <v>P28HD009</v>
          </cell>
          <cell r="E1010" t="str">
            <v>CUT&amp;SEW_SM5</v>
          </cell>
        </row>
        <row r="1011">
          <cell r="D1011" t="str">
            <v>P28HD021</v>
          </cell>
          <cell r="E1011" t="str">
            <v>CUT&amp;SEW_SM5</v>
          </cell>
        </row>
        <row r="1012">
          <cell r="D1012" t="str">
            <v>P28HD011</v>
          </cell>
          <cell r="E1012" t="str">
            <v>CUT&amp;SEW_SM5</v>
          </cell>
        </row>
        <row r="1013">
          <cell r="D1013" t="str">
            <v>P28ST041</v>
          </cell>
          <cell r="E1013" t="str">
            <v>CUT&amp;SEW_SM6</v>
          </cell>
        </row>
        <row r="1014">
          <cell r="D1014" t="str">
            <v>P28ST040</v>
          </cell>
          <cell r="E1014" t="str">
            <v>CUT&amp;SEW_SM6</v>
          </cell>
        </row>
        <row r="1015">
          <cell r="D1015" t="str">
            <v>P28ST039</v>
          </cell>
          <cell r="E1015" t="str">
            <v>CUT&amp;SEW_SM6</v>
          </cell>
        </row>
        <row r="1016">
          <cell r="D1016" t="str">
            <v>P28JG048</v>
          </cell>
          <cell r="E1016" t="str">
            <v>CUT&amp;SEW_SM7</v>
          </cell>
        </row>
        <row r="1017">
          <cell r="D1017" t="str">
            <v>P28JG049</v>
          </cell>
          <cell r="E1017" t="str">
            <v>CUT&amp;SEW_SM7</v>
          </cell>
        </row>
        <row r="1018">
          <cell r="D1018" t="str">
            <v>P28JG047</v>
          </cell>
          <cell r="E1018" t="str">
            <v>CUT&amp;SEW_SM7</v>
          </cell>
        </row>
        <row r="1019">
          <cell r="D1019" t="str">
            <v>P28TS161</v>
          </cell>
          <cell r="E1019" t="str">
            <v>PRINTABLES_SM7</v>
          </cell>
        </row>
        <row r="1020">
          <cell r="D1020" t="str">
            <v>P28TS190</v>
          </cell>
          <cell r="E1020" t="str">
            <v>PRINTABLES_SM7</v>
          </cell>
        </row>
        <row r="1021">
          <cell r="D1021" t="str">
            <v>P28TS163</v>
          </cell>
          <cell r="E1021" t="str">
            <v>PRINTABLES_SM7</v>
          </cell>
        </row>
        <row r="1022">
          <cell r="D1022" t="str">
            <v>P28TS157</v>
          </cell>
          <cell r="E1022" t="str">
            <v>PRINTABLES_SM7</v>
          </cell>
        </row>
        <row r="1023">
          <cell r="D1023" t="str">
            <v>P28TS195</v>
          </cell>
          <cell r="E1023" t="str">
            <v>PRINTABLES_SM7</v>
          </cell>
        </row>
        <row r="1024">
          <cell r="D1024" t="str">
            <v>P28TS159</v>
          </cell>
          <cell r="E1024" t="str">
            <v>PRINTABLES_SM7</v>
          </cell>
        </row>
        <row r="1025">
          <cell r="D1025" t="str">
            <v>P28TS150</v>
          </cell>
          <cell r="E1025" t="str">
            <v>PRINTABLES_SM7</v>
          </cell>
        </row>
        <row r="1026">
          <cell r="D1026" t="str">
            <v>P28TS219</v>
          </cell>
          <cell r="E1026" t="str">
            <v>PRINTABLES_SM7</v>
          </cell>
        </row>
        <row r="1027">
          <cell r="D1027" t="str">
            <v>P28TS189</v>
          </cell>
          <cell r="E1027" t="str">
            <v>PRINTABLES_SM7</v>
          </cell>
        </row>
        <row r="1028">
          <cell r="D1028" t="str">
            <v>P28TS148</v>
          </cell>
          <cell r="E1028" t="str">
            <v>PRINTABLES_SM7</v>
          </cell>
        </row>
        <row r="1029">
          <cell r="D1029" t="str">
            <v>P28TS147</v>
          </cell>
          <cell r="E1029" t="str">
            <v>PRINTABLES_SM7</v>
          </cell>
        </row>
        <row r="1030">
          <cell r="D1030" t="str">
            <v>P28TS149</v>
          </cell>
          <cell r="E1030" t="str">
            <v>PRINTABLES_SM7</v>
          </cell>
        </row>
        <row r="1031">
          <cell r="D1031" t="str">
            <v>P28CS119</v>
          </cell>
          <cell r="E1031" t="str">
            <v>CUT&amp;SEW_SM6</v>
          </cell>
        </row>
        <row r="1032">
          <cell r="D1032" t="str">
            <v>P28CS118</v>
          </cell>
          <cell r="E1032" t="str">
            <v>CUT&amp;SEW_SM6</v>
          </cell>
        </row>
        <row r="1033">
          <cell r="D1033" t="str">
            <v>P28CS120</v>
          </cell>
          <cell r="E1033" t="str">
            <v>CUT&amp;SEW_SM6</v>
          </cell>
        </row>
        <row r="1034">
          <cell r="D1034" t="str">
            <v>P28CS110</v>
          </cell>
          <cell r="E1034" t="str">
            <v>CUT&amp;SEW_SM6</v>
          </cell>
        </row>
        <row r="1035">
          <cell r="D1035" t="str">
            <v>P28CS124</v>
          </cell>
          <cell r="E1035" t="str">
            <v>CUT&amp;SEW_SM6</v>
          </cell>
        </row>
        <row r="1036">
          <cell r="D1036" t="str">
            <v>P28ES049</v>
          </cell>
          <cell r="E1036" t="str">
            <v>CUT&amp;SEW_SM5</v>
          </cell>
        </row>
        <row r="1037">
          <cell r="D1037" t="str">
            <v>P28ES048</v>
          </cell>
          <cell r="E1037" t="str">
            <v>CUT&amp;SEW_SM5</v>
          </cell>
        </row>
        <row r="1038">
          <cell r="D1038" t="str">
            <v>P28ES050</v>
          </cell>
          <cell r="E1038" t="str">
            <v>CUT&amp;SEW_SM5</v>
          </cell>
        </row>
        <row r="1039">
          <cell r="D1039" t="str">
            <v>P28ES051</v>
          </cell>
          <cell r="E1039" t="str">
            <v>CUT&amp;SEW_SM5</v>
          </cell>
        </row>
        <row r="1040">
          <cell r="D1040" t="str">
            <v>P28ES052</v>
          </cell>
          <cell r="E1040" t="str">
            <v>CUT&amp;SEW_SM5</v>
          </cell>
        </row>
        <row r="1041">
          <cell r="D1041" t="str">
            <v>P28ES057</v>
          </cell>
          <cell r="E1041" t="str">
            <v>CUT&amp;SEW_SM6</v>
          </cell>
        </row>
        <row r="1042">
          <cell r="D1042" t="str">
            <v>P28ES058</v>
          </cell>
          <cell r="E1042" t="str">
            <v>CUT&amp;SEW_SM6</v>
          </cell>
        </row>
        <row r="1043">
          <cell r="D1043" t="str">
            <v>P28ES059</v>
          </cell>
          <cell r="E1043" t="str">
            <v>CUT&amp;SEW_SM6</v>
          </cell>
        </row>
        <row r="1044">
          <cell r="D1044" t="str">
            <v>P28CW004</v>
          </cell>
          <cell r="E1044" t="str">
            <v>CUT&amp;SEW_SM5</v>
          </cell>
        </row>
        <row r="1045">
          <cell r="D1045" t="str">
            <v>P28CW002</v>
          </cell>
          <cell r="E1045" t="str">
            <v>CUT&amp;SEW_SM5</v>
          </cell>
        </row>
        <row r="1046">
          <cell r="D1046" t="str">
            <v>P28CW001</v>
          </cell>
          <cell r="E1046" t="str">
            <v>CUT&amp;SEW_SM5</v>
          </cell>
        </row>
        <row r="1047">
          <cell r="D1047" t="str">
            <v>P28CW016</v>
          </cell>
          <cell r="E1047" t="str">
            <v>CUT&amp;SEW_SM5</v>
          </cell>
        </row>
        <row r="1048">
          <cell r="D1048" t="str">
            <v>P28CW015</v>
          </cell>
          <cell r="E1048" t="str">
            <v>CUT&amp;SEW_SM5</v>
          </cell>
        </row>
        <row r="1049">
          <cell r="D1049" t="str">
            <v>P28CW003</v>
          </cell>
          <cell r="E1049" t="str">
            <v>CUT&amp;SEW_SM5</v>
          </cell>
        </row>
        <row r="1050">
          <cell r="D1050" t="str">
            <v>P28TS221</v>
          </cell>
          <cell r="E1050" t="str">
            <v>PRINTABLES_SM7</v>
          </cell>
        </row>
        <row r="1051">
          <cell r="D1051" t="str">
            <v>P28TS222</v>
          </cell>
          <cell r="E1051" t="str">
            <v>PRINTABLES_SM7</v>
          </cell>
        </row>
        <row r="1052">
          <cell r="D1052" t="str">
            <v>P28TS032</v>
          </cell>
          <cell r="E1052" t="str">
            <v>PRINTABLES_SM7</v>
          </cell>
        </row>
        <row r="1053">
          <cell r="D1053" t="str">
            <v>P28TS051</v>
          </cell>
          <cell r="E1053" t="str">
            <v>PRINTABLES_SM7</v>
          </cell>
        </row>
        <row r="1054">
          <cell r="D1054" t="str">
            <v>P28TS111</v>
          </cell>
          <cell r="E1054" t="str">
            <v>PRINTABLES_SM7</v>
          </cell>
        </row>
        <row r="1055">
          <cell r="D1055" t="str">
            <v>P28TS104</v>
          </cell>
          <cell r="E1055" t="str">
            <v>PRINTABLES_SM7</v>
          </cell>
        </row>
        <row r="1056">
          <cell r="D1056" t="str">
            <v>P28JCCES005</v>
          </cell>
          <cell r="E1056" t="str">
            <v>JCC_SM8</v>
          </cell>
        </row>
        <row r="1057">
          <cell r="D1057" t="str">
            <v>P28JCCES004</v>
          </cell>
          <cell r="E1057" t="str">
            <v>JCC_SM8</v>
          </cell>
        </row>
        <row r="1058">
          <cell r="D1058" t="str">
            <v>P28JCCES003</v>
          </cell>
          <cell r="E1058" t="str">
            <v>JCC_SM8</v>
          </cell>
        </row>
        <row r="1059">
          <cell r="D1059" t="str">
            <v>P28JCCES001</v>
          </cell>
          <cell r="E1059" t="str">
            <v>JCC_SM8</v>
          </cell>
        </row>
        <row r="1060">
          <cell r="D1060" t="str">
            <v>P28JCCES002</v>
          </cell>
          <cell r="E1060" t="str">
            <v>JCC_SM8</v>
          </cell>
        </row>
        <row r="1061">
          <cell r="D1061" t="str">
            <v>P28JCCCS001</v>
          </cell>
          <cell r="E1061" t="str">
            <v>JCC_SM8</v>
          </cell>
        </row>
        <row r="1062">
          <cell r="D1062" t="str">
            <v>P28JCCCS002</v>
          </cell>
          <cell r="E1062" t="str">
            <v>JCC_SM8</v>
          </cell>
        </row>
        <row r="1063">
          <cell r="D1063" t="str">
            <v>P28JK061</v>
          </cell>
          <cell r="E1063" t="str">
            <v>CUT&amp;SEW_SM7</v>
          </cell>
        </row>
        <row r="1064">
          <cell r="D1064" t="str">
            <v>P28JK085</v>
          </cell>
          <cell r="E1064" t="str">
            <v>CUT&amp;SEW_SM7</v>
          </cell>
        </row>
        <row r="1065">
          <cell r="D1065" t="str">
            <v>P28JK080</v>
          </cell>
          <cell r="E1065" t="str">
            <v>CUT&amp;SEW_SM7</v>
          </cell>
        </row>
        <row r="1066">
          <cell r="D1066" t="str">
            <v>P28ES081</v>
          </cell>
          <cell r="E1066" t="str">
            <v>CUT&amp;SEW_SM7</v>
          </cell>
        </row>
        <row r="1067">
          <cell r="D1067" t="str">
            <v>P28ES082</v>
          </cell>
          <cell r="E1067" t="str">
            <v>CUT&amp;SEW_SM7</v>
          </cell>
        </row>
        <row r="1068">
          <cell r="D1068" t="str">
            <v>P28ES080</v>
          </cell>
          <cell r="E1068" t="str">
            <v>CUT&amp;SEW_SM7</v>
          </cell>
        </row>
        <row r="1069">
          <cell r="D1069" t="str">
            <v>P28ES071</v>
          </cell>
          <cell r="E1069" t="str">
            <v>CUT&amp;SEW_SM5</v>
          </cell>
        </row>
        <row r="1070">
          <cell r="D1070" t="str">
            <v>P28ES070</v>
          </cell>
          <cell r="E1070" t="str">
            <v>CUT&amp;SEW_SM5</v>
          </cell>
        </row>
        <row r="1071">
          <cell r="D1071" t="str">
            <v>P28ES072</v>
          </cell>
          <cell r="E1071" t="str">
            <v>CUT&amp;SEW_SM5</v>
          </cell>
        </row>
        <row r="1072">
          <cell r="D1072" t="str">
            <v>P28ES077</v>
          </cell>
          <cell r="E1072" t="str">
            <v>CUT&amp;SEW_SM6</v>
          </cell>
        </row>
        <row r="1073">
          <cell r="D1073" t="str">
            <v>P28ES079</v>
          </cell>
          <cell r="E1073" t="str">
            <v>CUT&amp;SEW_SM6</v>
          </cell>
        </row>
        <row r="1074">
          <cell r="D1074" t="str">
            <v>P28ES078</v>
          </cell>
          <cell r="E1074" t="str">
            <v>CUT&amp;SEW_SM6</v>
          </cell>
        </row>
        <row r="1075">
          <cell r="D1075" t="str">
            <v>P28ST013</v>
          </cell>
          <cell r="E1075" t="str">
            <v>CUT&amp;SEW_SM7</v>
          </cell>
        </row>
        <row r="1076">
          <cell r="D1076" t="str">
            <v>P28ST016</v>
          </cell>
          <cell r="E1076" t="str">
            <v>CUT&amp;SEW_SM7</v>
          </cell>
        </row>
        <row r="1077">
          <cell r="D1077" t="str">
            <v>P28ST014</v>
          </cell>
          <cell r="E1077" t="str">
            <v>CUT&amp;SEW_SM7</v>
          </cell>
        </row>
        <row r="1078">
          <cell r="D1078" t="str">
            <v>P28HD010</v>
          </cell>
          <cell r="E1078" t="str">
            <v>CUT&amp;SEW_SM5</v>
          </cell>
        </row>
        <row r="1079">
          <cell r="D1079" t="str">
            <v>P28HD009</v>
          </cell>
          <cell r="E1079" t="str">
            <v>CUT&amp;SEW_SM5</v>
          </cell>
        </row>
        <row r="1080">
          <cell r="D1080" t="str">
            <v>P28HD021</v>
          </cell>
          <cell r="E1080" t="str">
            <v>CUT&amp;SEW_SM5</v>
          </cell>
        </row>
        <row r="1081">
          <cell r="D1081" t="str">
            <v>P28HD011</v>
          </cell>
          <cell r="E1081" t="str">
            <v>CUT&amp;SEW_SM5</v>
          </cell>
        </row>
        <row r="1082">
          <cell r="D1082" t="str">
            <v>P28ST041</v>
          </cell>
          <cell r="E1082" t="str">
            <v>CUT&amp;SEW_SM6</v>
          </cell>
        </row>
        <row r="1083">
          <cell r="D1083" t="str">
            <v>P28ST040</v>
          </cell>
          <cell r="E1083" t="str">
            <v>CUT&amp;SEW_SM6</v>
          </cell>
        </row>
        <row r="1084">
          <cell r="D1084" t="str">
            <v>P28ST039</v>
          </cell>
          <cell r="E1084" t="str">
            <v>CUT&amp;SEW_SM6</v>
          </cell>
        </row>
        <row r="1085">
          <cell r="D1085" t="str">
            <v>P28JG048</v>
          </cell>
          <cell r="E1085" t="str">
            <v>CUT&amp;SEW_SM7</v>
          </cell>
        </row>
        <row r="1086">
          <cell r="D1086" t="str">
            <v>P28JG049</v>
          </cell>
          <cell r="E1086" t="str">
            <v>CUT&amp;SEW_SM7</v>
          </cell>
        </row>
        <row r="1087">
          <cell r="D1087" t="str">
            <v>P28JG047</v>
          </cell>
          <cell r="E1087" t="str">
            <v>CUT&amp;SEW_SM7</v>
          </cell>
        </row>
        <row r="1088">
          <cell r="D1088" t="str">
            <v>P28TS161</v>
          </cell>
          <cell r="E1088" t="str">
            <v>PRINTABLES_SM7</v>
          </cell>
        </row>
        <row r="1089">
          <cell r="D1089" t="str">
            <v>P28TS190</v>
          </cell>
          <cell r="E1089" t="str">
            <v>PRINTABLES_SM7</v>
          </cell>
        </row>
        <row r="1090">
          <cell r="D1090" t="str">
            <v>P28TS163</v>
          </cell>
          <cell r="E1090" t="str">
            <v>PRINTABLES_SM7</v>
          </cell>
        </row>
        <row r="1091">
          <cell r="D1091" t="str">
            <v>P28TS157</v>
          </cell>
          <cell r="E1091" t="str">
            <v>PRINTABLES_SM7</v>
          </cell>
        </row>
        <row r="1092">
          <cell r="D1092" t="str">
            <v>P28TS195</v>
          </cell>
          <cell r="E1092" t="str">
            <v>PRINTABLES_SM7</v>
          </cell>
        </row>
        <row r="1093">
          <cell r="D1093" t="str">
            <v>P28TS159</v>
          </cell>
          <cell r="E1093" t="str">
            <v>PRINTABLES_SM7</v>
          </cell>
        </row>
        <row r="1094">
          <cell r="D1094" t="str">
            <v>P28TS150</v>
          </cell>
          <cell r="E1094" t="str">
            <v>PRINTABLES_SM7</v>
          </cell>
        </row>
        <row r="1095">
          <cell r="D1095" t="str">
            <v>P28TS219</v>
          </cell>
          <cell r="E1095" t="str">
            <v>PRINTABLES_SM7</v>
          </cell>
        </row>
        <row r="1096">
          <cell r="D1096" t="str">
            <v>P28TS189</v>
          </cell>
          <cell r="E1096" t="str">
            <v>PRINTABLES_SM7</v>
          </cell>
        </row>
        <row r="1097">
          <cell r="D1097" t="str">
            <v>P28TS148</v>
          </cell>
          <cell r="E1097" t="str">
            <v>PRINTABLES_SM7</v>
          </cell>
        </row>
        <row r="1098">
          <cell r="D1098" t="str">
            <v>P28TS147</v>
          </cell>
          <cell r="E1098" t="str">
            <v>PRINTABLES_SM7</v>
          </cell>
        </row>
        <row r="1099">
          <cell r="D1099" t="str">
            <v>P28TS149</v>
          </cell>
          <cell r="E1099" t="str">
            <v>PRINTABLES_SM7</v>
          </cell>
        </row>
        <row r="1100">
          <cell r="D1100" t="str">
            <v>P28CS119</v>
          </cell>
          <cell r="E1100" t="str">
            <v>CUT&amp;SEW_SM6</v>
          </cell>
        </row>
        <row r="1101">
          <cell r="D1101" t="str">
            <v>P28CS118</v>
          </cell>
          <cell r="E1101" t="str">
            <v>CUT&amp;SEW_SM6</v>
          </cell>
        </row>
        <row r="1102">
          <cell r="D1102" t="str">
            <v>P28CS120</v>
          </cell>
          <cell r="E1102" t="str">
            <v>CUT&amp;SEW_SM6</v>
          </cell>
        </row>
        <row r="1103">
          <cell r="D1103" t="str">
            <v>P28CS110</v>
          </cell>
          <cell r="E1103" t="str">
            <v>CUT&amp;SEW_SM6</v>
          </cell>
        </row>
        <row r="1104">
          <cell r="D1104" t="str">
            <v>P28CS124</v>
          </cell>
          <cell r="E1104" t="str">
            <v>CUT&amp;SEW_SM6</v>
          </cell>
        </row>
        <row r="1105">
          <cell r="D1105" t="str">
            <v>P28ES049</v>
          </cell>
          <cell r="E1105" t="str">
            <v>CUT&amp;SEW_SM5</v>
          </cell>
        </row>
        <row r="1106">
          <cell r="D1106" t="str">
            <v>P28ES048</v>
          </cell>
          <cell r="E1106" t="str">
            <v>CUT&amp;SEW_SM5</v>
          </cell>
        </row>
        <row r="1107">
          <cell r="D1107" t="str">
            <v>P28ES050</v>
          </cell>
          <cell r="E1107" t="str">
            <v>CUT&amp;SEW_SM5</v>
          </cell>
        </row>
        <row r="1108">
          <cell r="D1108" t="str">
            <v>P28ES051</v>
          </cell>
          <cell r="E1108" t="str">
            <v>CUT&amp;SEW_SM5</v>
          </cell>
        </row>
        <row r="1109">
          <cell r="D1109" t="str">
            <v>P28ES052</v>
          </cell>
          <cell r="E1109" t="str">
            <v>CUT&amp;SEW_SM5</v>
          </cell>
        </row>
        <row r="1110">
          <cell r="D1110" t="str">
            <v>P28ES057</v>
          </cell>
          <cell r="E1110" t="str">
            <v>CUT&amp;SEW_SM6</v>
          </cell>
        </row>
        <row r="1111">
          <cell r="D1111" t="str">
            <v>P28ES058</v>
          </cell>
          <cell r="E1111" t="str">
            <v>CUT&amp;SEW_SM6</v>
          </cell>
        </row>
        <row r="1112">
          <cell r="D1112" t="str">
            <v>P28ES059</v>
          </cell>
          <cell r="E1112" t="str">
            <v>CUT&amp;SEW_SM6</v>
          </cell>
        </row>
        <row r="1113">
          <cell r="D1113" t="str">
            <v>P28CW004</v>
          </cell>
          <cell r="E1113" t="str">
            <v>CUT&amp;SEW_SM5</v>
          </cell>
        </row>
        <row r="1114">
          <cell r="D1114" t="str">
            <v>P28CW002</v>
          </cell>
          <cell r="E1114" t="str">
            <v>CUT&amp;SEW_SM5</v>
          </cell>
        </row>
        <row r="1115">
          <cell r="D1115" t="str">
            <v>P28CW001</v>
          </cell>
          <cell r="E1115" t="str">
            <v>CUT&amp;SEW_SM5</v>
          </cell>
        </row>
        <row r="1116">
          <cell r="D1116" t="str">
            <v>P28CW016</v>
          </cell>
          <cell r="E1116" t="str">
            <v>CUT&amp;SEW_SM5</v>
          </cell>
        </row>
        <row r="1117">
          <cell r="D1117" t="str">
            <v>P28CW015</v>
          </cell>
          <cell r="E1117" t="str">
            <v>CUT&amp;SEW_SM5</v>
          </cell>
        </row>
        <row r="1118">
          <cell r="D1118" t="str">
            <v>P28CW003</v>
          </cell>
          <cell r="E1118" t="str">
            <v>CUT&amp;SEW_SM5</v>
          </cell>
        </row>
        <row r="1119">
          <cell r="D1119" t="str">
            <v>P28TS221</v>
          </cell>
          <cell r="E1119" t="str">
            <v>PRINTABLES_SM7</v>
          </cell>
        </row>
        <row r="1120">
          <cell r="D1120" t="str">
            <v>P28TS222</v>
          </cell>
          <cell r="E1120" t="str">
            <v>PRINTABLES_SM7</v>
          </cell>
        </row>
        <row r="1121">
          <cell r="D1121" t="str">
            <v>P28TS032</v>
          </cell>
          <cell r="E1121" t="str">
            <v>PRINTABLES_SM7</v>
          </cell>
        </row>
        <row r="1122">
          <cell r="D1122" t="str">
            <v>P28TS051</v>
          </cell>
          <cell r="E1122" t="str">
            <v>PRINTABLES_SM7</v>
          </cell>
        </row>
        <row r="1123">
          <cell r="D1123" t="str">
            <v>P28TS111</v>
          </cell>
          <cell r="E1123" t="str">
            <v>PRINTABLES_SM7</v>
          </cell>
        </row>
        <row r="1124">
          <cell r="D1124" t="str">
            <v>P28TS104</v>
          </cell>
          <cell r="E1124" t="str">
            <v>PRINTABLES_SM7</v>
          </cell>
        </row>
        <row r="1125">
          <cell r="D1125" t="str">
            <v>P28JCCES005</v>
          </cell>
          <cell r="E1125" t="str">
            <v>JCC_SM8</v>
          </cell>
        </row>
        <row r="1126">
          <cell r="D1126" t="str">
            <v>P28JCCES004</v>
          </cell>
          <cell r="E1126" t="str">
            <v>JCC_SM8</v>
          </cell>
        </row>
        <row r="1127">
          <cell r="D1127" t="str">
            <v>P28JCCES003</v>
          </cell>
          <cell r="E1127" t="str">
            <v>JCC_SM8</v>
          </cell>
        </row>
        <row r="1128">
          <cell r="D1128" t="str">
            <v>P28JCCES001</v>
          </cell>
          <cell r="E1128" t="str">
            <v>JCC_SM8</v>
          </cell>
        </row>
        <row r="1129">
          <cell r="D1129" t="str">
            <v>P28JCCES002</v>
          </cell>
          <cell r="E1129" t="str">
            <v>JCC_SM8</v>
          </cell>
        </row>
        <row r="1130">
          <cell r="D1130" t="str">
            <v>P28JCCCS001</v>
          </cell>
          <cell r="E1130" t="str">
            <v>JCC_SM8</v>
          </cell>
        </row>
        <row r="1131">
          <cell r="D1131" t="str">
            <v>P28JCCCS002</v>
          </cell>
          <cell r="E1131" t="str">
            <v>JCC_SM8</v>
          </cell>
        </row>
        <row r="1132">
          <cell r="D1132" t="str">
            <v>P28JK061</v>
          </cell>
          <cell r="E1132" t="str">
            <v>CUT&amp;SEW_SM7</v>
          </cell>
        </row>
        <row r="1133">
          <cell r="D1133" t="str">
            <v>P28JK085</v>
          </cell>
          <cell r="E1133" t="str">
            <v>CUT&amp;SEW_SM7</v>
          </cell>
        </row>
        <row r="1134">
          <cell r="D1134" t="str">
            <v>P28JK080</v>
          </cell>
          <cell r="E1134" t="str">
            <v>CUT&amp;SEW_SM7</v>
          </cell>
        </row>
        <row r="1135">
          <cell r="D1135" t="str">
            <v>P28ES081</v>
          </cell>
          <cell r="E1135" t="str">
            <v>CUT&amp;SEW_SM7</v>
          </cell>
        </row>
        <row r="1136">
          <cell r="D1136" t="str">
            <v>P28ES082</v>
          </cell>
          <cell r="E1136" t="str">
            <v>CUT&amp;SEW_SM7</v>
          </cell>
        </row>
        <row r="1137">
          <cell r="D1137" t="str">
            <v>P28ES080</v>
          </cell>
          <cell r="E1137" t="str">
            <v>CUT&amp;SEW_SM7</v>
          </cell>
        </row>
        <row r="1138">
          <cell r="D1138" t="str">
            <v>P28ES071</v>
          </cell>
          <cell r="E1138" t="str">
            <v>CUT&amp;SEW_SM5</v>
          </cell>
        </row>
        <row r="1139">
          <cell r="D1139" t="str">
            <v>P28ES070</v>
          </cell>
          <cell r="E1139" t="str">
            <v>CUT&amp;SEW_SM5</v>
          </cell>
        </row>
        <row r="1140">
          <cell r="D1140" t="str">
            <v>P28ES072</v>
          </cell>
          <cell r="E1140" t="str">
            <v>CUT&amp;SEW_SM5</v>
          </cell>
        </row>
        <row r="1141">
          <cell r="D1141" t="str">
            <v>P28ES077</v>
          </cell>
          <cell r="E1141" t="str">
            <v>CUT&amp;SEW_SM6</v>
          </cell>
        </row>
        <row r="1142">
          <cell r="D1142" t="str">
            <v>P28ES079</v>
          </cell>
          <cell r="E1142" t="str">
            <v>CUT&amp;SEW_SM6</v>
          </cell>
        </row>
        <row r="1143">
          <cell r="D1143" t="str">
            <v>P28ES078</v>
          </cell>
          <cell r="E1143" t="str">
            <v>CUT&amp;SEW_SM6</v>
          </cell>
        </row>
        <row r="1144">
          <cell r="D1144" t="str">
            <v>P28ST013</v>
          </cell>
          <cell r="E1144" t="str">
            <v>CUT&amp;SEW_SM7</v>
          </cell>
        </row>
        <row r="1145">
          <cell r="D1145" t="str">
            <v>P28ST016</v>
          </cell>
          <cell r="E1145" t="str">
            <v>CUT&amp;SEW_SM7</v>
          </cell>
        </row>
        <row r="1146">
          <cell r="D1146" t="str">
            <v>P28ST014</v>
          </cell>
          <cell r="E1146" t="str">
            <v>CUT&amp;SEW_SM7</v>
          </cell>
        </row>
        <row r="1147">
          <cell r="D1147" t="str">
            <v>P28HD010</v>
          </cell>
          <cell r="E1147" t="str">
            <v>CUT&amp;SEW_SM5</v>
          </cell>
        </row>
        <row r="1148">
          <cell r="D1148" t="str">
            <v>P28HD009</v>
          </cell>
          <cell r="E1148" t="str">
            <v>CUT&amp;SEW_SM5</v>
          </cell>
        </row>
        <row r="1149">
          <cell r="D1149" t="str">
            <v>P28HD021</v>
          </cell>
          <cell r="E1149" t="str">
            <v>CUT&amp;SEW_SM5</v>
          </cell>
        </row>
        <row r="1150">
          <cell r="D1150" t="str">
            <v>P28HD011</v>
          </cell>
          <cell r="E1150" t="str">
            <v>CUT&amp;SEW_SM5</v>
          </cell>
        </row>
        <row r="1151">
          <cell r="D1151" t="str">
            <v>P28ST041</v>
          </cell>
          <cell r="E1151" t="str">
            <v>CUT&amp;SEW_SM6</v>
          </cell>
        </row>
        <row r="1152">
          <cell r="D1152" t="str">
            <v>P28ST040</v>
          </cell>
          <cell r="E1152" t="str">
            <v>CUT&amp;SEW_SM6</v>
          </cell>
        </row>
        <row r="1153">
          <cell r="D1153" t="str">
            <v>P28ST039</v>
          </cell>
          <cell r="E1153" t="str">
            <v>CUT&amp;SEW_SM6</v>
          </cell>
        </row>
        <row r="1154">
          <cell r="D1154" t="str">
            <v>P28JG048</v>
          </cell>
          <cell r="E1154" t="str">
            <v>CUT&amp;SEW_SM7</v>
          </cell>
        </row>
        <row r="1155">
          <cell r="D1155" t="str">
            <v>P28JG049</v>
          </cell>
          <cell r="E1155" t="str">
            <v>CUT&amp;SEW_SM7</v>
          </cell>
        </row>
        <row r="1156">
          <cell r="D1156" t="str">
            <v>P28JG047</v>
          </cell>
          <cell r="E1156" t="str">
            <v>CUT&amp;SEW_SM7</v>
          </cell>
        </row>
        <row r="1157">
          <cell r="D1157" t="str">
            <v>P28TS161</v>
          </cell>
          <cell r="E1157" t="str">
            <v>PRINTABLES_SM7</v>
          </cell>
        </row>
        <row r="1158">
          <cell r="D1158" t="str">
            <v>P28TS190</v>
          </cell>
          <cell r="E1158" t="str">
            <v>PRINTABLES_SM7</v>
          </cell>
        </row>
        <row r="1159">
          <cell r="D1159" t="str">
            <v>P28TS163</v>
          </cell>
          <cell r="E1159" t="str">
            <v>PRINTABLES_SM7</v>
          </cell>
        </row>
        <row r="1160">
          <cell r="D1160" t="str">
            <v>P28TS157</v>
          </cell>
          <cell r="E1160" t="str">
            <v>PRINTABLES_SM7</v>
          </cell>
        </row>
        <row r="1161">
          <cell r="D1161" t="str">
            <v>P28TS195</v>
          </cell>
          <cell r="E1161" t="str">
            <v>PRINTABLES_SM7</v>
          </cell>
        </row>
        <row r="1162">
          <cell r="D1162" t="str">
            <v>P28TS159</v>
          </cell>
          <cell r="E1162" t="str">
            <v>PRINTABLES_SM7</v>
          </cell>
        </row>
        <row r="1163">
          <cell r="D1163" t="str">
            <v>P28TS150</v>
          </cell>
          <cell r="E1163" t="str">
            <v>PRINTABLES_SM7</v>
          </cell>
        </row>
        <row r="1164">
          <cell r="D1164" t="str">
            <v>P28TS219</v>
          </cell>
          <cell r="E1164" t="str">
            <v>PRINTABLES_SM7</v>
          </cell>
        </row>
        <row r="1165">
          <cell r="D1165" t="str">
            <v>P28TS189</v>
          </cell>
          <cell r="E1165" t="str">
            <v>PRINTABLES_SM7</v>
          </cell>
        </row>
        <row r="1166">
          <cell r="D1166" t="str">
            <v>P28TS148</v>
          </cell>
          <cell r="E1166" t="str">
            <v>PRINTABLES_SM7</v>
          </cell>
        </row>
        <row r="1167">
          <cell r="D1167" t="str">
            <v>P28TS147</v>
          </cell>
          <cell r="E1167" t="str">
            <v>PRINTABLES_SM7</v>
          </cell>
        </row>
        <row r="1168">
          <cell r="D1168" t="str">
            <v>P28TS149</v>
          </cell>
          <cell r="E1168" t="str">
            <v>PRINTABLES_SM7</v>
          </cell>
        </row>
        <row r="1169">
          <cell r="D1169" t="str">
            <v>P28CS119</v>
          </cell>
          <cell r="E1169" t="str">
            <v>CUT&amp;SEW_SM6</v>
          </cell>
        </row>
        <row r="1170">
          <cell r="D1170" t="str">
            <v>P28CS118</v>
          </cell>
          <cell r="E1170" t="str">
            <v>CUT&amp;SEW_SM6</v>
          </cell>
        </row>
        <row r="1171">
          <cell r="D1171" t="str">
            <v>P28CS120</v>
          </cell>
          <cell r="E1171" t="str">
            <v>CUT&amp;SEW_SM6</v>
          </cell>
        </row>
        <row r="1172">
          <cell r="D1172" t="str">
            <v>P28CS110</v>
          </cell>
          <cell r="E1172" t="str">
            <v>CUT&amp;SEW_SM6</v>
          </cell>
        </row>
        <row r="1173">
          <cell r="D1173" t="str">
            <v>P28CS124</v>
          </cell>
          <cell r="E1173" t="str">
            <v>CUT&amp;SEW_SM6</v>
          </cell>
        </row>
        <row r="1174">
          <cell r="D1174" t="str">
            <v>P28ES049</v>
          </cell>
          <cell r="E1174" t="str">
            <v>CUT&amp;SEW_SM5</v>
          </cell>
        </row>
        <row r="1175">
          <cell r="D1175" t="str">
            <v>P28ES048</v>
          </cell>
          <cell r="E1175" t="str">
            <v>CUT&amp;SEW_SM5</v>
          </cell>
        </row>
        <row r="1176">
          <cell r="D1176" t="str">
            <v>P28ES050</v>
          </cell>
          <cell r="E1176" t="str">
            <v>CUT&amp;SEW_SM5</v>
          </cell>
        </row>
        <row r="1177">
          <cell r="D1177" t="str">
            <v>P28ES051</v>
          </cell>
          <cell r="E1177" t="str">
            <v>CUT&amp;SEW_SM5</v>
          </cell>
        </row>
        <row r="1178">
          <cell r="D1178" t="str">
            <v>P28ES052</v>
          </cell>
          <cell r="E1178" t="str">
            <v>CUT&amp;SEW_SM5</v>
          </cell>
        </row>
        <row r="1179">
          <cell r="D1179" t="str">
            <v>P28ES057</v>
          </cell>
          <cell r="E1179" t="str">
            <v>CUT&amp;SEW_SM6</v>
          </cell>
        </row>
        <row r="1180">
          <cell r="D1180" t="str">
            <v>P28ES058</v>
          </cell>
          <cell r="E1180" t="str">
            <v>CUT&amp;SEW_SM6</v>
          </cell>
        </row>
        <row r="1181">
          <cell r="D1181" t="str">
            <v>P28ES059</v>
          </cell>
          <cell r="E1181" t="str">
            <v>CUT&amp;SEW_SM6</v>
          </cell>
        </row>
        <row r="1182">
          <cell r="D1182" t="str">
            <v>P28CW004</v>
          </cell>
          <cell r="E1182" t="str">
            <v>CUT&amp;SEW_SM5</v>
          </cell>
        </row>
        <row r="1183">
          <cell r="D1183" t="str">
            <v>P28CW002</v>
          </cell>
          <cell r="E1183" t="str">
            <v>CUT&amp;SEW_SM5</v>
          </cell>
        </row>
        <row r="1184">
          <cell r="D1184" t="str">
            <v>P28CW001</v>
          </cell>
          <cell r="E1184" t="str">
            <v>CUT&amp;SEW_SM5</v>
          </cell>
        </row>
        <row r="1185">
          <cell r="D1185" t="str">
            <v>P28CW016</v>
          </cell>
          <cell r="E1185" t="str">
            <v>CUT&amp;SEW_SM5</v>
          </cell>
        </row>
        <row r="1186">
          <cell r="D1186" t="str">
            <v>P28CW015</v>
          </cell>
          <cell r="E1186" t="str">
            <v>CUT&amp;SEW_SM5</v>
          </cell>
        </row>
        <row r="1187">
          <cell r="D1187" t="str">
            <v>P28CW003</v>
          </cell>
          <cell r="E1187" t="str">
            <v>CUT&amp;SEW_SM5</v>
          </cell>
        </row>
        <row r="1188">
          <cell r="D1188" t="str">
            <v>P28TS221</v>
          </cell>
          <cell r="E1188" t="str">
            <v>PRINTABLES_SM7</v>
          </cell>
        </row>
        <row r="1189">
          <cell r="D1189" t="str">
            <v>P28TS222</v>
          </cell>
          <cell r="E1189" t="str">
            <v>PRINTABLES_SM7</v>
          </cell>
        </row>
        <row r="1190">
          <cell r="D1190" t="str">
            <v>P28TS032</v>
          </cell>
          <cell r="E1190" t="str">
            <v>PRINTABLES_SM7</v>
          </cell>
        </row>
        <row r="1191">
          <cell r="D1191" t="str">
            <v>P28TS051</v>
          </cell>
          <cell r="E1191" t="str">
            <v>PRINTABLES_SM7</v>
          </cell>
        </row>
        <row r="1192">
          <cell r="D1192" t="str">
            <v>P28TS111</v>
          </cell>
          <cell r="E1192" t="str">
            <v>PRINTABLES_SM7</v>
          </cell>
        </row>
        <row r="1193">
          <cell r="D1193" t="str">
            <v>P28TS104</v>
          </cell>
          <cell r="E1193" t="str">
            <v>PRINTABLES_SM7</v>
          </cell>
        </row>
        <row r="1194">
          <cell r="D1194" t="str">
            <v>P28JCCES005</v>
          </cell>
          <cell r="E1194" t="str">
            <v>JCC_SM8</v>
          </cell>
        </row>
        <row r="1195">
          <cell r="D1195" t="str">
            <v>P28JCCES004</v>
          </cell>
          <cell r="E1195" t="str">
            <v>JCC_SM8</v>
          </cell>
        </row>
        <row r="1196">
          <cell r="D1196" t="str">
            <v>P28JCCES003</v>
          </cell>
          <cell r="E1196" t="str">
            <v>JCC_SM8</v>
          </cell>
        </row>
        <row r="1197">
          <cell r="D1197" t="str">
            <v>P28JCCES001</v>
          </cell>
          <cell r="E1197" t="str">
            <v>JCC_SM8</v>
          </cell>
        </row>
        <row r="1198">
          <cell r="D1198" t="str">
            <v>P28JCCES002</v>
          </cell>
          <cell r="E1198" t="str">
            <v>JCC_SM8</v>
          </cell>
        </row>
        <row r="1199">
          <cell r="D1199" t="str">
            <v>P28JCCCS001</v>
          </cell>
          <cell r="E1199" t="str">
            <v>JCC_SM8</v>
          </cell>
        </row>
        <row r="1200">
          <cell r="D1200" t="str">
            <v>P28JCCCS002</v>
          </cell>
          <cell r="E1200" t="str">
            <v>JCC_SM8</v>
          </cell>
        </row>
        <row r="1201">
          <cell r="D1201" t="str">
            <v>P28JK061</v>
          </cell>
          <cell r="E1201" t="str">
            <v>CUT&amp;SEW_SM7</v>
          </cell>
        </row>
        <row r="1202">
          <cell r="D1202" t="str">
            <v>P28JK085</v>
          </cell>
          <cell r="E1202" t="str">
            <v>CUT&amp;SEW_SM7</v>
          </cell>
        </row>
        <row r="1203">
          <cell r="D1203" t="str">
            <v>P28JK080</v>
          </cell>
          <cell r="E1203" t="str">
            <v>CUT&amp;SEW_SM7</v>
          </cell>
        </row>
        <row r="1204">
          <cell r="D1204" t="str">
            <v>P28ES081</v>
          </cell>
          <cell r="E1204" t="str">
            <v>CUT&amp;SEW_SM7</v>
          </cell>
        </row>
        <row r="1205">
          <cell r="D1205" t="str">
            <v>P28ES082</v>
          </cell>
          <cell r="E1205" t="str">
            <v>CUT&amp;SEW_SM7</v>
          </cell>
        </row>
        <row r="1206">
          <cell r="D1206" t="str">
            <v>P28ES080</v>
          </cell>
          <cell r="E1206" t="str">
            <v>CUT&amp;SEW_SM7</v>
          </cell>
        </row>
        <row r="1207">
          <cell r="D1207" t="str">
            <v>P28ES071</v>
          </cell>
          <cell r="E1207" t="str">
            <v>CUT&amp;SEW_SM5</v>
          </cell>
        </row>
        <row r="1208">
          <cell r="D1208" t="str">
            <v>P28ES070</v>
          </cell>
          <cell r="E1208" t="str">
            <v>CUT&amp;SEW_SM5</v>
          </cell>
        </row>
        <row r="1209">
          <cell r="D1209" t="str">
            <v>P28ES072</v>
          </cell>
          <cell r="E1209" t="str">
            <v>CUT&amp;SEW_SM5</v>
          </cell>
        </row>
        <row r="1210">
          <cell r="D1210" t="str">
            <v>P28ES077</v>
          </cell>
          <cell r="E1210" t="str">
            <v>CUT&amp;SEW_SM6</v>
          </cell>
        </row>
        <row r="1211">
          <cell r="D1211" t="str">
            <v>P28ES079</v>
          </cell>
          <cell r="E1211" t="str">
            <v>CUT&amp;SEW_SM6</v>
          </cell>
        </row>
        <row r="1212">
          <cell r="D1212" t="str">
            <v>P28ES078</v>
          </cell>
          <cell r="E1212" t="str">
            <v>CUT&amp;SEW_SM6</v>
          </cell>
        </row>
        <row r="1213">
          <cell r="D1213" t="str">
            <v>P28ST013</v>
          </cell>
          <cell r="E1213" t="str">
            <v>CUT&amp;SEW_SM7</v>
          </cell>
        </row>
        <row r="1214">
          <cell r="D1214" t="str">
            <v>P28ST016</v>
          </cell>
          <cell r="E1214" t="str">
            <v>CUT&amp;SEW_SM7</v>
          </cell>
        </row>
        <row r="1215">
          <cell r="D1215" t="str">
            <v>P28ST014</v>
          </cell>
          <cell r="E1215" t="str">
            <v>CUT&amp;SEW_SM7</v>
          </cell>
        </row>
        <row r="1216">
          <cell r="D1216" t="str">
            <v>P28ST041</v>
          </cell>
          <cell r="E1216" t="str">
            <v>CUT&amp;SEW_SM6</v>
          </cell>
        </row>
        <row r="1217">
          <cell r="D1217" t="str">
            <v>P28ST040</v>
          </cell>
          <cell r="E1217" t="str">
            <v>CUT&amp;SEW_SM6</v>
          </cell>
        </row>
        <row r="1218">
          <cell r="D1218" t="str">
            <v>P28ST039</v>
          </cell>
          <cell r="E1218" t="str">
            <v>CUT&amp;SEW_SM6</v>
          </cell>
        </row>
        <row r="1219">
          <cell r="D1219" t="str">
            <v>P28JG048</v>
          </cell>
          <cell r="E1219" t="str">
            <v>CUT&amp;SEW_SM7</v>
          </cell>
        </row>
        <row r="1220">
          <cell r="D1220" t="str">
            <v>P28JG049</v>
          </cell>
          <cell r="E1220" t="str">
            <v>CUT&amp;SEW_SM7</v>
          </cell>
        </row>
        <row r="1221">
          <cell r="D1221" t="str">
            <v>P28JG047</v>
          </cell>
          <cell r="E1221" t="str">
            <v>CUT&amp;SEW_SM7</v>
          </cell>
        </row>
        <row r="1222">
          <cell r="D1222" t="str">
            <v>P28TS161</v>
          </cell>
          <cell r="E1222" t="str">
            <v>PRINTABLES_SM7</v>
          </cell>
        </row>
        <row r="1223">
          <cell r="D1223" t="str">
            <v>P28TS190</v>
          </cell>
          <cell r="E1223" t="str">
            <v>PRINTABLES_SM7</v>
          </cell>
        </row>
        <row r="1224">
          <cell r="D1224" t="str">
            <v>P28TS163</v>
          </cell>
          <cell r="E1224" t="str">
            <v>PRINTABLES_SM7</v>
          </cell>
        </row>
        <row r="1225">
          <cell r="D1225" t="str">
            <v>P28TS157</v>
          </cell>
          <cell r="E1225" t="str">
            <v>PRINTABLES_SM7</v>
          </cell>
        </row>
        <row r="1226">
          <cell r="D1226" t="str">
            <v>P28TS195</v>
          </cell>
          <cell r="E1226" t="str">
            <v>PRINTABLES_SM7</v>
          </cell>
        </row>
        <row r="1227">
          <cell r="D1227" t="str">
            <v>P28TS159</v>
          </cell>
          <cell r="E1227" t="str">
            <v>PRINTABLES_SM7</v>
          </cell>
        </row>
        <row r="1228">
          <cell r="D1228" t="str">
            <v>P28TS150</v>
          </cell>
          <cell r="E1228" t="str">
            <v>PRINTABLES_SM7</v>
          </cell>
        </row>
        <row r="1229">
          <cell r="D1229" t="str">
            <v>P28TS219</v>
          </cell>
          <cell r="E1229" t="str">
            <v>PRINTABLES_SM7</v>
          </cell>
        </row>
        <row r="1230">
          <cell r="D1230" t="str">
            <v>P28TS148</v>
          </cell>
          <cell r="E1230" t="str">
            <v>PRINTABLES_SM7</v>
          </cell>
        </row>
        <row r="1231">
          <cell r="D1231" t="str">
            <v>P28TS147</v>
          </cell>
          <cell r="E1231" t="str">
            <v>PRINTABLES_SM7</v>
          </cell>
        </row>
        <row r="1232">
          <cell r="D1232" t="str">
            <v>P28TS149</v>
          </cell>
          <cell r="E1232" t="str">
            <v>PRINTABLES_SM7</v>
          </cell>
        </row>
        <row r="1233">
          <cell r="D1233" t="str">
            <v>P28CS110</v>
          </cell>
          <cell r="E1233" t="str">
            <v>CUT&amp;SEW_SM6</v>
          </cell>
        </row>
        <row r="1234">
          <cell r="D1234" t="str">
            <v>P28ES049</v>
          </cell>
          <cell r="E1234" t="str">
            <v>CUT&amp;SEW_SM5</v>
          </cell>
        </row>
        <row r="1235">
          <cell r="D1235" t="str">
            <v>P28ES048</v>
          </cell>
          <cell r="E1235" t="str">
            <v>CUT&amp;SEW_SM5</v>
          </cell>
        </row>
        <row r="1236">
          <cell r="D1236" t="str">
            <v>P28ES050</v>
          </cell>
          <cell r="E1236" t="str">
            <v>CUT&amp;SEW_SM5</v>
          </cell>
        </row>
        <row r="1237">
          <cell r="D1237" t="str">
            <v>P28ES051</v>
          </cell>
          <cell r="E1237" t="str">
            <v>CUT&amp;SEW_SM5</v>
          </cell>
        </row>
        <row r="1238">
          <cell r="D1238" t="str">
            <v>P28ES052</v>
          </cell>
          <cell r="E1238" t="str">
            <v>CUT&amp;SEW_SM5</v>
          </cell>
        </row>
        <row r="1239">
          <cell r="D1239" t="str">
            <v>P28ES057</v>
          </cell>
          <cell r="E1239" t="str">
            <v>CUT&amp;SEW_SM6</v>
          </cell>
        </row>
        <row r="1240">
          <cell r="D1240" t="str">
            <v>P28ES058</v>
          </cell>
          <cell r="E1240" t="str">
            <v>CUT&amp;SEW_SM6</v>
          </cell>
        </row>
        <row r="1241">
          <cell r="D1241" t="str">
            <v>P28ES059</v>
          </cell>
          <cell r="E1241" t="str">
            <v>CUT&amp;SEW_SM6</v>
          </cell>
        </row>
        <row r="1242">
          <cell r="D1242" t="str">
            <v>P28CW004</v>
          </cell>
          <cell r="E1242" t="str">
            <v>CUT&amp;SEW_SM5</v>
          </cell>
        </row>
        <row r="1243">
          <cell r="D1243" t="str">
            <v>P28CW002</v>
          </cell>
          <cell r="E1243" t="str">
            <v>CUT&amp;SEW_SM5</v>
          </cell>
        </row>
        <row r="1244">
          <cell r="D1244" t="str">
            <v>P28CW001</v>
          </cell>
          <cell r="E1244" t="str">
            <v>CUT&amp;SEW_SM5</v>
          </cell>
        </row>
        <row r="1245">
          <cell r="D1245" t="str">
            <v>P28CW016</v>
          </cell>
          <cell r="E1245" t="str">
            <v>CUT&amp;SEW_SM5</v>
          </cell>
        </row>
        <row r="1246">
          <cell r="D1246" t="str">
            <v>P28CW015</v>
          </cell>
          <cell r="E1246" t="str">
            <v>CUT&amp;SEW_SM5</v>
          </cell>
        </row>
        <row r="1247">
          <cell r="D1247" t="str">
            <v>P28CW003</v>
          </cell>
          <cell r="E1247" t="str">
            <v>CUT&amp;SEW_SM5</v>
          </cell>
        </row>
        <row r="1248">
          <cell r="D1248" t="str">
            <v>P28TS221</v>
          </cell>
          <cell r="E1248" t="str">
            <v>PRINTABLES_SM7</v>
          </cell>
        </row>
        <row r="1249">
          <cell r="D1249" t="str">
            <v>P28TS222</v>
          </cell>
          <cell r="E1249" t="str">
            <v>PRINTABLES_SM7</v>
          </cell>
        </row>
        <row r="1250">
          <cell r="D1250" t="str">
            <v>P28HD010</v>
          </cell>
          <cell r="E1250" t="str">
            <v>CUT&amp;SEW_SM5</v>
          </cell>
        </row>
        <row r="1251">
          <cell r="D1251" t="str">
            <v>P28HD009</v>
          </cell>
          <cell r="E1251" t="str">
            <v>CUT&amp;SEW_SM5</v>
          </cell>
        </row>
        <row r="1252">
          <cell r="D1252" t="str">
            <v>P28HD021</v>
          </cell>
          <cell r="E1252" t="str">
            <v>CUT&amp;SEW_SM5</v>
          </cell>
        </row>
        <row r="1253">
          <cell r="D1253" t="str">
            <v>P28HD011</v>
          </cell>
          <cell r="E1253" t="str">
            <v>CUT&amp;SEW_SM5</v>
          </cell>
        </row>
        <row r="1254">
          <cell r="D1254" t="str">
            <v>P28TS189</v>
          </cell>
          <cell r="E1254" t="str">
            <v>PRINTABLES_SM7</v>
          </cell>
        </row>
        <row r="1255">
          <cell r="D1255" t="str">
            <v>P28CS119</v>
          </cell>
          <cell r="E1255" t="str">
            <v>CUT&amp;SEW_SM6</v>
          </cell>
        </row>
        <row r="1256">
          <cell r="D1256" t="str">
            <v>P28CS118</v>
          </cell>
          <cell r="E1256" t="str">
            <v>CUT&amp;SEW_SM6</v>
          </cell>
        </row>
        <row r="1257">
          <cell r="D1257" t="str">
            <v>P28CS120</v>
          </cell>
          <cell r="E1257" t="str">
            <v>CUT&amp;SEW_SM6</v>
          </cell>
        </row>
        <row r="1258">
          <cell r="D1258" t="str">
            <v>P28CS124</v>
          </cell>
          <cell r="E1258" t="str">
            <v>CUT&amp;SEW_SM6</v>
          </cell>
        </row>
        <row r="1259">
          <cell r="D1259" t="str">
            <v>P28TS032</v>
          </cell>
          <cell r="E1259" t="str">
            <v>PRINTABLES_SM7</v>
          </cell>
        </row>
        <row r="1260">
          <cell r="D1260" t="str">
            <v>P28TS051</v>
          </cell>
          <cell r="E1260" t="str">
            <v>PRINTABLES_SM7</v>
          </cell>
        </row>
        <row r="1261">
          <cell r="D1261" t="str">
            <v>P28TS111</v>
          </cell>
          <cell r="E1261" t="str">
            <v>PRINTABLES_SM7</v>
          </cell>
        </row>
        <row r="1262">
          <cell r="D1262" t="str">
            <v>P28TS104</v>
          </cell>
          <cell r="E1262" t="str">
            <v>PRINTABLES_SM7</v>
          </cell>
        </row>
        <row r="1263">
          <cell r="D1263" t="str">
            <v>P28JCCES005</v>
          </cell>
          <cell r="E1263" t="str">
            <v>JCC_SM8</v>
          </cell>
        </row>
        <row r="1264">
          <cell r="D1264" t="str">
            <v>P28JCCES004</v>
          </cell>
          <cell r="E1264" t="str">
            <v>JCC_SM8</v>
          </cell>
        </row>
        <row r="1265">
          <cell r="D1265" t="str">
            <v>P28JCCES003</v>
          </cell>
          <cell r="E1265" t="str">
            <v>JCC_SM8</v>
          </cell>
        </row>
        <row r="1266">
          <cell r="D1266" t="str">
            <v>P28JCCES001</v>
          </cell>
          <cell r="E1266" t="str">
            <v>JCC_SM8</v>
          </cell>
        </row>
        <row r="1267">
          <cell r="D1267" t="str">
            <v>P28JCCES002</v>
          </cell>
          <cell r="E1267" t="str">
            <v>JCC_SM8</v>
          </cell>
        </row>
        <row r="1268">
          <cell r="D1268" t="str">
            <v>P28JCCCS001</v>
          </cell>
          <cell r="E1268" t="str">
            <v>JCC_SM8</v>
          </cell>
        </row>
        <row r="1269">
          <cell r="D1269" t="str">
            <v>P28JCCCS002</v>
          </cell>
          <cell r="E1269" t="str">
            <v>JCC_SM8</v>
          </cell>
        </row>
        <row r="1270">
          <cell r="D1270" t="str">
            <v>P28JK061</v>
          </cell>
          <cell r="E1270" t="str">
            <v>CUT&amp;SEW_SM7</v>
          </cell>
        </row>
        <row r="1271">
          <cell r="D1271" t="str">
            <v>P28JK085</v>
          </cell>
          <cell r="E1271" t="str">
            <v>CUT&amp;SEW_SM7</v>
          </cell>
        </row>
        <row r="1272">
          <cell r="D1272" t="str">
            <v>P28JK080</v>
          </cell>
          <cell r="E1272" t="str">
            <v>CUT&amp;SEW_SM7</v>
          </cell>
        </row>
        <row r="1273">
          <cell r="D1273" t="str">
            <v>P28ES081</v>
          </cell>
          <cell r="E1273" t="str">
            <v>CUT&amp;SEW_SM7</v>
          </cell>
        </row>
        <row r="1274">
          <cell r="D1274" t="str">
            <v>P28ES082</v>
          </cell>
          <cell r="E1274" t="str">
            <v>CUT&amp;SEW_SM7</v>
          </cell>
        </row>
        <row r="1275">
          <cell r="D1275" t="str">
            <v>P28ES080</v>
          </cell>
          <cell r="E1275" t="str">
            <v>CUT&amp;SEW_SM7</v>
          </cell>
        </row>
        <row r="1276">
          <cell r="D1276" t="str">
            <v>P28ES071</v>
          </cell>
          <cell r="E1276" t="str">
            <v>CUT&amp;SEW_SM5</v>
          </cell>
        </row>
        <row r="1277">
          <cell r="D1277" t="str">
            <v>P28ES070</v>
          </cell>
          <cell r="E1277" t="str">
            <v>CUT&amp;SEW_SM5</v>
          </cell>
        </row>
        <row r="1278">
          <cell r="D1278" t="str">
            <v>P28ES072</v>
          </cell>
          <cell r="E1278" t="str">
            <v>CUT&amp;SEW_SM5</v>
          </cell>
        </row>
        <row r="1279">
          <cell r="D1279" t="str">
            <v>P28ES077</v>
          </cell>
          <cell r="E1279" t="str">
            <v>CUT&amp;SEW_SM6</v>
          </cell>
        </row>
        <row r="1280">
          <cell r="D1280" t="str">
            <v>P28ES079</v>
          </cell>
          <cell r="E1280" t="str">
            <v>CUT&amp;SEW_SM6</v>
          </cell>
        </row>
        <row r="1281">
          <cell r="D1281" t="str">
            <v>P28ES078</v>
          </cell>
          <cell r="E1281" t="str">
            <v>CUT&amp;SEW_SM6</v>
          </cell>
        </row>
        <row r="1282">
          <cell r="D1282" t="str">
            <v>P28ST013</v>
          </cell>
          <cell r="E1282" t="str">
            <v>CUT&amp;SEW_SM7</v>
          </cell>
        </row>
        <row r="1283">
          <cell r="D1283" t="str">
            <v>P28ST016</v>
          </cell>
          <cell r="E1283" t="str">
            <v>CUT&amp;SEW_SM7</v>
          </cell>
        </row>
        <row r="1284">
          <cell r="D1284" t="str">
            <v>P28ST014</v>
          </cell>
          <cell r="E1284" t="str">
            <v>CUT&amp;SEW_SM7</v>
          </cell>
        </row>
        <row r="1285">
          <cell r="D1285" t="str">
            <v>P28HD010</v>
          </cell>
          <cell r="E1285" t="str">
            <v>CUT&amp;SEW_SM5</v>
          </cell>
        </row>
        <row r="1286">
          <cell r="D1286" t="str">
            <v>P28HD009</v>
          </cell>
          <cell r="E1286" t="str">
            <v>CUT&amp;SEW_SM5</v>
          </cell>
        </row>
        <row r="1287">
          <cell r="D1287" t="str">
            <v>P28HD021</v>
          </cell>
          <cell r="E1287" t="str">
            <v>CUT&amp;SEW_SM5</v>
          </cell>
        </row>
        <row r="1288">
          <cell r="D1288" t="str">
            <v>P28HD011</v>
          </cell>
          <cell r="E1288" t="str">
            <v>CUT&amp;SEW_SM5</v>
          </cell>
        </row>
        <row r="1289">
          <cell r="D1289" t="str">
            <v>P28ST041</v>
          </cell>
          <cell r="E1289" t="str">
            <v>CUT&amp;SEW_SM6</v>
          </cell>
        </row>
        <row r="1290">
          <cell r="D1290" t="str">
            <v>P28ST040</v>
          </cell>
          <cell r="E1290" t="str">
            <v>CUT&amp;SEW_SM6</v>
          </cell>
        </row>
        <row r="1291">
          <cell r="D1291" t="str">
            <v>P28ST039</v>
          </cell>
          <cell r="E1291" t="str">
            <v>CUT&amp;SEW_SM6</v>
          </cell>
        </row>
        <row r="1292">
          <cell r="D1292" t="str">
            <v>P28JG048</v>
          </cell>
          <cell r="E1292" t="str">
            <v>CUT&amp;SEW_SM7</v>
          </cell>
        </row>
        <row r="1293">
          <cell r="D1293" t="str">
            <v>P28JG049</v>
          </cell>
          <cell r="E1293" t="str">
            <v>CUT&amp;SEW_SM7</v>
          </cell>
        </row>
        <row r="1294">
          <cell r="D1294" t="str">
            <v>P28JG047</v>
          </cell>
          <cell r="E1294" t="str">
            <v>CUT&amp;SEW_SM7</v>
          </cell>
        </row>
        <row r="1295">
          <cell r="D1295" t="str">
            <v>P28TS161</v>
          </cell>
          <cell r="E1295" t="str">
            <v>PRINTABLES_SM7</v>
          </cell>
        </row>
        <row r="1296">
          <cell r="D1296" t="str">
            <v>P28TS190</v>
          </cell>
          <cell r="E1296" t="str">
            <v>PRINTABLES_SM7</v>
          </cell>
        </row>
        <row r="1297">
          <cell r="D1297" t="str">
            <v>P28TS163</v>
          </cell>
          <cell r="E1297" t="str">
            <v>PRINTABLES_SM7</v>
          </cell>
        </row>
        <row r="1298">
          <cell r="D1298" t="str">
            <v>P28TS157</v>
          </cell>
          <cell r="E1298" t="str">
            <v>PRINTABLES_SM7</v>
          </cell>
        </row>
        <row r="1299">
          <cell r="D1299" t="str">
            <v>P28TS195</v>
          </cell>
          <cell r="E1299" t="str">
            <v>PRINTABLES_SM7</v>
          </cell>
        </row>
        <row r="1300">
          <cell r="D1300" t="str">
            <v>P28TS159</v>
          </cell>
          <cell r="E1300" t="str">
            <v>PRINTABLES_SM7</v>
          </cell>
        </row>
        <row r="1301">
          <cell r="D1301" t="str">
            <v>P28TS150</v>
          </cell>
          <cell r="E1301" t="str">
            <v>PRINTABLES_SM7</v>
          </cell>
        </row>
        <row r="1302">
          <cell r="D1302" t="str">
            <v>P28TS219</v>
          </cell>
          <cell r="E1302" t="str">
            <v>PRINTABLES_SM7</v>
          </cell>
        </row>
        <row r="1303">
          <cell r="D1303" t="str">
            <v>P28TS189</v>
          </cell>
          <cell r="E1303" t="str">
            <v>PRINTABLES_SM7</v>
          </cell>
        </row>
        <row r="1304">
          <cell r="D1304" t="str">
            <v>P28TS148</v>
          </cell>
          <cell r="E1304" t="str">
            <v>PRINTABLES_SM7</v>
          </cell>
        </row>
        <row r="1305">
          <cell r="D1305" t="str">
            <v>P28TS147</v>
          </cell>
          <cell r="E1305" t="str">
            <v>PRINTABLES_SM7</v>
          </cell>
        </row>
        <row r="1306">
          <cell r="D1306" t="str">
            <v>P28TS149</v>
          </cell>
          <cell r="E1306" t="str">
            <v>PRINTABLES_SM7</v>
          </cell>
        </row>
        <row r="1307">
          <cell r="D1307" t="str">
            <v>P28CS119</v>
          </cell>
          <cell r="E1307" t="str">
            <v>CUT&amp;SEW_SM6</v>
          </cell>
        </row>
        <row r="1308">
          <cell r="D1308" t="str">
            <v>P28CS118</v>
          </cell>
          <cell r="E1308" t="str">
            <v>CUT&amp;SEW_SM6</v>
          </cell>
        </row>
        <row r="1309">
          <cell r="D1309" t="str">
            <v>P28CS120</v>
          </cell>
          <cell r="E1309" t="str">
            <v>CUT&amp;SEW_SM6</v>
          </cell>
        </row>
        <row r="1310">
          <cell r="D1310" t="str">
            <v>P28CS110</v>
          </cell>
          <cell r="E1310" t="str">
            <v>CUT&amp;SEW_SM6</v>
          </cell>
        </row>
        <row r="1311">
          <cell r="D1311" t="str">
            <v>P28CS124</v>
          </cell>
          <cell r="E1311" t="str">
            <v>CUT&amp;SEW_SM6</v>
          </cell>
        </row>
        <row r="1312">
          <cell r="D1312" t="str">
            <v>P28ES049</v>
          </cell>
          <cell r="E1312" t="str">
            <v>CUT&amp;SEW_SM5</v>
          </cell>
        </row>
        <row r="1313">
          <cell r="D1313" t="str">
            <v>P28ES048</v>
          </cell>
          <cell r="E1313" t="str">
            <v>CUT&amp;SEW_SM5</v>
          </cell>
        </row>
        <row r="1314">
          <cell r="D1314" t="str">
            <v>P28ES050</v>
          </cell>
          <cell r="E1314" t="str">
            <v>CUT&amp;SEW_SM5</v>
          </cell>
        </row>
        <row r="1315">
          <cell r="D1315" t="str">
            <v>P28ES051</v>
          </cell>
          <cell r="E1315" t="str">
            <v>CUT&amp;SEW_SM5</v>
          </cell>
        </row>
        <row r="1316">
          <cell r="D1316" t="str">
            <v>P28ES052</v>
          </cell>
          <cell r="E1316" t="str">
            <v>CUT&amp;SEW_SM5</v>
          </cell>
        </row>
        <row r="1317">
          <cell r="D1317" t="str">
            <v>P28ES057</v>
          </cell>
          <cell r="E1317" t="str">
            <v>CUT&amp;SEW_SM6</v>
          </cell>
        </row>
        <row r="1318">
          <cell r="D1318" t="str">
            <v>P28ES058</v>
          </cell>
          <cell r="E1318" t="str">
            <v>CUT&amp;SEW_SM6</v>
          </cell>
        </row>
        <row r="1319">
          <cell r="D1319" t="str">
            <v>P28ES059</v>
          </cell>
          <cell r="E1319" t="str">
            <v>CUT&amp;SEW_SM6</v>
          </cell>
        </row>
        <row r="1320">
          <cell r="D1320" t="str">
            <v>P28CW004</v>
          </cell>
          <cell r="E1320" t="str">
            <v>CUT&amp;SEW_SM5</v>
          </cell>
        </row>
        <row r="1321">
          <cell r="D1321" t="str">
            <v>P28CW002</v>
          </cell>
          <cell r="E1321" t="str">
            <v>CUT&amp;SEW_SM5</v>
          </cell>
        </row>
        <row r="1322">
          <cell r="D1322" t="str">
            <v>P28CW001</v>
          </cell>
          <cell r="E1322" t="str">
            <v>CUT&amp;SEW_SM5</v>
          </cell>
        </row>
        <row r="1323">
          <cell r="D1323" t="str">
            <v>P28CW016</v>
          </cell>
          <cell r="E1323" t="str">
            <v>CUT&amp;SEW_SM5</v>
          </cell>
        </row>
        <row r="1324">
          <cell r="D1324" t="str">
            <v>P28CW015</v>
          </cell>
          <cell r="E1324" t="str">
            <v>CUT&amp;SEW_SM5</v>
          </cell>
        </row>
        <row r="1325">
          <cell r="D1325" t="str">
            <v>P28CW003</v>
          </cell>
          <cell r="E1325" t="str">
            <v>CUT&amp;SEW_SM5</v>
          </cell>
        </row>
        <row r="1326">
          <cell r="D1326" t="str">
            <v>P28TS221</v>
          </cell>
          <cell r="E1326" t="str">
            <v>PRINTABLES_SM7</v>
          </cell>
        </row>
        <row r="1327">
          <cell r="D1327" t="str">
            <v>P28TS222</v>
          </cell>
          <cell r="E1327" t="str">
            <v>PRINTABLES_SM7</v>
          </cell>
        </row>
        <row r="1328">
          <cell r="D1328" t="str">
            <v>P28TS032</v>
          </cell>
          <cell r="E1328" t="str">
            <v>PRINTABLES_SM7</v>
          </cell>
        </row>
        <row r="1329">
          <cell r="D1329" t="str">
            <v>P28TS051</v>
          </cell>
          <cell r="E1329" t="str">
            <v>PRINTABLES_SM7</v>
          </cell>
        </row>
        <row r="1330">
          <cell r="D1330" t="str">
            <v>P28TS111</v>
          </cell>
          <cell r="E1330" t="str">
            <v>PRINTABLES_SM7</v>
          </cell>
        </row>
        <row r="1331">
          <cell r="D1331" t="str">
            <v>P28TS104</v>
          </cell>
          <cell r="E1331" t="str">
            <v>PRINTABLES_SM7</v>
          </cell>
        </row>
        <row r="1332">
          <cell r="D1332" t="str">
            <v>P28JCCES005</v>
          </cell>
          <cell r="E1332" t="str">
            <v>JCC_SM8</v>
          </cell>
        </row>
        <row r="1333">
          <cell r="D1333" t="str">
            <v>P28JCCES004</v>
          </cell>
          <cell r="E1333" t="str">
            <v>JCC_SM8</v>
          </cell>
        </row>
        <row r="1334">
          <cell r="D1334" t="str">
            <v>P28JCCES003</v>
          </cell>
          <cell r="E1334" t="str">
            <v>JCC_SM8</v>
          </cell>
        </row>
        <row r="1335">
          <cell r="D1335" t="str">
            <v>P28JCCES001</v>
          </cell>
          <cell r="E1335" t="str">
            <v>JCC_SM8</v>
          </cell>
        </row>
        <row r="1336">
          <cell r="D1336" t="str">
            <v>P28JCCES002</v>
          </cell>
          <cell r="E1336" t="str">
            <v>JCC_SM8</v>
          </cell>
        </row>
        <row r="1337">
          <cell r="D1337" t="str">
            <v>P28JCCCS001</v>
          </cell>
          <cell r="E1337" t="str">
            <v>JCC_SM8</v>
          </cell>
        </row>
        <row r="1338">
          <cell r="D1338" t="str">
            <v>P28JCCCS002</v>
          </cell>
          <cell r="E1338" t="str">
            <v>JCC_SM8</v>
          </cell>
        </row>
        <row r="1339">
          <cell r="D1339" t="str">
            <v>P28JK061</v>
          </cell>
          <cell r="E1339" t="str">
            <v>CUT&amp;SEW_SM7</v>
          </cell>
        </row>
        <row r="1340">
          <cell r="D1340" t="str">
            <v>P28JK085</v>
          </cell>
          <cell r="E1340" t="str">
            <v>CUT&amp;SEW_SM7</v>
          </cell>
        </row>
        <row r="1341">
          <cell r="D1341" t="str">
            <v>P28JK080</v>
          </cell>
          <cell r="E1341" t="str">
            <v>CUT&amp;SEW_SM7</v>
          </cell>
        </row>
        <row r="1342">
          <cell r="D1342" t="str">
            <v>P28ES081</v>
          </cell>
          <cell r="E1342" t="str">
            <v>CUT&amp;SEW_SM7</v>
          </cell>
        </row>
        <row r="1343">
          <cell r="D1343" t="str">
            <v>P28ES082</v>
          </cell>
          <cell r="E1343" t="str">
            <v>CUT&amp;SEW_SM7</v>
          </cell>
        </row>
        <row r="1344">
          <cell r="D1344" t="str">
            <v>P28ES080</v>
          </cell>
          <cell r="E1344" t="str">
            <v>CUT&amp;SEW_SM7</v>
          </cell>
        </row>
        <row r="1345">
          <cell r="D1345" t="str">
            <v>P28ES071</v>
          </cell>
          <cell r="E1345" t="str">
            <v>CUT&amp;SEW_SM5</v>
          </cell>
        </row>
        <row r="1346">
          <cell r="D1346" t="str">
            <v>P28ES070</v>
          </cell>
          <cell r="E1346" t="str">
            <v>CUT&amp;SEW_SM5</v>
          </cell>
        </row>
        <row r="1347">
          <cell r="D1347" t="str">
            <v>P28ES072</v>
          </cell>
          <cell r="E1347" t="str">
            <v>CUT&amp;SEW_SM5</v>
          </cell>
        </row>
        <row r="1348">
          <cell r="D1348" t="str">
            <v>P28ES077</v>
          </cell>
          <cell r="E1348" t="str">
            <v>CUT&amp;SEW_SM6</v>
          </cell>
        </row>
        <row r="1349">
          <cell r="D1349" t="str">
            <v>P28ES079</v>
          </cell>
          <cell r="E1349" t="str">
            <v>CUT&amp;SEW_SM6</v>
          </cell>
        </row>
        <row r="1350">
          <cell r="D1350" t="str">
            <v>P28ES078</v>
          </cell>
          <cell r="E1350" t="str">
            <v>CUT&amp;SEW_SM6</v>
          </cell>
        </row>
        <row r="1351">
          <cell r="D1351" t="str">
            <v>P28ST013</v>
          </cell>
          <cell r="E1351" t="str">
            <v>CUT&amp;SEW_SM7</v>
          </cell>
        </row>
        <row r="1352">
          <cell r="D1352" t="str">
            <v>P28ST016</v>
          </cell>
          <cell r="E1352" t="str">
            <v>CUT&amp;SEW_SM7</v>
          </cell>
        </row>
        <row r="1353">
          <cell r="D1353" t="str">
            <v>P28ST014</v>
          </cell>
          <cell r="E1353" t="str">
            <v>CUT&amp;SEW_SM7</v>
          </cell>
        </row>
        <row r="1354">
          <cell r="D1354" t="str">
            <v>P28HD010</v>
          </cell>
          <cell r="E1354" t="str">
            <v>CUT&amp;SEW_SM5</v>
          </cell>
        </row>
        <row r="1355">
          <cell r="D1355" t="str">
            <v>P28HD009</v>
          </cell>
          <cell r="E1355" t="str">
            <v>CUT&amp;SEW_SM5</v>
          </cell>
        </row>
        <row r="1356">
          <cell r="D1356" t="str">
            <v>P28HD021</v>
          </cell>
          <cell r="E1356" t="str">
            <v>CUT&amp;SEW_SM5</v>
          </cell>
        </row>
        <row r="1357">
          <cell r="D1357" t="str">
            <v>P28HD011</v>
          </cell>
          <cell r="E1357" t="str">
            <v>CUT&amp;SEW_SM5</v>
          </cell>
        </row>
        <row r="1358">
          <cell r="D1358" t="str">
            <v>P28ST041</v>
          </cell>
          <cell r="E1358" t="str">
            <v>CUT&amp;SEW_SM6</v>
          </cell>
        </row>
        <row r="1359">
          <cell r="D1359" t="str">
            <v>P28ST040</v>
          </cell>
          <cell r="E1359" t="str">
            <v>CUT&amp;SEW_SM6</v>
          </cell>
        </row>
        <row r="1360">
          <cell r="D1360" t="str">
            <v>P28ST039</v>
          </cell>
          <cell r="E1360" t="str">
            <v>CUT&amp;SEW_SM6</v>
          </cell>
        </row>
        <row r="1361">
          <cell r="D1361" t="str">
            <v>P28JG048</v>
          </cell>
          <cell r="E1361" t="str">
            <v>CUT&amp;SEW_SM7</v>
          </cell>
        </row>
        <row r="1362">
          <cell r="D1362" t="str">
            <v>P28JG049</v>
          </cell>
          <cell r="E1362" t="str">
            <v>CUT&amp;SEW_SM7</v>
          </cell>
        </row>
        <row r="1363">
          <cell r="D1363" t="str">
            <v>P28JG047</v>
          </cell>
          <cell r="E1363" t="str">
            <v>CUT&amp;SEW_SM7</v>
          </cell>
        </row>
        <row r="1364">
          <cell r="D1364" t="str">
            <v>P28TS161</v>
          </cell>
          <cell r="E1364" t="str">
            <v>PRINTABLES_SM7</v>
          </cell>
        </row>
        <row r="1365">
          <cell r="D1365" t="str">
            <v>P28TS190</v>
          </cell>
          <cell r="E1365" t="str">
            <v>PRINTABLES_SM7</v>
          </cell>
        </row>
        <row r="1366">
          <cell r="D1366" t="str">
            <v>P28TS163</v>
          </cell>
          <cell r="E1366" t="str">
            <v>PRINTABLES_SM7</v>
          </cell>
        </row>
        <row r="1367">
          <cell r="D1367" t="str">
            <v>P28TS157</v>
          </cell>
          <cell r="E1367" t="str">
            <v>PRINTABLES_SM7</v>
          </cell>
        </row>
        <row r="1368">
          <cell r="D1368" t="str">
            <v>P28TS195</v>
          </cell>
          <cell r="E1368" t="str">
            <v>PRINTABLES_SM7</v>
          </cell>
        </row>
        <row r="1369">
          <cell r="D1369" t="str">
            <v>P28TS159</v>
          </cell>
          <cell r="E1369" t="str">
            <v>PRINTABLES_SM7</v>
          </cell>
        </row>
        <row r="1370">
          <cell r="D1370" t="str">
            <v>P28TS150</v>
          </cell>
          <cell r="E1370" t="str">
            <v>PRINTABLES_SM7</v>
          </cell>
        </row>
        <row r="1371">
          <cell r="D1371" t="str">
            <v>P28TS219</v>
          </cell>
          <cell r="E1371" t="str">
            <v>PRINTABLES_SM7</v>
          </cell>
        </row>
        <row r="1372">
          <cell r="D1372" t="str">
            <v>P28TS189</v>
          </cell>
          <cell r="E1372" t="str">
            <v>PRINTABLES_SM7</v>
          </cell>
        </row>
        <row r="1373">
          <cell r="D1373" t="str">
            <v>P28TS148</v>
          </cell>
          <cell r="E1373" t="str">
            <v>PRINTABLES_SM7</v>
          </cell>
        </row>
        <row r="1374">
          <cell r="D1374" t="str">
            <v>P28TS147</v>
          </cell>
          <cell r="E1374" t="str">
            <v>PRINTABLES_SM7</v>
          </cell>
        </row>
        <row r="1375">
          <cell r="D1375" t="str">
            <v>P28TS149</v>
          </cell>
          <cell r="E1375" t="str">
            <v>PRINTABLES_SM7</v>
          </cell>
        </row>
        <row r="1376">
          <cell r="D1376" t="str">
            <v>P28CS119</v>
          </cell>
          <cell r="E1376" t="str">
            <v>CUT&amp;SEW_SM6</v>
          </cell>
        </row>
        <row r="1377">
          <cell r="D1377" t="str">
            <v>P28CS118</v>
          </cell>
          <cell r="E1377" t="str">
            <v>CUT&amp;SEW_SM6</v>
          </cell>
        </row>
        <row r="1378">
          <cell r="D1378" t="str">
            <v>P28CS120</v>
          </cell>
          <cell r="E1378" t="str">
            <v>CUT&amp;SEW_SM6</v>
          </cell>
        </row>
        <row r="1379">
          <cell r="D1379" t="str">
            <v>P28CS110</v>
          </cell>
          <cell r="E1379" t="str">
            <v>CUT&amp;SEW_SM6</v>
          </cell>
        </row>
        <row r="1380">
          <cell r="D1380" t="str">
            <v>P28CS124</v>
          </cell>
          <cell r="E1380" t="str">
            <v>CUT&amp;SEW_SM6</v>
          </cell>
        </row>
        <row r="1381">
          <cell r="D1381" t="str">
            <v>P28ES049</v>
          </cell>
          <cell r="E1381" t="str">
            <v>CUT&amp;SEW_SM5</v>
          </cell>
        </row>
        <row r="1382">
          <cell r="D1382" t="str">
            <v>P28ES048</v>
          </cell>
          <cell r="E1382" t="str">
            <v>CUT&amp;SEW_SM5</v>
          </cell>
        </row>
        <row r="1383">
          <cell r="D1383" t="str">
            <v>P28ES050</v>
          </cell>
          <cell r="E1383" t="str">
            <v>CUT&amp;SEW_SM5</v>
          </cell>
        </row>
        <row r="1384">
          <cell r="D1384" t="str">
            <v>P28ES051</v>
          </cell>
          <cell r="E1384" t="str">
            <v>CUT&amp;SEW_SM5</v>
          </cell>
        </row>
        <row r="1385">
          <cell r="D1385" t="str">
            <v>P28ES052</v>
          </cell>
          <cell r="E1385" t="str">
            <v>CUT&amp;SEW_SM5</v>
          </cell>
        </row>
        <row r="1386">
          <cell r="D1386" t="str">
            <v>P28ES057</v>
          </cell>
          <cell r="E1386" t="str">
            <v>CUT&amp;SEW_SM6</v>
          </cell>
        </row>
        <row r="1387">
          <cell r="D1387" t="str">
            <v>P28ES058</v>
          </cell>
          <cell r="E1387" t="str">
            <v>CUT&amp;SEW_SM6</v>
          </cell>
        </row>
        <row r="1388">
          <cell r="D1388" t="str">
            <v>P28ES059</v>
          </cell>
          <cell r="E1388" t="str">
            <v>CUT&amp;SEW_SM6</v>
          </cell>
        </row>
        <row r="1389">
          <cell r="D1389" t="str">
            <v>P28CW004</v>
          </cell>
          <cell r="E1389" t="str">
            <v>CUT&amp;SEW_SM5</v>
          </cell>
        </row>
        <row r="1390">
          <cell r="D1390" t="str">
            <v>P28CW002</v>
          </cell>
          <cell r="E1390" t="str">
            <v>CUT&amp;SEW_SM5</v>
          </cell>
        </row>
        <row r="1391">
          <cell r="D1391" t="str">
            <v>P28CW001</v>
          </cell>
          <cell r="E1391" t="str">
            <v>CUT&amp;SEW_SM5</v>
          </cell>
        </row>
        <row r="1392">
          <cell r="D1392" t="str">
            <v>P28CW016</v>
          </cell>
          <cell r="E1392" t="str">
            <v>CUT&amp;SEW_SM5</v>
          </cell>
        </row>
        <row r="1393">
          <cell r="D1393" t="str">
            <v>P28CW015</v>
          </cell>
          <cell r="E1393" t="str">
            <v>CUT&amp;SEW_SM5</v>
          </cell>
        </row>
        <row r="1394">
          <cell r="D1394" t="str">
            <v>P28CW003</v>
          </cell>
          <cell r="E1394" t="str">
            <v>CUT&amp;SEW_SM5</v>
          </cell>
        </row>
        <row r="1395">
          <cell r="D1395" t="str">
            <v>P28TS221</v>
          </cell>
          <cell r="E1395" t="str">
            <v>PRINTABLES_SM7</v>
          </cell>
        </row>
        <row r="1396">
          <cell r="D1396" t="str">
            <v>P28TS222</v>
          </cell>
          <cell r="E1396" t="str">
            <v>PRINTABLES_SM7</v>
          </cell>
        </row>
        <row r="1397">
          <cell r="D1397" t="str">
            <v>P28TS032</v>
          </cell>
          <cell r="E1397" t="str">
            <v>PRINTABLES_SM7</v>
          </cell>
        </row>
        <row r="1398">
          <cell r="D1398" t="str">
            <v>P28TS051</v>
          </cell>
          <cell r="E1398" t="str">
            <v>PRINTABLES_SM7</v>
          </cell>
        </row>
        <row r="1399">
          <cell r="D1399" t="str">
            <v>P28TS111</v>
          </cell>
          <cell r="E1399" t="str">
            <v>PRINTABLES_SM7</v>
          </cell>
        </row>
        <row r="1400">
          <cell r="D1400" t="str">
            <v>P28TS104</v>
          </cell>
          <cell r="E1400" t="str">
            <v>PRINTABLES_SM7</v>
          </cell>
        </row>
        <row r="1401">
          <cell r="D1401" t="str">
            <v>P28JCCES005</v>
          </cell>
          <cell r="E1401" t="str">
            <v>JCC_SM8</v>
          </cell>
        </row>
        <row r="1402">
          <cell r="D1402" t="str">
            <v>P28JCCES004</v>
          </cell>
          <cell r="E1402" t="str">
            <v>JCC_SM8</v>
          </cell>
        </row>
        <row r="1403">
          <cell r="D1403" t="str">
            <v>P28JCCES003</v>
          </cell>
          <cell r="E1403" t="str">
            <v>JCC_SM8</v>
          </cell>
        </row>
        <row r="1404">
          <cell r="D1404" t="str">
            <v>P28JCCES001</v>
          </cell>
          <cell r="E1404" t="str">
            <v>JCC_SM8</v>
          </cell>
        </row>
        <row r="1405">
          <cell r="D1405" t="str">
            <v>P28JCCES002</v>
          </cell>
          <cell r="E1405" t="str">
            <v>JCC_SM8</v>
          </cell>
        </row>
        <row r="1406">
          <cell r="D1406" t="str">
            <v>P28JCCCS001</v>
          </cell>
          <cell r="E1406" t="str">
            <v>JCC_SM8</v>
          </cell>
        </row>
        <row r="1407">
          <cell r="D1407" t="str">
            <v>P28JCCCS002</v>
          </cell>
          <cell r="E1407" t="str">
            <v>JCC_SM8</v>
          </cell>
        </row>
        <row r="1408">
          <cell r="D1408" t="str">
            <v>P28JK061</v>
          </cell>
          <cell r="E1408" t="str">
            <v>CUT&amp;SEW_SM7</v>
          </cell>
        </row>
        <row r="1409">
          <cell r="D1409" t="str">
            <v>P28JK085</v>
          </cell>
          <cell r="E1409" t="str">
            <v>CUT&amp;SEW_SM7</v>
          </cell>
        </row>
        <row r="1410">
          <cell r="D1410" t="str">
            <v>P28JK080</v>
          </cell>
          <cell r="E1410" t="str">
            <v>CUT&amp;SEW_SM7</v>
          </cell>
        </row>
        <row r="1411">
          <cell r="D1411" t="str">
            <v>P28ES081</v>
          </cell>
          <cell r="E1411" t="str">
            <v>CUT&amp;SEW_SM7</v>
          </cell>
        </row>
        <row r="1412">
          <cell r="D1412" t="str">
            <v>P28ES082</v>
          </cell>
          <cell r="E1412" t="str">
            <v>CUT&amp;SEW_SM7</v>
          </cell>
        </row>
        <row r="1413">
          <cell r="D1413" t="str">
            <v>P28ES080</v>
          </cell>
          <cell r="E1413" t="str">
            <v>CUT&amp;SEW_SM7</v>
          </cell>
        </row>
        <row r="1414">
          <cell r="D1414" t="str">
            <v>P28ES071</v>
          </cell>
          <cell r="E1414" t="str">
            <v>CUT&amp;SEW_SM5</v>
          </cell>
        </row>
        <row r="1415">
          <cell r="D1415" t="str">
            <v>P28ES070</v>
          </cell>
          <cell r="E1415" t="str">
            <v>CUT&amp;SEW_SM5</v>
          </cell>
        </row>
        <row r="1416">
          <cell r="D1416" t="str">
            <v>P28ES072</v>
          </cell>
          <cell r="E1416" t="str">
            <v>CUT&amp;SEW_SM5</v>
          </cell>
        </row>
        <row r="1417">
          <cell r="D1417" t="str">
            <v>P28ES077</v>
          </cell>
          <cell r="E1417" t="str">
            <v>CUT&amp;SEW_SM6</v>
          </cell>
        </row>
        <row r="1418">
          <cell r="D1418" t="str">
            <v>P28ES079</v>
          </cell>
          <cell r="E1418" t="str">
            <v>CUT&amp;SEW_SM6</v>
          </cell>
        </row>
        <row r="1419">
          <cell r="D1419" t="str">
            <v>P28ES078</v>
          </cell>
          <cell r="E1419" t="str">
            <v>CUT&amp;SEW_SM6</v>
          </cell>
        </row>
        <row r="1420">
          <cell r="D1420" t="str">
            <v>P28ST013</v>
          </cell>
          <cell r="E1420" t="str">
            <v>CUT&amp;SEW_SM7</v>
          </cell>
        </row>
        <row r="1421">
          <cell r="D1421" t="str">
            <v>P28ST016</v>
          </cell>
          <cell r="E1421" t="str">
            <v>CUT&amp;SEW_SM7</v>
          </cell>
        </row>
        <row r="1422">
          <cell r="D1422" t="str">
            <v>P28ST014</v>
          </cell>
          <cell r="E1422" t="str">
            <v>CUT&amp;SEW_SM7</v>
          </cell>
        </row>
        <row r="1423">
          <cell r="D1423" t="str">
            <v>P28HD010</v>
          </cell>
          <cell r="E1423" t="str">
            <v>CUT&amp;SEW_SM5</v>
          </cell>
        </row>
        <row r="1424">
          <cell r="D1424" t="str">
            <v>P28HD009</v>
          </cell>
          <cell r="E1424" t="str">
            <v>CUT&amp;SEW_SM5</v>
          </cell>
        </row>
        <row r="1425">
          <cell r="D1425" t="str">
            <v>P28HD021</v>
          </cell>
          <cell r="E1425" t="str">
            <v>CUT&amp;SEW_SM5</v>
          </cell>
        </row>
        <row r="1426">
          <cell r="D1426" t="str">
            <v>P28HD011</v>
          </cell>
          <cell r="E1426" t="str">
            <v>CUT&amp;SEW_SM5</v>
          </cell>
        </row>
        <row r="1427">
          <cell r="D1427" t="str">
            <v>P28ST041</v>
          </cell>
          <cell r="E1427" t="str">
            <v>CUT&amp;SEW_SM6</v>
          </cell>
        </row>
        <row r="1428">
          <cell r="D1428" t="str">
            <v>P28ST040</v>
          </cell>
          <cell r="E1428" t="str">
            <v>CUT&amp;SEW_SM6</v>
          </cell>
        </row>
        <row r="1429">
          <cell r="D1429" t="str">
            <v>P28ST039</v>
          </cell>
          <cell r="E1429" t="str">
            <v>CUT&amp;SEW_SM6</v>
          </cell>
        </row>
        <row r="1430">
          <cell r="D1430" t="str">
            <v>P28JG048</v>
          </cell>
          <cell r="E1430" t="str">
            <v>CUT&amp;SEW_SM7</v>
          </cell>
        </row>
        <row r="1431">
          <cell r="D1431" t="str">
            <v>P28JG049</v>
          </cell>
          <cell r="E1431" t="str">
            <v>CUT&amp;SEW_SM7</v>
          </cell>
        </row>
        <row r="1432">
          <cell r="D1432" t="str">
            <v>P28JG047</v>
          </cell>
          <cell r="E1432" t="str">
            <v>CUT&amp;SEW_SM7</v>
          </cell>
        </row>
        <row r="1433">
          <cell r="D1433" t="str">
            <v>P28TS161</v>
          </cell>
          <cell r="E1433" t="str">
            <v>PRINTABLES_SM7</v>
          </cell>
        </row>
        <row r="1434">
          <cell r="D1434" t="str">
            <v>P28TS190</v>
          </cell>
          <cell r="E1434" t="str">
            <v>PRINTABLES_SM7</v>
          </cell>
        </row>
        <row r="1435">
          <cell r="D1435" t="str">
            <v>P28TS163</v>
          </cell>
          <cell r="E1435" t="str">
            <v>PRINTABLES_SM7</v>
          </cell>
        </row>
        <row r="1436">
          <cell r="D1436" t="str">
            <v>P28TS157</v>
          </cell>
          <cell r="E1436" t="str">
            <v>PRINTABLES_SM7</v>
          </cell>
        </row>
        <row r="1437">
          <cell r="D1437" t="str">
            <v>P28TS195</v>
          </cell>
          <cell r="E1437" t="str">
            <v>PRINTABLES_SM7</v>
          </cell>
        </row>
        <row r="1438">
          <cell r="D1438" t="str">
            <v>P28TS159</v>
          </cell>
          <cell r="E1438" t="str">
            <v>PRINTABLES_SM7</v>
          </cell>
        </row>
        <row r="1439">
          <cell r="D1439" t="str">
            <v>P28TS150</v>
          </cell>
          <cell r="E1439" t="str">
            <v>PRINTABLES_SM7</v>
          </cell>
        </row>
        <row r="1440">
          <cell r="D1440" t="str">
            <v>P28TS219</v>
          </cell>
          <cell r="E1440" t="str">
            <v>PRINTABLES_SM7</v>
          </cell>
        </row>
        <row r="1441">
          <cell r="D1441" t="str">
            <v>P28TS189</v>
          </cell>
          <cell r="E1441" t="str">
            <v>PRINTABLES_SM7</v>
          </cell>
        </row>
        <row r="1442">
          <cell r="D1442" t="str">
            <v>P28TS148</v>
          </cell>
          <cell r="E1442" t="str">
            <v>PRINTABLES_SM7</v>
          </cell>
        </row>
        <row r="1443">
          <cell r="D1443" t="str">
            <v>P28TS147</v>
          </cell>
          <cell r="E1443" t="str">
            <v>PRINTABLES_SM7</v>
          </cell>
        </row>
        <row r="1444">
          <cell r="D1444" t="str">
            <v>P28TS149</v>
          </cell>
          <cell r="E1444" t="str">
            <v>PRINTABLES_SM7</v>
          </cell>
        </row>
        <row r="1445">
          <cell r="D1445" t="str">
            <v>P28CS119</v>
          </cell>
          <cell r="E1445" t="str">
            <v>CUT&amp;SEW_SM6</v>
          </cell>
        </row>
        <row r="1446">
          <cell r="D1446" t="str">
            <v>P28CS118</v>
          </cell>
          <cell r="E1446" t="str">
            <v>CUT&amp;SEW_SM6</v>
          </cell>
        </row>
        <row r="1447">
          <cell r="D1447" t="str">
            <v>P28CS120</v>
          </cell>
          <cell r="E1447" t="str">
            <v>CUT&amp;SEW_SM6</v>
          </cell>
        </row>
        <row r="1448">
          <cell r="D1448" t="str">
            <v>P28CS110</v>
          </cell>
          <cell r="E1448" t="str">
            <v>CUT&amp;SEW_SM6</v>
          </cell>
        </row>
        <row r="1449">
          <cell r="D1449" t="str">
            <v>P28CS124</v>
          </cell>
          <cell r="E1449" t="str">
            <v>CUT&amp;SEW_SM6</v>
          </cell>
        </row>
        <row r="1450">
          <cell r="D1450" t="str">
            <v>P28ES049</v>
          </cell>
          <cell r="E1450" t="str">
            <v>CUT&amp;SEW_SM5</v>
          </cell>
        </row>
        <row r="1451">
          <cell r="D1451" t="str">
            <v>P28ES048</v>
          </cell>
          <cell r="E1451" t="str">
            <v>CUT&amp;SEW_SM5</v>
          </cell>
        </row>
        <row r="1452">
          <cell r="D1452" t="str">
            <v>P28ES050</v>
          </cell>
          <cell r="E1452" t="str">
            <v>CUT&amp;SEW_SM5</v>
          </cell>
        </row>
        <row r="1453">
          <cell r="D1453" t="str">
            <v>P28ES051</v>
          </cell>
          <cell r="E1453" t="str">
            <v>CUT&amp;SEW_SM5</v>
          </cell>
        </row>
        <row r="1454">
          <cell r="D1454" t="str">
            <v>P28ES052</v>
          </cell>
          <cell r="E1454" t="str">
            <v>CUT&amp;SEW_SM5</v>
          </cell>
        </row>
        <row r="1455">
          <cell r="D1455" t="str">
            <v>P28ES057</v>
          </cell>
          <cell r="E1455" t="str">
            <v>CUT&amp;SEW_SM6</v>
          </cell>
        </row>
        <row r="1456">
          <cell r="D1456" t="str">
            <v>P28ES058</v>
          </cell>
          <cell r="E1456" t="str">
            <v>CUT&amp;SEW_SM6</v>
          </cell>
        </row>
        <row r="1457">
          <cell r="D1457" t="str">
            <v>P28ES059</v>
          </cell>
          <cell r="E1457" t="str">
            <v>CUT&amp;SEW_SM6</v>
          </cell>
        </row>
        <row r="1458">
          <cell r="D1458" t="str">
            <v>P28CW004</v>
          </cell>
          <cell r="E1458" t="str">
            <v>CUT&amp;SEW_SM5</v>
          </cell>
        </row>
        <row r="1459">
          <cell r="D1459" t="str">
            <v>P28CW002</v>
          </cell>
          <cell r="E1459" t="str">
            <v>CUT&amp;SEW_SM5</v>
          </cell>
        </row>
        <row r="1460">
          <cell r="D1460" t="str">
            <v>P28CW001</v>
          </cell>
          <cell r="E1460" t="str">
            <v>CUT&amp;SEW_SM5</v>
          </cell>
        </row>
        <row r="1461">
          <cell r="D1461" t="str">
            <v>P28CW016</v>
          </cell>
          <cell r="E1461" t="str">
            <v>CUT&amp;SEW_SM5</v>
          </cell>
        </row>
        <row r="1462">
          <cell r="D1462" t="str">
            <v>P28CW015</v>
          </cell>
          <cell r="E1462" t="str">
            <v>CUT&amp;SEW_SM5</v>
          </cell>
        </row>
        <row r="1463">
          <cell r="D1463" t="str">
            <v>P28CW003</v>
          </cell>
          <cell r="E1463" t="str">
            <v>CUT&amp;SEW_SM5</v>
          </cell>
        </row>
        <row r="1464">
          <cell r="D1464" t="str">
            <v>P28TS221</v>
          </cell>
          <cell r="E1464" t="str">
            <v>PRINTABLES_SM7</v>
          </cell>
        </row>
        <row r="1465">
          <cell r="D1465" t="str">
            <v>P28TS222</v>
          </cell>
          <cell r="E1465" t="str">
            <v>PRINTABLES_SM7</v>
          </cell>
        </row>
      </sheetData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ich Nguyen Thi" refreshedDate="45589.376248148146" createdVersion="8" refreshedVersion="8" minRefreshableVersion="3" recordCount="475" xr:uid="{EED0F92C-DD55-4714-8AD0-B656EA6337D6}">
  <cacheSource type="worksheet">
    <worksheetSource ref="C6:L481" sheet="Sheet4"/>
  </cacheSource>
  <cacheFields count="10">
    <cacheField name="SKU" numFmtId="0">
      <sharedItems/>
    </cacheField>
    <cacheField name="Field2" numFmtId="0">
      <sharedItems/>
    </cacheField>
    <cacheField name="STYLE NAME" numFmtId="0">
      <sharedItems/>
    </cacheField>
    <cacheField name="STYLE NAME2" numFmtId="0">
      <sharedItems/>
    </cacheField>
    <cacheField name="COLOUR" numFmtId="0">
      <sharedItems count="20">
        <s v="NAVY"/>
        <s v="WHITE"/>
        <s v="BLACK"/>
        <s v="GREY MARL"/>
        <s v="PASTEL PURPLE"/>
        <s v="BLUE BERRY"/>
        <s v="BIG YELLOW"/>
        <s v="SKYLINE BLUE"/>
        <s v="BLESSED YELLOW"/>
        <s v="LUSH FLUSH"/>
        <s v="OCEAN BLUE"/>
        <s v="TRUEST RED"/>
        <s v="PURP"/>
        <s v="THE DEEP GREEN"/>
        <s v="FOX"/>
        <s v="BERG"/>
        <s v="STONEY GREY"/>
        <s v="RACEY GREEN"/>
        <s v="BIG YELLOW "/>
        <s v="CARKEY"/>
      </sharedItems>
    </cacheField>
    <cacheField name="SIZE" numFmtId="0">
      <sharedItems count="5">
        <s v="SMALL"/>
        <s v="MEDIUM"/>
        <s v="LARGE"/>
        <s v="X-LARGE"/>
        <s v="2X-LARGE"/>
      </sharedItems>
    </cacheField>
    <cacheField name="ORDERED BARCODE" numFmtId="1">
      <sharedItems containsSemiMixedTypes="0" containsString="0" containsNumber="1" containsInteger="1" minValue="4560123526039" maxValue="4560123538191"/>
    </cacheField>
    <cacheField name="QTY" numFmtId="0">
      <sharedItems containsSemiMixedTypes="0" containsString="0" containsNumber="1" containsInteger="1" minValue="5" maxValue="498"/>
    </cacheField>
    <cacheField name="EXTRA" numFmtId="0">
      <sharedItems containsSemiMixedTypes="0" containsString="0" containsNumber="1" containsInteger="1" minValue="1" maxValue="50"/>
    </cacheField>
    <cacheField name="ORDER Q'TY" numFmtId="0">
      <sharedItems containsSemiMixedTypes="0" containsString="0" containsNumber="1" containsInteger="1" minValue="6" maxValue="5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5">
  <r>
    <s v="P28TS030"/>
    <s v="S"/>
    <s v="ATOM T-SHIRT NAVY Small"/>
    <s v="ATOM T-SHIRT"/>
    <x v="0"/>
    <x v="0"/>
    <n v="4560123528505"/>
    <n v="30"/>
    <n v="3"/>
    <n v="33"/>
  </r>
  <r>
    <s v="P28TS030"/>
    <s v="M"/>
    <s v="ATOM T-SHIRT NAVY Medium"/>
    <s v="ATOM T-SHIRT"/>
    <x v="0"/>
    <x v="1"/>
    <n v="4560123528506"/>
    <n v="73"/>
    <n v="8"/>
    <n v="81"/>
  </r>
  <r>
    <s v="P28TS030"/>
    <s v="L"/>
    <s v="ATOM T-SHIRT NAVY Large"/>
    <s v="ATOM T-SHIRT"/>
    <x v="0"/>
    <x v="2"/>
    <n v="4560123528507"/>
    <n v="87"/>
    <n v="9"/>
    <n v="96"/>
  </r>
  <r>
    <s v="P28TS030"/>
    <s v="XL"/>
    <s v="ATOM T-SHIRT NAVY X-Large"/>
    <s v="ATOM T-SHIRT"/>
    <x v="0"/>
    <x v="3"/>
    <n v="4560123528508"/>
    <n v="66"/>
    <n v="7"/>
    <n v="73"/>
  </r>
  <r>
    <s v="P28TS030"/>
    <s v="2XL"/>
    <s v="ATOM T-SHIRT NAVY 2X-Large"/>
    <s v="ATOM T-SHIRT"/>
    <x v="0"/>
    <x v="4"/>
    <n v="4560123528509"/>
    <n v="28"/>
    <n v="3"/>
    <n v="31"/>
  </r>
  <r>
    <s v="P28TS122"/>
    <s v="S"/>
    <s v="ATOM T-SHIRT WHITE Small"/>
    <s v="ATOM T-SHIRT"/>
    <x v="1"/>
    <x v="0"/>
    <n v="4560123530192"/>
    <n v="41"/>
    <n v="5"/>
    <n v="46"/>
  </r>
  <r>
    <s v="P28TS122"/>
    <s v="M"/>
    <s v="ATOM T-SHIRT WHITE Medium"/>
    <s v="ATOM T-SHIRT"/>
    <x v="1"/>
    <x v="1"/>
    <n v="4560123530193"/>
    <n v="112"/>
    <n v="12"/>
    <n v="124"/>
  </r>
  <r>
    <s v="P28TS122"/>
    <s v="L"/>
    <s v="ATOM T-SHIRT WHITE Large"/>
    <s v="ATOM T-SHIRT"/>
    <x v="1"/>
    <x v="2"/>
    <n v="4560123530194"/>
    <n v="134"/>
    <n v="14"/>
    <n v="148"/>
  </r>
  <r>
    <s v="P28TS122"/>
    <s v="XL"/>
    <s v="ATOM T-SHIRT WHITE X-Large"/>
    <s v="ATOM T-SHIRT"/>
    <x v="1"/>
    <x v="3"/>
    <n v="4560123530195"/>
    <n v="101"/>
    <n v="11"/>
    <n v="112"/>
  </r>
  <r>
    <s v="P28TS122"/>
    <s v="2XL"/>
    <s v="ATOM T-SHIRT WHITE 2X-Large"/>
    <s v="ATOM T-SHIRT"/>
    <x v="1"/>
    <x v="4"/>
    <n v="4560123530196"/>
    <n v="38"/>
    <n v="4"/>
    <n v="42"/>
  </r>
  <r>
    <s v="P28TS026"/>
    <s v="S"/>
    <s v="ATOM T-SHIRT BLACK Small"/>
    <s v="ATOM T-SHIRT"/>
    <x v="2"/>
    <x v="0"/>
    <n v="4560123528520"/>
    <n v="41"/>
    <n v="5"/>
    <n v="46"/>
  </r>
  <r>
    <s v="P28TS026"/>
    <s v="M"/>
    <s v="ATOM T-SHIRT BLACK Medium"/>
    <s v="ATOM T-SHIRT"/>
    <x v="2"/>
    <x v="1"/>
    <n v="4560123528521"/>
    <n v="112"/>
    <n v="12"/>
    <n v="124"/>
  </r>
  <r>
    <s v="P28TS026"/>
    <s v="L"/>
    <s v="ATOM T-SHIRT BLACK Large"/>
    <s v="ATOM T-SHIRT"/>
    <x v="2"/>
    <x v="2"/>
    <n v="4560123528522"/>
    <n v="134"/>
    <n v="14"/>
    <n v="148"/>
  </r>
  <r>
    <s v="P28TS026"/>
    <s v="XL"/>
    <s v="ATOM T-SHIRT BLACK X-Large"/>
    <s v="ATOM T-SHIRT"/>
    <x v="2"/>
    <x v="3"/>
    <n v="4560123528523"/>
    <n v="101"/>
    <n v="11"/>
    <n v="112"/>
  </r>
  <r>
    <s v="P28TS026"/>
    <s v="2XL"/>
    <s v="ATOM T-SHIRT BLACK 2X-Large"/>
    <s v="ATOM T-SHIRT"/>
    <x v="2"/>
    <x v="4"/>
    <n v="4560123528524"/>
    <n v="38"/>
    <n v="4"/>
    <n v="42"/>
  </r>
  <r>
    <s v="P28TS099"/>
    <s v="S"/>
    <s v="ATOM T-SHIRT GREY MARL Small"/>
    <s v="ATOM T-SHIRT"/>
    <x v="3"/>
    <x v="0"/>
    <n v="4560123528510"/>
    <n v="30"/>
    <n v="3"/>
    <n v="33"/>
  </r>
  <r>
    <s v="P28TS099"/>
    <s v="M"/>
    <s v="ATOM T-SHIRT GREY MARL Medium"/>
    <s v="ATOM T-SHIRT"/>
    <x v="3"/>
    <x v="1"/>
    <n v="4560123528511"/>
    <n v="69"/>
    <n v="7"/>
    <n v="76"/>
  </r>
  <r>
    <s v="P28TS099"/>
    <s v="L"/>
    <s v="ATOM T-SHIRT GREY MARL Large"/>
    <s v="ATOM T-SHIRT"/>
    <x v="3"/>
    <x v="2"/>
    <n v="4560123528512"/>
    <n v="77"/>
    <n v="8"/>
    <n v="85"/>
  </r>
  <r>
    <s v="P28TS099"/>
    <s v="XL"/>
    <s v="ATOM T-SHIRT GREY MARL X-Large"/>
    <s v="ATOM T-SHIRT"/>
    <x v="3"/>
    <x v="3"/>
    <n v="4560123528513"/>
    <n v="62"/>
    <n v="7"/>
    <n v="69"/>
  </r>
  <r>
    <s v="P28TS099"/>
    <s v="2XL"/>
    <s v="ATOM T-SHIRT GREY MARL 2X-Large"/>
    <s v="ATOM T-SHIRT"/>
    <x v="3"/>
    <x v="4"/>
    <n v="4560123528514"/>
    <n v="26"/>
    <n v="3"/>
    <n v="29"/>
  </r>
  <r>
    <s v="P28TS091"/>
    <s v="S"/>
    <s v="ATOM T-SHIRT PASTEL PURPLE Small"/>
    <s v="ATOM T-SHIRT"/>
    <x v="4"/>
    <x v="0"/>
    <n v="4560123528515"/>
    <n v="22"/>
    <n v="3"/>
    <n v="25"/>
  </r>
  <r>
    <s v="P28TS091"/>
    <s v="M"/>
    <s v="ATOM T-SHIRT PASTEL PURPLE Medium"/>
    <s v="ATOM T-SHIRT"/>
    <x v="4"/>
    <x v="1"/>
    <n v="4560123528516"/>
    <n v="46"/>
    <n v="5"/>
    <n v="51"/>
  </r>
  <r>
    <s v="P28TS091"/>
    <s v="L"/>
    <s v="ATOM T-SHIRT PASTEL PURPLE Large"/>
    <s v="ATOM T-SHIRT"/>
    <x v="4"/>
    <x v="2"/>
    <n v="4560123528517"/>
    <n v="50"/>
    <n v="5"/>
    <n v="55"/>
  </r>
  <r>
    <s v="P28TS091"/>
    <s v="XL"/>
    <s v="ATOM T-SHIRT PASTEL PURPLE X-Large"/>
    <s v="ATOM T-SHIRT"/>
    <x v="4"/>
    <x v="3"/>
    <n v="4560123528518"/>
    <n v="37"/>
    <n v="4"/>
    <n v="41"/>
  </r>
  <r>
    <s v="P28TS085"/>
    <s v="S"/>
    <s v="ATOM T-SHIRT BLUE BERRY Small"/>
    <s v="ATOM T-SHIRT"/>
    <x v="5"/>
    <x v="0"/>
    <n v="4560123528079"/>
    <n v="22"/>
    <n v="3"/>
    <n v="25"/>
  </r>
  <r>
    <s v="P28TS085"/>
    <s v="M"/>
    <s v="ATOM T-SHIRT BLUE BERRY Medium"/>
    <s v="ATOM T-SHIRT"/>
    <x v="5"/>
    <x v="1"/>
    <n v="4560123528080"/>
    <n v="48"/>
    <n v="5"/>
    <n v="53"/>
  </r>
  <r>
    <s v="P28TS085"/>
    <s v="L"/>
    <s v="ATOM T-SHIRT BLUE BERRY Large"/>
    <s v="ATOM T-SHIRT"/>
    <x v="5"/>
    <x v="2"/>
    <n v="4560123528081"/>
    <n v="54"/>
    <n v="6"/>
    <n v="60"/>
  </r>
  <r>
    <s v="P28TS085"/>
    <s v="XL"/>
    <s v="ATOM T-SHIRT BLUE BERRY X-Large"/>
    <s v="ATOM T-SHIRT"/>
    <x v="5"/>
    <x v="3"/>
    <n v="4560123528082"/>
    <n v="41"/>
    <n v="5"/>
    <n v="46"/>
  </r>
  <r>
    <s v="P28TS091"/>
    <s v="2XL"/>
    <s v="ATOM T-SHIRT PASTEL PURPLE 2X-Large"/>
    <s v="ATOM T-SHIRT"/>
    <x v="4"/>
    <x v="4"/>
    <n v="4560123528519"/>
    <n v="10"/>
    <n v="1"/>
    <n v="11"/>
  </r>
  <r>
    <s v="P28TS085"/>
    <s v="2XL"/>
    <s v="ATOM T-SHIRT BLUE BERRY 2X-Large"/>
    <s v="ATOM T-SHIRT"/>
    <x v="5"/>
    <x v="4"/>
    <n v="4560123528083"/>
    <n v="10"/>
    <n v="1"/>
    <n v="11"/>
  </r>
  <r>
    <s v="P28TS217"/>
    <s v="S"/>
    <s v="BAD APPLE T-SHIRT BIG YELLOW Small"/>
    <s v="BAD APPLE T-SHIRT"/>
    <x v="6"/>
    <x v="0"/>
    <n v="4560123532703"/>
    <n v="14"/>
    <n v="2"/>
    <n v="16"/>
  </r>
  <r>
    <s v="P28TS217"/>
    <s v="M"/>
    <s v="BAD APPLE T-SHIRT BIG YELLOW Medium"/>
    <s v="BAD APPLE T-SHIRT"/>
    <x v="6"/>
    <x v="1"/>
    <n v="4560123532704"/>
    <n v="33"/>
    <n v="4"/>
    <n v="37"/>
  </r>
  <r>
    <s v="P28TS217"/>
    <s v="L"/>
    <s v="BAD APPLE T-SHIRT BIG YELLOW Large"/>
    <s v="BAD APPLE T-SHIRT"/>
    <x v="6"/>
    <x v="2"/>
    <n v="4560123532705"/>
    <n v="39"/>
    <n v="4"/>
    <n v="43"/>
  </r>
  <r>
    <s v="P28TS217"/>
    <s v="XL"/>
    <s v="BAD APPLE T-SHIRT BIG YELLOW X-Large"/>
    <s v="BAD APPLE T-SHIRT"/>
    <x v="6"/>
    <x v="3"/>
    <n v="4560123532706"/>
    <n v="29"/>
    <n v="3"/>
    <n v="32"/>
  </r>
  <r>
    <s v="P28TS213"/>
    <s v="S"/>
    <s v="BAD APPLE T-SHIRT SKYLINE BLUE Small"/>
    <s v="BAD APPLE T-SHIRT"/>
    <x v="7"/>
    <x v="0"/>
    <n v="4560123531347"/>
    <n v="17"/>
    <n v="2"/>
    <n v="19"/>
  </r>
  <r>
    <s v="P28TS213"/>
    <s v="M"/>
    <s v="BAD APPLE T-SHIRT SKYLINE BLUE Medium"/>
    <s v="BAD APPLE T-SHIRT"/>
    <x v="7"/>
    <x v="1"/>
    <n v="4560123531348"/>
    <n v="42"/>
    <n v="5"/>
    <n v="47"/>
  </r>
  <r>
    <s v="P28TS213"/>
    <s v="L"/>
    <s v="BAD APPLE T-SHIRT SKYLINE BLUE Large"/>
    <s v="BAD APPLE T-SHIRT"/>
    <x v="7"/>
    <x v="2"/>
    <n v="4560123531349"/>
    <n v="50"/>
    <n v="5"/>
    <n v="55"/>
  </r>
  <r>
    <s v="P28TS213"/>
    <s v="XL"/>
    <s v="BAD APPLE T-SHIRT SKYLINE BLUE X-Large"/>
    <s v="BAD APPLE T-SHIRT"/>
    <x v="7"/>
    <x v="3"/>
    <n v="4560123531350"/>
    <n v="38"/>
    <n v="4"/>
    <n v="42"/>
  </r>
  <r>
    <s v="P28TS155"/>
    <s v="S"/>
    <s v="BAD APPLE T-SHIRT WHITE Small"/>
    <s v="BAD APPLE T-SHIRT"/>
    <x v="1"/>
    <x v="0"/>
    <n v="4560123531342"/>
    <n v="33"/>
    <n v="4"/>
    <n v="37"/>
  </r>
  <r>
    <s v="P28TS155"/>
    <s v="M"/>
    <s v="BAD APPLE T-SHIRT WHITE Medium"/>
    <s v="BAD APPLE T-SHIRT"/>
    <x v="1"/>
    <x v="1"/>
    <n v="4560123531343"/>
    <n v="90"/>
    <n v="9"/>
    <n v="99"/>
  </r>
  <r>
    <s v="P28TS155"/>
    <s v="L"/>
    <s v="BAD APPLE T-SHIRT WHITE Large"/>
    <s v="BAD APPLE T-SHIRT"/>
    <x v="1"/>
    <x v="2"/>
    <n v="4560123531344"/>
    <n v="104"/>
    <n v="11"/>
    <n v="115"/>
  </r>
  <r>
    <s v="P28TS155"/>
    <s v="XL"/>
    <s v="BAD APPLE T-SHIRT WHITE X-Large"/>
    <s v="BAD APPLE T-SHIRT"/>
    <x v="1"/>
    <x v="3"/>
    <n v="4560123531345"/>
    <n v="82"/>
    <n v="9"/>
    <n v="91"/>
  </r>
  <r>
    <s v="P28TS156"/>
    <s v="S"/>
    <s v="BAD APPLE T-SHIRT BLACK Small"/>
    <s v="BAD APPLE T-SHIRT"/>
    <x v="2"/>
    <x v="0"/>
    <n v="4560123531337"/>
    <n v="29"/>
    <n v="3"/>
    <n v="32"/>
  </r>
  <r>
    <s v="P28TS156"/>
    <s v="M"/>
    <s v="BAD APPLE T-SHIRT BLACK Medium"/>
    <s v="BAD APPLE T-SHIRT"/>
    <x v="2"/>
    <x v="1"/>
    <n v="4560123531338"/>
    <n v="82"/>
    <n v="9"/>
    <n v="91"/>
  </r>
  <r>
    <s v="P28TS156"/>
    <s v="L"/>
    <s v="BAD APPLE T-SHIRT BLACK Large"/>
    <s v="BAD APPLE T-SHIRT"/>
    <x v="2"/>
    <x v="2"/>
    <n v="4560123531339"/>
    <n v="96"/>
    <n v="10"/>
    <n v="106"/>
  </r>
  <r>
    <s v="P28TS156"/>
    <s v="XL"/>
    <s v="BAD APPLE T-SHIRT BLACK X-Large"/>
    <s v="BAD APPLE T-SHIRT"/>
    <x v="2"/>
    <x v="3"/>
    <n v="4560123531340"/>
    <n v="74"/>
    <n v="8"/>
    <n v="82"/>
  </r>
  <r>
    <s v="P28TS160"/>
    <s v="S"/>
    <s v="BAD APPLE T-SHIRT NAVY Small"/>
    <s v="BAD APPLE T-SHIRT"/>
    <x v="0"/>
    <x v="0"/>
    <n v="4560123531332"/>
    <n v="26"/>
    <n v="3"/>
    <n v="29"/>
  </r>
  <r>
    <s v="P28TS160"/>
    <s v="M"/>
    <s v="BAD APPLE T-SHIRT NAVY Medium"/>
    <s v="BAD APPLE T-SHIRT"/>
    <x v="0"/>
    <x v="1"/>
    <n v="4560123531333"/>
    <n v="62"/>
    <n v="7"/>
    <n v="69"/>
  </r>
  <r>
    <s v="P28TS160"/>
    <s v="L"/>
    <s v="BAD APPLE T-SHIRT NAVY Large"/>
    <s v="BAD APPLE T-SHIRT"/>
    <x v="0"/>
    <x v="2"/>
    <n v="4560123531334"/>
    <n v="73"/>
    <n v="8"/>
    <n v="81"/>
  </r>
  <r>
    <s v="P28TS160"/>
    <s v="XL"/>
    <s v="BAD APPLE T-SHIRT NAVY X-Large"/>
    <s v="BAD APPLE T-SHIRT"/>
    <x v="0"/>
    <x v="3"/>
    <n v="4560123531335"/>
    <n v="58"/>
    <n v="6"/>
    <n v="64"/>
  </r>
  <r>
    <s v="P28TS158"/>
    <s v="S"/>
    <s v="BAD APPLE T-SHIRT GREY MARL Small"/>
    <s v="BAD APPLE T-SHIRT"/>
    <x v="3"/>
    <x v="0"/>
    <n v="4560123538134"/>
    <n v="26"/>
    <n v="3"/>
    <n v="29"/>
  </r>
  <r>
    <s v="P28TS158"/>
    <s v="M"/>
    <s v="BAD APPLE T-SHIRT GREY MARL Medium"/>
    <s v="BAD APPLE T-SHIRT"/>
    <x v="3"/>
    <x v="1"/>
    <n v="4560123538135"/>
    <n v="62"/>
    <n v="7"/>
    <n v="69"/>
  </r>
  <r>
    <s v="P28TS158"/>
    <s v="L"/>
    <s v="BAD APPLE T-SHIRT GREY MARL Large"/>
    <s v="BAD APPLE T-SHIRT"/>
    <x v="3"/>
    <x v="2"/>
    <n v="4560123538136"/>
    <n v="73"/>
    <n v="8"/>
    <n v="81"/>
  </r>
  <r>
    <s v="P28TS158"/>
    <s v="XL"/>
    <s v="BAD APPLE T-SHIRT GREY MARL X-Large"/>
    <s v="BAD APPLE T-SHIRT"/>
    <x v="3"/>
    <x v="3"/>
    <n v="4560123538137"/>
    <n v="58"/>
    <n v="6"/>
    <n v="64"/>
  </r>
  <r>
    <s v="P28TS217"/>
    <s v="2XL"/>
    <s v="BAD APPLE T-SHIRT BIG YELLOW 2X-Large"/>
    <s v="BAD APPLE T-SHIRT"/>
    <x v="6"/>
    <x v="4"/>
    <n v="4560123532707"/>
    <n v="7"/>
    <n v="1"/>
    <n v="8"/>
  </r>
  <r>
    <s v="P28TS213"/>
    <s v="2XL"/>
    <s v="BAD APPLE T-SHIRT SKYLINE BLUE 2X-Large"/>
    <s v="BAD APPLE T-SHIRT"/>
    <x v="7"/>
    <x v="4"/>
    <n v="4560123531351"/>
    <n v="9"/>
    <n v="1"/>
    <n v="10"/>
  </r>
  <r>
    <s v="P28TS155"/>
    <s v="2XL"/>
    <s v="BAD APPLE T-SHIRT WHITE 2X-Large"/>
    <s v="BAD APPLE T-SHIRT"/>
    <x v="1"/>
    <x v="4"/>
    <n v="4560123531346"/>
    <n v="16"/>
    <n v="2"/>
    <n v="18"/>
  </r>
  <r>
    <s v="P28TS156"/>
    <s v="2XL"/>
    <s v="BAD APPLE T-SHIRT BLACK 2X-Large"/>
    <s v="BAD APPLE T-SHIRT"/>
    <x v="2"/>
    <x v="4"/>
    <n v="4560123531341"/>
    <n v="12"/>
    <n v="2"/>
    <n v="14"/>
  </r>
  <r>
    <s v="P28TS160"/>
    <s v="2XL"/>
    <s v="BAD APPLE T-SHIRT NAVY 2X-Large"/>
    <s v="BAD APPLE T-SHIRT"/>
    <x v="0"/>
    <x v="4"/>
    <n v="4560123531336"/>
    <n v="15"/>
    <n v="2"/>
    <n v="17"/>
  </r>
  <r>
    <s v="P28TS158"/>
    <s v="2XL"/>
    <s v="BAD APPLE T-SHIRT GREY MARL 2X-Large"/>
    <s v="BAD APPLE T-SHIRT"/>
    <x v="3"/>
    <x v="4"/>
    <n v="4560123538138"/>
    <n v="15"/>
    <n v="2"/>
    <n v="17"/>
  </r>
  <r>
    <s v="P28TS233"/>
    <s v="S"/>
    <s v="BASICALLY A T-SHIRT BLESSED YELLOW Small"/>
    <s v="BASICALLY A T-SHIRT"/>
    <x v="8"/>
    <x v="0"/>
    <n v="4560123536769"/>
    <n v="17"/>
    <n v="2"/>
    <n v="19"/>
  </r>
  <r>
    <s v="P28TS233"/>
    <s v="M"/>
    <s v="BASICALLY A T-SHIRT BLESSED YELLOW Medium"/>
    <s v="BASICALLY A T-SHIRT"/>
    <x v="8"/>
    <x v="1"/>
    <n v="4560123536770"/>
    <n v="42"/>
    <n v="5"/>
    <n v="47"/>
  </r>
  <r>
    <s v="P28TS233"/>
    <s v="L"/>
    <s v="BASICALLY A T-SHIRT BLESSED YELLOW Large"/>
    <s v="BASICALLY A T-SHIRT"/>
    <x v="8"/>
    <x v="2"/>
    <n v="4560123536771"/>
    <n v="48"/>
    <n v="5"/>
    <n v="53"/>
  </r>
  <r>
    <s v="P28TS233"/>
    <s v="XL"/>
    <s v="BASICALLY A T-SHIRT BLESSED YELLOW X-Large"/>
    <s v="BASICALLY A T-SHIRT"/>
    <x v="8"/>
    <x v="3"/>
    <n v="4560123536772"/>
    <n v="39"/>
    <n v="4"/>
    <n v="43"/>
  </r>
  <r>
    <s v="P28TS233"/>
    <s v="2XL"/>
    <s v="BASICALLY A T-SHIRT BLESSED YELLOW 2X-Large"/>
    <s v="BASICALLY A T-SHIRT"/>
    <x v="8"/>
    <x v="4"/>
    <n v="4560123536773"/>
    <n v="12"/>
    <n v="2"/>
    <n v="14"/>
  </r>
  <r>
    <s v="P28TS231"/>
    <s v="S"/>
    <s v="BASICALLY A T-SHIRT LUSH FLUSH Small"/>
    <s v="BASICALLY A T-SHIRT"/>
    <x v="9"/>
    <x v="0"/>
    <n v="4560123536762"/>
    <n v="15"/>
    <n v="2"/>
    <n v="17"/>
  </r>
  <r>
    <s v="P28TS231"/>
    <s v="M"/>
    <s v="BASICALLY A T-SHIRT LUSH FLUSH Medium"/>
    <s v="BASICALLY A T-SHIRT"/>
    <x v="9"/>
    <x v="1"/>
    <n v="4560123536763"/>
    <n v="38"/>
    <n v="4"/>
    <n v="42"/>
  </r>
  <r>
    <s v="P28TS231"/>
    <s v="L"/>
    <s v="BASICALLY A T-SHIRT LUSH FLUSH Large"/>
    <s v="BASICALLY A T-SHIRT"/>
    <x v="9"/>
    <x v="2"/>
    <n v="4560123536759"/>
    <n v="44"/>
    <n v="5"/>
    <n v="49"/>
  </r>
  <r>
    <s v="P28TS231"/>
    <s v="XL"/>
    <s v="BASICALLY A T-SHIRT LUSH FLUSH X-Large"/>
    <s v="BASICALLY A T-SHIRT"/>
    <x v="9"/>
    <x v="3"/>
    <n v="4560123536760"/>
    <n v="35"/>
    <n v="4"/>
    <n v="39"/>
  </r>
  <r>
    <s v="P28TS231"/>
    <s v="2XL"/>
    <s v="BASICALLY A T-SHIRT LUSH FLUSH 2X-Large"/>
    <s v="BASICALLY A T-SHIRT"/>
    <x v="9"/>
    <x v="4"/>
    <n v="4560123536761"/>
    <n v="10"/>
    <n v="1"/>
    <n v="11"/>
  </r>
  <r>
    <s v="P28TS232"/>
    <s v="S"/>
    <s v="BASICALLY A T-SHIRT OCEAN BLUE Small"/>
    <s v="BASICALLY A T-SHIRT"/>
    <x v="10"/>
    <x v="0"/>
    <n v="4560123536764"/>
    <n v="21"/>
    <n v="3"/>
    <n v="24"/>
  </r>
  <r>
    <s v="P28TS232"/>
    <s v="M"/>
    <s v="BASICALLY A T-SHIRT OCEAN BLUE Medium"/>
    <s v="BASICALLY A T-SHIRT"/>
    <x v="10"/>
    <x v="1"/>
    <n v="4560123536765"/>
    <n v="44"/>
    <n v="5"/>
    <n v="49"/>
  </r>
  <r>
    <s v="P28TS232"/>
    <s v="L"/>
    <s v="BASICALLY A T-SHIRT OCEAN BLUE Large"/>
    <s v="BASICALLY A T-SHIRT"/>
    <x v="10"/>
    <x v="2"/>
    <n v="4560123536766"/>
    <n v="50"/>
    <n v="5"/>
    <n v="55"/>
  </r>
  <r>
    <s v="P28TS232"/>
    <s v="XL"/>
    <s v="BASICALLY A T-SHIRT OCEAN BLUE X-Large"/>
    <s v="BASICALLY A T-SHIRT"/>
    <x v="10"/>
    <x v="3"/>
    <n v="4560123536767"/>
    <n v="39"/>
    <n v="4"/>
    <n v="43"/>
  </r>
  <r>
    <s v="P28TS232"/>
    <s v="2XL"/>
    <s v="BASICALLY A T-SHIRT OCEAN BLUE 2X-Large"/>
    <s v="BASICALLY A T-SHIRT"/>
    <x v="10"/>
    <x v="4"/>
    <n v="4560123536768"/>
    <n v="14"/>
    <n v="2"/>
    <n v="16"/>
  </r>
  <r>
    <s v="P27TS377"/>
    <s v="S"/>
    <s v="BASICALLY A T-SHIRT WHITE Small"/>
    <s v="BASICALLY A T-SHIRT"/>
    <x v="1"/>
    <x v="0"/>
    <n v="4560123526079"/>
    <n v="73"/>
    <n v="8"/>
    <n v="81"/>
  </r>
  <r>
    <s v="P27TS377"/>
    <s v="M"/>
    <s v="BASICALLY A T-SHIRT WHITE Medium"/>
    <s v="BASICALLY A T-SHIRT"/>
    <x v="1"/>
    <x v="1"/>
    <n v="4560123526080"/>
    <n v="212"/>
    <n v="22"/>
    <n v="234"/>
  </r>
  <r>
    <s v="P27TS377"/>
    <s v="L"/>
    <s v="BASICALLY A T-SHIRT WHITE Large"/>
    <s v="BASICALLY A T-SHIRT"/>
    <x v="1"/>
    <x v="2"/>
    <n v="4560123526081"/>
    <n v="253"/>
    <n v="26"/>
    <n v="279"/>
  </r>
  <r>
    <s v="P27TS377"/>
    <s v="XL"/>
    <s v="BASICALLY A T-SHIRT WHITE X-Large"/>
    <s v="BASICALLY A T-SHIRT"/>
    <x v="1"/>
    <x v="3"/>
    <n v="4560123526082"/>
    <n v="191"/>
    <n v="20"/>
    <n v="211"/>
  </r>
  <r>
    <s v="P27TS377"/>
    <s v="2XL"/>
    <s v="BASICALLY A T-SHIRT WHITE 2X-Large"/>
    <s v="BASICALLY A T-SHIRT"/>
    <x v="1"/>
    <x v="4"/>
    <n v="4560123526083"/>
    <n v="58"/>
    <n v="6"/>
    <n v="64"/>
  </r>
  <r>
    <s v="P27TS374"/>
    <s v="S"/>
    <s v="BASICALLY A T-SHIRT GREY MARL Small"/>
    <s v="BASICALLY A T-SHIRT"/>
    <x v="3"/>
    <x v="0"/>
    <n v="4560123526059"/>
    <n v="39"/>
    <n v="4"/>
    <n v="43"/>
  </r>
  <r>
    <s v="P27TS374"/>
    <s v="M"/>
    <s v="BASICALLY A T-SHIRT GREY MARL Medium"/>
    <s v="BASICALLY A T-SHIRT"/>
    <x v="3"/>
    <x v="1"/>
    <n v="4560123526060"/>
    <n v="109"/>
    <n v="11"/>
    <n v="120"/>
  </r>
  <r>
    <s v="P27TS374"/>
    <s v="L"/>
    <s v="BASICALLY A T-SHIRT GREY MARL Large"/>
    <s v="BASICALLY A T-SHIRT"/>
    <x v="3"/>
    <x v="2"/>
    <n v="4560123526061"/>
    <n v="133"/>
    <n v="14"/>
    <n v="147"/>
  </r>
  <r>
    <s v="P27TS374"/>
    <s v="XL"/>
    <s v="BASICALLY A T-SHIRT GREY MARL X-Large"/>
    <s v="BASICALLY A T-SHIRT"/>
    <x v="3"/>
    <x v="3"/>
    <n v="4560123526062"/>
    <n v="99"/>
    <n v="10"/>
    <n v="109"/>
  </r>
  <r>
    <s v="P27TS374"/>
    <s v="2XL"/>
    <s v="BASICALLY A T-SHIRT GREY MARL 2X-Large"/>
    <s v="BASICALLY A T-SHIRT"/>
    <x v="3"/>
    <x v="4"/>
    <n v="4560123526063"/>
    <n v="30"/>
    <n v="3"/>
    <n v="33"/>
  </r>
  <r>
    <s v="P27TS372"/>
    <s v="S"/>
    <s v="BASICALLY A T-SHIRT BLACK Small"/>
    <s v="BASICALLY A T-SHIRT"/>
    <x v="2"/>
    <x v="0"/>
    <n v="4560123526069"/>
    <n v="88"/>
    <n v="9"/>
    <n v="97"/>
  </r>
  <r>
    <s v="P27TS372"/>
    <s v="M"/>
    <s v="BASICALLY A T-SHIRT BLACK Medium"/>
    <s v="BASICALLY A T-SHIRT"/>
    <x v="2"/>
    <x v="1"/>
    <n v="4560123526070"/>
    <n v="259"/>
    <n v="26"/>
    <n v="285"/>
  </r>
  <r>
    <s v="P27TS372"/>
    <s v="L"/>
    <s v="BASICALLY A T-SHIRT BLACK Large"/>
    <s v="BASICALLY A T-SHIRT"/>
    <x v="2"/>
    <x v="2"/>
    <n v="4560123526071"/>
    <n v="312"/>
    <n v="32"/>
    <n v="344"/>
  </r>
  <r>
    <s v="P27TS372"/>
    <s v="XL"/>
    <s v="BASICALLY A T-SHIRT BLACK X-Large"/>
    <s v="BASICALLY A T-SHIRT"/>
    <x v="2"/>
    <x v="3"/>
    <n v="4560123526072"/>
    <n v="238"/>
    <n v="24"/>
    <n v="262"/>
  </r>
  <r>
    <s v="P27TS372"/>
    <s v="2XL"/>
    <s v="BASICALLY A T-SHIRT BLACK 2X-Large"/>
    <s v="BASICALLY A T-SHIRT"/>
    <x v="2"/>
    <x v="4"/>
    <n v="4560123526073"/>
    <n v="58"/>
    <n v="6"/>
    <n v="64"/>
  </r>
  <r>
    <s v="P27TS373"/>
    <s v="S"/>
    <s v="BASICALLY A T-SHIRT NAVY Small"/>
    <s v="BASICALLY A T-SHIRT"/>
    <x v="0"/>
    <x v="0"/>
    <n v="4560123526077"/>
    <n v="39"/>
    <n v="4"/>
    <n v="43"/>
  </r>
  <r>
    <s v="P27TS373"/>
    <s v="M"/>
    <s v="BASICALLY A T-SHIRT NAVY Medium"/>
    <s v="BASICALLY A T-SHIRT"/>
    <x v="0"/>
    <x v="1"/>
    <n v="4560123526078"/>
    <n v="109"/>
    <n v="11"/>
    <n v="120"/>
  </r>
  <r>
    <s v="P27TS373"/>
    <s v="L"/>
    <s v="BASICALLY A T-SHIRT NAVY Large"/>
    <s v="BASICALLY A T-SHIRT"/>
    <x v="0"/>
    <x v="2"/>
    <n v="4560123526074"/>
    <n v="133"/>
    <n v="14"/>
    <n v="147"/>
  </r>
  <r>
    <s v="P27TS373"/>
    <s v="XL"/>
    <s v="BASICALLY A T-SHIRT NAVY X-Large"/>
    <s v="BASICALLY A T-SHIRT"/>
    <x v="0"/>
    <x v="3"/>
    <n v="4560123526075"/>
    <n v="99"/>
    <n v="10"/>
    <n v="109"/>
  </r>
  <r>
    <s v="P27TS373"/>
    <s v="2XL"/>
    <s v="BASICALLY A T-SHIRT NAVY 2X-Large"/>
    <s v="BASICALLY A T-SHIRT"/>
    <x v="0"/>
    <x v="4"/>
    <n v="4560123526076"/>
    <n v="30"/>
    <n v="3"/>
    <n v="33"/>
  </r>
  <r>
    <s v="P28TS188"/>
    <s v="S"/>
    <s v="CHAKRADICAL T-SHIRT TRUEST RED Small"/>
    <s v="CHAKRADICAL T-SHIRT"/>
    <x v="11"/>
    <x v="0"/>
    <n v="4560123531377"/>
    <n v="12"/>
    <n v="2"/>
    <n v="14"/>
  </r>
  <r>
    <s v="P28TS188"/>
    <s v="M"/>
    <s v="CHAKRADICAL T-SHIRT TRUEST RED Medium"/>
    <s v="CHAKRADICAL T-SHIRT"/>
    <x v="11"/>
    <x v="1"/>
    <n v="4560123531378"/>
    <n v="32"/>
    <n v="4"/>
    <n v="36"/>
  </r>
  <r>
    <s v="P28TS188"/>
    <s v="L"/>
    <s v="CHAKRADICAL T-SHIRT TRUEST RED Large"/>
    <s v="CHAKRADICAL T-SHIRT"/>
    <x v="11"/>
    <x v="2"/>
    <n v="4560123531379"/>
    <n v="37"/>
    <n v="4"/>
    <n v="41"/>
  </r>
  <r>
    <s v="P28TS188"/>
    <s v="XL"/>
    <s v="CHAKRADICAL T-SHIRT TRUEST RED X-Large"/>
    <s v="CHAKRADICAL T-SHIRT"/>
    <x v="11"/>
    <x v="3"/>
    <n v="4560123531380"/>
    <n v="28"/>
    <n v="3"/>
    <n v="31"/>
  </r>
  <r>
    <s v="P28TS164"/>
    <s v="S"/>
    <s v="CHAKRADICAL T-SHIRT WHITE Small"/>
    <s v="CHAKRADICAL T-SHIRT"/>
    <x v="1"/>
    <x v="0"/>
    <n v="4560123531382"/>
    <n v="29"/>
    <n v="3"/>
    <n v="32"/>
  </r>
  <r>
    <s v="P28TS164"/>
    <s v="M"/>
    <s v="CHAKRADICAL T-SHIRT WHITE Medium"/>
    <s v="CHAKRADICAL T-SHIRT"/>
    <x v="1"/>
    <x v="1"/>
    <n v="4560123531383"/>
    <n v="77"/>
    <n v="8"/>
    <n v="85"/>
  </r>
  <r>
    <s v="P28TS164"/>
    <s v="L"/>
    <s v="CHAKRADICAL T-SHIRT WHITE Large"/>
    <s v="CHAKRADICAL T-SHIRT"/>
    <x v="1"/>
    <x v="2"/>
    <n v="4560123531384"/>
    <n v="90"/>
    <n v="9"/>
    <n v="99"/>
  </r>
  <r>
    <s v="P28TS164"/>
    <s v="XL"/>
    <s v="CHAKRADICAL T-SHIRT WHITE X-Large"/>
    <s v="CHAKRADICAL T-SHIRT"/>
    <x v="1"/>
    <x v="3"/>
    <n v="4560123531385"/>
    <n v="70"/>
    <n v="7"/>
    <n v="77"/>
  </r>
  <r>
    <s v="P28TS166"/>
    <s v="S"/>
    <s v="CHAKRADICAL T-SHIRT GREY MARL Small"/>
    <s v="CHAKRADICAL T-SHIRT"/>
    <x v="3"/>
    <x v="0"/>
    <n v="4560123538063"/>
    <n v="23"/>
    <n v="3"/>
    <n v="26"/>
  </r>
  <r>
    <s v="P28TS166"/>
    <s v="M"/>
    <s v="CHAKRADICAL T-SHIRT GREY MARL Medium"/>
    <s v="CHAKRADICAL T-SHIRT"/>
    <x v="3"/>
    <x v="1"/>
    <n v="4560123538064"/>
    <n v="55"/>
    <n v="6"/>
    <n v="61"/>
  </r>
  <r>
    <s v="P28TS166"/>
    <s v="L"/>
    <s v="CHAKRADICAL T-SHIRT GREY MARL Large"/>
    <s v="CHAKRADICAL T-SHIRT"/>
    <x v="3"/>
    <x v="2"/>
    <n v="4560123538065"/>
    <n v="65"/>
    <n v="7"/>
    <n v="72"/>
  </r>
  <r>
    <s v="P28TS166"/>
    <s v="XL"/>
    <s v="CHAKRADICAL T-SHIRT GREY MARL X-Large"/>
    <s v="CHAKRADICAL T-SHIRT"/>
    <x v="3"/>
    <x v="3"/>
    <n v="4560123538066"/>
    <n v="49"/>
    <n v="5"/>
    <n v="54"/>
  </r>
  <r>
    <s v="P28TS183"/>
    <s v="S"/>
    <s v="CHAKRADICAL T-SHIRT NAVY Small"/>
    <s v="CHAKRADICAL T-SHIRT"/>
    <x v="0"/>
    <x v="0"/>
    <n v="4560123531387"/>
    <n v="23"/>
    <n v="3"/>
    <n v="26"/>
  </r>
  <r>
    <s v="P28TS183"/>
    <s v="M"/>
    <s v="CHAKRADICAL T-SHIRT NAVY Medium"/>
    <s v="CHAKRADICAL T-SHIRT"/>
    <x v="0"/>
    <x v="1"/>
    <n v="4560123531388"/>
    <n v="55"/>
    <n v="6"/>
    <n v="61"/>
  </r>
  <r>
    <s v="P28TS183"/>
    <s v="L"/>
    <s v="CHAKRADICAL T-SHIRT NAVY Large"/>
    <s v="CHAKRADICAL T-SHIRT"/>
    <x v="0"/>
    <x v="2"/>
    <n v="4560123531389"/>
    <n v="65"/>
    <n v="7"/>
    <n v="72"/>
  </r>
  <r>
    <s v="P28TS183"/>
    <s v="XL"/>
    <s v="CHAKRADICAL T-SHIRT NAVY X-Large"/>
    <s v="CHAKRADICAL T-SHIRT"/>
    <x v="0"/>
    <x v="3"/>
    <n v="4560123531390"/>
    <n v="49"/>
    <n v="5"/>
    <n v="54"/>
  </r>
  <r>
    <s v="P28TS165"/>
    <s v="S"/>
    <s v="CHAKRADICAL T-SHIRT BLACK Small"/>
    <s v="CHAKRADICAL T-SHIRT"/>
    <x v="2"/>
    <x v="0"/>
    <n v="4560123531392"/>
    <n v="29"/>
    <n v="3"/>
    <n v="32"/>
  </r>
  <r>
    <s v="P28TS165"/>
    <s v="M"/>
    <s v="CHAKRADICAL T-SHIRT BLACK Medium"/>
    <s v="CHAKRADICAL T-SHIRT"/>
    <x v="2"/>
    <x v="1"/>
    <n v="4560123531393"/>
    <n v="77"/>
    <n v="8"/>
    <n v="85"/>
  </r>
  <r>
    <s v="P28TS165"/>
    <s v="L"/>
    <s v="CHAKRADICAL T-SHIRT BLACK Large"/>
    <s v="CHAKRADICAL T-SHIRT"/>
    <x v="2"/>
    <x v="2"/>
    <n v="4560123531394"/>
    <n v="90"/>
    <n v="9"/>
    <n v="99"/>
  </r>
  <r>
    <s v="P28TS165"/>
    <s v="XL"/>
    <s v="CHAKRADICAL T-SHIRT BLACK X-Large"/>
    <s v="CHAKRADICAL T-SHIRT"/>
    <x v="2"/>
    <x v="3"/>
    <n v="4560123531395"/>
    <n v="70"/>
    <n v="7"/>
    <n v="77"/>
  </r>
  <r>
    <s v="P28TS212"/>
    <s v="S"/>
    <s v="CHAKRADICAL T-SHIRT PURP Small"/>
    <s v="CHAKRADICAL T-SHIRT"/>
    <x v="12"/>
    <x v="0"/>
    <n v="4560123531397"/>
    <n v="16"/>
    <n v="2"/>
    <n v="18"/>
  </r>
  <r>
    <s v="P28TS212"/>
    <s v="M"/>
    <s v="CHAKRADICAL T-SHIRT PURP Medium"/>
    <s v="CHAKRADICAL T-SHIRT"/>
    <x v="12"/>
    <x v="1"/>
    <n v="4560123531398"/>
    <n v="38"/>
    <n v="4"/>
    <n v="42"/>
  </r>
  <r>
    <s v="P28TS212"/>
    <s v="L"/>
    <s v="CHAKRADICAL T-SHIRT PURP Large"/>
    <s v="CHAKRADICAL T-SHIRT"/>
    <x v="12"/>
    <x v="2"/>
    <n v="4560123531399"/>
    <n v="45"/>
    <n v="5"/>
    <n v="50"/>
  </r>
  <r>
    <s v="P28TS212"/>
    <s v="XL"/>
    <s v="CHAKRADICAL T-SHIRT PURP X-Large"/>
    <s v="CHAKRADICAL T-SHIRT"/>
    <x v="12"/>
    <x v="3"/>
    <n v="4560123531400"/>
    <n v="34"/>
    <n v="4"/>
    <n v="38"/>
  </r>
  <r>
    <s v="P28TS188"/>
    <s v="2XL"/>
    <s v="CHAKRADICAL T-SHIRT TRUEST RED 2X-Large"/>
    <s v="CHAKRADICAL T-SHIRT"/>
    <x v="11"/>
    <x v="4"/>
    <n v="4560123531381"/>
    <n v="7"/>
    <n v="1"/>
    <n v="8"/>
  </r>
  <r>
    <s v="P28TS164"/>
    <s v="2XL"/>
    <s v="CHAKRADICAL T-SHIRT WHITE 2X-Large"/>
    <s v="CHAKRADICAL T-SHIRT"/>
    <x v="1"/>
    <x v="4"/>
    <n v="4560123531386"/>
    <n v="15"/>
    <n v="2"/>
    <n v="17"/>
  </r>
  <r>
    <s v="P28TS166"/>
    <s v="2XL"/>
    <s v="CHAKRADICAL T-SHIRT GREY MARL 2X-Large"/>
    <s v="CHAKRADICAL T-SHIRT"/>
    <x v="3"/>
    <x v="4"/>
    <n v="4560123538067"/>
    <n v="11"/>
    <n v="2"/>
    <n v="13"/>
  </r>
  <r>
    <s v="P28TS183"/>
    <s v="2XL"/>
    <s v="CHAKRADICAL T-SHIRT NAVY 2X-Large"/>
    <s v="CHAKRADICAL T-SHIRT"/>
    <x v="0"/>
    <x v="4"/>
    <n v="4560123531391"/>
    <n v="11"/>
    <n v="2"/>
    <n v="13"/>
  </r>
  <r>
    <s v="P28TS165"/>
    <s v="2XL"/>
    <s v="CHAKRADICAL T-SHIRT BLACK 2X-Large"/>
    <s v="CHAKRADICAL T-SHIRT"/>
    <x v="2"/>
    <x v="4"/>
    <n v="4560123531396"/>
    <n v="15"/>
    <n v="2"/>
    <n v="17"/>
  </r>
  <r>
    <s v="P28TS212"/>
    <s v="2XL"/>
    <s v="CHAKRADICAL T-SHIRT PURP 2X-Large"/>
    <s v="CHAKRADICAL T-SHIRT"/>
    <x v="12"/>
    <x v="4"/>
    <n v="4560123531401"/>
    <n v="11"/>
    <n v="2"/>
    <n v="13"/>
  </r>
  <r>
    <s v="P28TS150"/>
    <s v="S"/>
    <s v="DUCK OFF T-SHIRT NAVY Small"/>
    <s v="DUCK OFF T-SHIRT"/>
    <x v="0"/>
    <x v="0"/>
    <n v="4560123531242"/>
    <n v="24"/>
    <n v="3"/>
    <n v="27"/>
  </r>
  <r>
    <s v="P28TS150"/>
    <s v="M"/>
    <s v="DUCK OFF T-SHIRT NAVY Medium"/>
    <s v="DUCK OFF T-SHIRT"/>
    <x v="0"/>
    <x v="1"/>
    <n v="4560123531243"/>
    <n v="60"/>
    <n v="6"/>
    <n v="66"/>
  </r>
  <r>
    <s v="P28TS150"/>
    <s v="L"/>
    <s v="DUCK OFF T-SHIRT NAVY Large"/>
    <s v="DUCK OFF T-SHIRT"/>
    <x v="0"/>
    <x v="2"/>
    <n v="4560123531244"/>
    <n v="68"/>
    <n v="7"/>
    <n v="75"/>
  </r>
  <r>
    <s v="P28TS150"/>
    <s v="XL"/>
    <s v="DUCK OFF T-SHIRT NAVY X-Large"/>
    <s v="DUCK OFF T-SHIRT"/>
    <x v="0"/>
    <x v="3"/>
    <n v="4560123531245"/>
    <n v="53"/>
    <n v="6"/>
    <n v="59"/>
  </r>
  <r>
    <s v="P28TS219"/>
    <s v="S"/>
    <s v="DUCK OFF T-SHIRT LUSH FLUSH Small"/>
    <s v="DUCK OFF T-SHIRT"/>
    <x v="9"/>
    <x v="0"/>
    <n v="4560123532698"/>
    <n v="19"/>
    <n v="2"/>
    <n v="21"/>
  </r>
  <r>
    <s v="P28TS219"/>
    <s v="M"/>
    <s v="DUCK OFF T-SHIRT LUSH FLUSH Medium"/>
    <s v="DUCK OFF T-SHIRT"/>
    <x v="9"/>
    <x v="1"/>
    <n v="4560123532699"/>
    <n v="46"/>
    <n v="5"/>
    <n v="51"/>
  </r>
  <r>
    <s v="P28TS219"/>
    <s v="L"/>
    <s v="DUCK OFF T-SHIRT LUSH FLUSH Large"/>
    <s v="DUCK OFF T-SHIRT"/>
    <x v="9"/>
    <x v="2"/>
    <n v="4560123532700"/>
    <n v="54"/>
    <n v="6"/>
    <n v="60"/>
  </r>
  <r>
    <s v="P28TS219"/>
    <s v="XL"/>
    <s v="DUCK OFF T-SHIRT LUSH FLUSH X-Large"/>
    <s v="DUCK OFF T-SHIRT"/>
    <x v="9"/>
    <x v="3"/>
    <n v="4560123532701"/>
    <n v="41"/>
    <n v="5"/>
    <n v="46"/>
  </r>
  <r>
    <s v="P28TS189"/>
    <s v="S"/>
    <s v="DUCK OFF T-SHIRT BLUE BERRY Small"/>
    <s v="DUCK OFF T-SHIRT"/>
    <x v="5"/>
    <x v="0"/>
    <n v="4560123531237"/>
    <n v="16"/>
    <n v="2"/>
    <n v="18"/>
  </r>
  <r>
    <s v="P28TS189"/>
    <s v="M"/>
    <s v="DUCK OFF T-SHIRT BLUE BERRY Medium"/>
    <s v="DUCK OFF T-SHIRT"/>
    <x v="5"/>
    <x v="1"/>
    <n v="4560123531238"/>
    <n v="40"/>
    <n v="4"/>
    <n v="44"/>
  </r>
  <r>
    <s v="P28TS189"/>
    <s v="L"/>
    <s v="DUCK OFF T-SHIRT BLUE BERRY Large"/>
    <s v="DUCK OFF T-SHIRT"/>
    <x v="5"/>
    <x v="2"/>
    <n v="4560123531239"/>
    <n v="47"/>
    <n v="5"/>
    <n v="52"/>
  </r>
  <r>
    <s v="P28TS189"/>
    <s v="XL"/>
    <s v="DUCK OFF T-SHIRT BLUE BERRY X-Large"/>
    <s v="DUCK OFF T-SHIRT"/>
    <x v="5"/>
    <x v="3"/>
    <n v="4560123531240"/>
    <n v="35"/>
    <n v="4"/>
    <n v="39"/>
  </r>
  <r>
    <s v="P28TS148"/>
    <s v="S"/>
    <s v="DUCK OFF T-SHIRT BLACK Small"/>
    <s v="DUCK OFF T-SHIRT"/>
    <x v="2"/>
    <x v="0"/>
    <n v="4560123531252"/>
    <n v="29"/>
    <n v="3"/>
    <n v="32"/>
  </r>
  <r>
    <s v="P28TS148"/>
    <s v="M"/>
    <s v="DUCK OFF T-SHIRT BLACK Medium"/>
    <s v="DUCK OFF T-SHIRT"/>
    <x v="2"/>
    <x v="1"/>
    <n v="4560123531253"/>
    <n v="75"/>
    <n v="8"/>
    <n v="83"/>
  </r>
  <r>
    <s v="P28TS148"/>
    <s v="L"/>
    <s v="DUCK OFF T-SHIRT BLACK Large"/>
    <s v="DUCK OFF T-SHIRT"/>
    <x v="2"/>
    <x v="2"/>
    <n v="4560123531254"/>
    <n v="87"/>
    <n v="9"/>
    <n v="96"/>
  </r>
  <r>
    <s v="P28TS148"/>
    <s v="XL"/>
    <s v="DUCK OFF T-SHIRT BLACK X-Large"/>
    <s v="DUCK OFF T-SHIRT"/>
    <x v="2"/>
    <x v="3"/>
    <n v="4560123531255"/>
    <n v="66"/>
    <n v="7"/>
    <n v="73"/>
  </r>
  <r>
    <s v="P28TS147"/>
    <s v="S"/>
    <s v="DUCK OFF T-SHIRT WHITE Small"/>
    <s v="DUCK OFF T-SHIRT"/>
    <x v="1"/>
    <x v="0"/>
    <n v="4560123531247"/>
    <n v="29"/>
    <n v="3"/>
    <n v="32"/>
  </r>
  <r>
    <s v="P28TS147"/>
    <s v="M"/>
    <s v="DUCK OFF T-SHIRT WHITE Medium"/>
    <s v="DUCK OFF T-SHIRT"/>
    <x v="1"/>
    <x v="1"/>
    <n v="4560123531248"/>
    <n v="75"/>
    <n v="8"/>
    <n v="83"/>
  </r>
  <r>
    <s v="P28TS147"/>
    <s v="L"/>
    <s v="DUCK OFF T-SHIRT WHITE Large"/>
    <s v="DUCK OFF T-SHIRT"/>
    <x v="1"/>
    <x v="2"/>
    <n v="4560123531249"/>
    <n v="87"/>
    <n v="9"/>
    <n v="96"/>
  </r>
  <r>
    <s v="P28TS147"/>
    <s v="XL"/>
    <s v="DUCK OFF T-SHIRT WHITE X-Large"/>
    <s v="DUCK OFF T-SHIRT"/>
    <x v="1"/>
    <x v="3"/>
    <n v="4560123531250"/>
    <n v="66"/>
    <n v="7"/>
    <n v="73"/>
  </r>
  <r>
    <s v="P28TS149"/>
    <s v="S"/>
    <s v="DUCK OFF T-SHIRT GREY MARL Small"/>
    <s v="DUCK OFF T-SHIRT"/>
    <x v="3"/>
    <x v="0"/>
    <n v="4560123531257"/>
    <n v="20"/>
    <n v="2"/>
    <n v="22"/>
  </r>
  <r>
    <s v="P28TS149"/>
    <s v="M"/>
    <s v="DUCK OFF T-SHIRT GREY MARL Medium"/>
    <s v="DUCK OFF T-SHIRT"/>
    <x v="3"/>
    <x v="1"/>
    <n v="4560123531258"/>
    <n v="54"/>
    <n v="6"/>
    <n v="60"/>
  </r>
  <r>
    <s v="P28TS149"/>
    <s v="L"/>
    <s v="DUCK OFF T-SHIRT GREY MARL Large"/>
    <s v="DUCK OFF T-SHIRT"/>
    <x v="3"/>
    <x v="2"/>
    <n v="4560123531259"/>
    <n v="64"/>
    <n v="7"/>
    <n v="71"/>
  </r>
  <r>
    <s v="P28TS149"/>
    <s v="XL"/>
    <s v="DUCK OFF T-SHIRT GREY MARL X-Large"/>
    <s v="DUCK OFF T-SHIRT"/>
    <x v="3"/>
    <x v="3"/>
    <n v="4560123531260"/>
    <n v="49"/>
    <n v="5"/>
    <n v="54"/>
  </r>
  <r>
    <s v="P28TS150"/>
    <s v="2XL"/>
    <s v="DUCK OFF T-SHIRT NAVY 2X-Large"/>
    <s v="DUCK OFF T-SHIRT"/>
    <x v="0"/>
    <x v="4"/>
    <n v="4560123531246"/>
    <n v="15"/>
    <n v="2"/>
    <n v="17"/>
  </r>
  <r>
    <s v="P28TS219"/>
    <s v="2XL"/>
    <s v="DUCK OFF T-SHIRT LUSH FLUSH 2X-Large"/>
    <s v="DUCK OFF T-SHIRT"/>
    <x v="9"/>
    <x v="4"/>
    <n v="4560123532702"/>
    <n v="9"/>
    <n v="1"/>
    <n v="10"/>
  </r>
  <r>
    <s v="P28TS189"/>
    <s v="2XL"/>
    <s v="DUCK OFF T-SHIRT BLUE BERRY 2X-Large"/>
    <s v="DUCK OFF T-SHIRT"/>
    <x v="5"/>
    <x v="4"/>
    <n v="4560123531241"/>
    <n v="13"/>
    <n v="2"/>
    <n v="15"/>
  </r>
  <r>
    <s v="P28TS148"/>
    <s v="2XL"/>
    <s v="DUCK OFF T-SHIRT BLACK 2X-Large"/>
    <s v="DUCK OFF T-SHIRT"/>
    <x v="2"/>
    <x v="4"/>
    <n v="4560123531256"/>
    <n v="15"/>
    <n v="2"/>
    <n v="17"/>
  </r>
  <r>
    <s v="P28TS147"/>
    <s v="2XL"/>
    <s v="DUCK OFF T-SHIRT WHITE 2X-Large"/>
    <s v="DUCK OFF T-SHIRT"/>
    <x v="1"/>
    <x v="4"/>
    <n v="4560123531251"/>
    <n v="15"/>
    <n v="2"/>
    <n v="17"/>
  </r>
  <r>
    <s v="P28TS149"/>
    <s v="2XL"/>
    <s v="DUCK OFF T-SHIRT GREY MARL 2X-Large"/>
    <s v="DUCK OFF T-SHIRT"/>
    <x v="3"/>
    <x v="4"/>
    <n v="4560123531261"/>
    <n v="13"/>
    <n v="2"/>
    <n v="15"/>
  </r>
  <r>
    <s v="P28TS161"/>
    <s v="S"/>
    <s v="FLOWER TYPE T-SHIRT GREY MARL Small"/>
    <s v="FLOWER TYPE T-SHIRT"/>
    <x v="3"/>
    <x v="0"/>
    <n v="4560123538073"/>
    <n v="16"/>
    <n v="2"/>
    <n v="18"/>
  </r>
  <r>
    <s v="P28TS161"/>
    <s v="M"/>
    <s v="FLOWER TYPE T-SHIRT GREY MARL Medium"/>
    <s v="FLOWER TYPE T-SHIRT"/>
    <x v="3"/>
    <x v="1"/>
    <n v="4560123538074"/>
    <n v="46"/>
    <n v="5"/>
    <n v="51"/>
  </r>
  <r>
    <s v="P28TS161"/>
    <s v="L"/>
    <s v="FLOWER TYPE T-SHIRT GREY MARL Large"/>
    <s v="FLOWER TYPE T-SHIRT"/>
    <x v="3"/>
    <x v="2"/>
    <n v="4560123538075"/>
    <n v="54"/>
    <n v="6"/>
    <n v="60"/>
  </r>
  <r>
    <s v="P28TS161"/>
    <s v="XL"/>
    <s v="FLOWER TYPE T-SHIRT GREY MARL X-Large"/>
    <s v="FLOWER TYPE T-SHIRT"/>
    <x v="3"/>
    <x v="3"/>
    <n v="4560123538076"/>
    <n v="38"/>
    <n v="4"/>
    <n v="42"/>
  </r>
  <r>
    <s v="P28TS190"/>
    <s v="S"/>
    <s v="FLOWER TYPE T-SHIRT THE DEEP GREEN Small"/>
    <s v="FLOWER TYPE T-SHIRT"/>
    <x v="13"/>
    <x v="0"/>
    <n v="4560123531352"/>
    <n v="15"/>
    <n v="2"/>
    <n v="17"/>
  </r>
  <r>
    <s v="P28TS190"/>
    <s v="M"/>
    <s v="FLOWER TYPE T-SHIRT THE DEEP GREEN Medium"/>
    <s v="FLOWER TYPE T-SHIRT"/>
    <x v="13"/>
    <x v="1"/>
    <n v="4560123531353"/>
    <n v="40"/>
    <n v="4"/>
    <n v="44"/>
  </r>
  <r>
    <s v="P28TS190"/>
    <s v="L"/>
    <s v="FLOWER TYPE T-SHIRT THE DEEP GREEN Large"/>
    <s v="FLOWER TYPE T-SHIRT"/>
    <x v="13"/>
    <x v="2"/>
    <n v="4560123531354"/>
    <n v="46"/>
    <n v="5"/>
    <n v="51"/>
  </r>
  <r>
    <s v="P28TS190"/>
    <s v="XL"/>
    <s v="FLOWER TYPE T-SHIRT THE DEEP GREEN X-Large"/>
    <s v="FLOWER TYPE T-SHIRT"/>
    <x v="13"/>
    <x v="3"/>
    <n v="4560123531355"/>
    <n v="35"/>
    <n v="4"/>
    <n v="39"/>
  </r>
  <r>
    <s v="P28TS163"/>
    <s v="S"/>
    <s v="FLOWER TYPE T-SHIRT NAVY Small"/>
    <s v="FLOWER TYPE T-SHIRT"/>
    <x v="0"/>
    <x v="0"/>
    <n v="4560123538068"/>
    <n v="17"/>
    <n v="2"/>
    <n v="19"/>
  </r>
  <r>
    <s v="P28TS163"/>
    <s v="M"/>
    <s v="FLOWER TYPE T-SHIRT NAVY Medium"/>
    <s v="FLOWER TYPE T-SHIRT"/>
    <x v="0"/>
    <x v="1"/>
    <n v="4560123538069"/>
    <n v="46"/>
    <n v="5"/>
    <n v="51"/>
  </r>
  <r>
    <s v="P28TS163"/>
    <s v="L"/>
    <s v="FLOWER TYPE T-SHIRT NAVY Large"/>
    <s v="FLOWER TYPE T-SHIRT"/>
    <x v="0"/>
    <x v="2"/>
    <n v="4560123538070"/>
    <n v="54"/>
    <n v="6"/>
    <n v="60"/>
  </r>
  <r>
    <s v="P28TS163"/>
    <s v="XL"/>
    <s v="FLOWER TYPE T-SHIRT NAVY X-Large"/>
    <s v="FLOWER TYPE T-SHIRT"/>
    <x v="0"/>
    <x v="3"/>
    <n v="4560123538071"/>
    <n v="38"/>
    <n v="4"/>
    <n v="42"/>
  </r>
  <r>
    <s v="P28TS157"/>
    <s v="S"/>
    <s v="FLOWER TYPE T-SHIRT WHITE Small"/>
    <s v="FLOWER TYPE T-SHIRT"/>
    <x v="1"/>
    <x v="0"/>
    <n v="4560123531357"/>
    <n v="20"/>
    <n v="2"/>
    <n v="22"/>
  </r>
  <r>
    <s v="P28TS157"/>
    <s v="M"/>
    <s v="FLOWER TYPE T-SHIRT WHITE Medium"/>
    <s v="FLOWER TYPE T-SHIRT"/>
    <x v="1"/>
    <x v="1"/>
    <n v="4560123531358"/>
    <n v="55"/>
    <n v="6"/>
    <n v="61"/>
  </r>
  <r>
    <s v="P28TS157"/>
    <s v="L"/>
    <s v="FLOWER TYPE T-SHIRT WHITE Large"/>
    <s v="FLOWER TYPE T-SHIRT"/>
    <x v="1"/>
    <x v="2"/>
    <n v="4560123531359"/>
    <n v="63"/>
    <n v="7"/>
    <n v="70"/>
  </r>
  <r>
    <s v="P28TS157"/>
    <s v="XL"/>
    <s v="FLOWER TYPE T-SHIRT WHITE X-Large"/>
    <s v="FLOWER TYPE T-SHIRT"/>
    <x v="1"/>
    <x v="3"/>
    <n v="4560123531360"/>
    <n v="45"/>
    <n v="5"/>
    <n v="50"/>
  </r>
  <r>
    <s v="P28TS195"/>
    <s v="S"/>
    <s v="FLOWER TYPE T-SHIRT SKYLINE BLUE Small"/>
    <s v="FLOWER TYPE T-SHIRT"/>
    <x v="7"/>
    <x v="0"/>
    <n v="4560123531362"/>
    <n v="15"/>
    <n v="2"/>
    <n v="17"/>
  </r>
  <r>
    <s v="P28TS195"/>
    <s v="M"/>
    <s v="FLOWER TYPE T-SHIRT SKYLINE BLUE Medium"/>
    <s v="FLOWER TYPE T-SHIRT"/>
    <x v="7"/>
    <x v="1"/>
    <n v="4560123531363"/>
    <n v="40"/>
    <n v="4"/>
    <n v="44"/>
  </r>
  <r>
    <s v="P28TS195"/>
    <s v="L"/>
    <s v="FLOWER TYPE T-SHIRT SKYLINE BLUE Large"/>
    <s v="FLOWER TYPE T-SHIRT"/>
    <x v="7"/>
    <x v="2"/>
    <n v="4560123531364"/>
    <n v="46"/>
    <n v="5"/>
    <n v="51"/>
  </r>
  <r>
    <s v="P28TS195"/>
    <s v="XL"/>
    <s v="FLOWER TYPE T-SHIRT SKYLINE BLUE X-Large"/>
    <s v="FLOWER TYPE T-SHIRT"/>
    <x v="7"/>
    <x v="3"/>
    <n v="4560123531365"/>
    <n v="35"/>
    <n v="4"/>
    <n v="39"/>
  </r>
  <r>
    <s v="P28TS159"/>
    <s v="S"/>
    <s v="FLOWER TYPE T-SHIRT BLACK Small"/>
    <s v="FLOWER TYPE T-SHIRT"/>
    <x v="2"/>
    <x v="0"/>
    <n v="4560123531367"/>
    <n v="20"/>
    <n v="2"/>
    <n v="22"/>
  </r>
  <r>
    <s v="P28TS159"/>
    <s v="M"/>
    <s v="FLOWER TYPE T-SHIRT BLACK Medium"/>
    <s v="FLOWER TYPE T-SHIRT"/>
    <x v="2"/>
    <x v="1"/>
    <n v="4560123531368"/>
    <n v="55"/>
    <n v="6"/>
    <n v="61"/>
  </r>
  <r>
    <s v="P28TS159"/>
    <s v="L"/>
    <s v="FLOWER TYPE T-SHIRT BLACK Large"/>
    <s v="FLOWER TYPE T-SHIRT"/>
    <x v="2"/>
    <x v="2"/>
    <n v="4560123531369"/>
    <n v="63"/>
    <n v="7"/>
    <n v="70"/>
  </r>
  <r>
    <s v="P28TS159"/>
    <s v="XL"/>
    <s v="FLOWER TYPE T-SHIRT BLACK X-Large"/>
    <s v="FLOWER TYPE T-SHIRT"/>
    <x v="2"/>
    <x v="3"/>
    <n v="4560123531370"/>
    <n v="45"/>
    <n v="5"/>
    <n v="50"/>
  </r>
  <r>
    <s v="P28TS161"/>
    <s v="2XL"/>
    <s v="FLOWER TYPE T-SHIRT GREY MARL 2X-Large"/>
    <s v="FLOWER TYPE T-SHIRT"/>
    <x v="3"/>
    <x v="4"/>
    <n v="4560123538077"/>
    <n v="7"/>
    <n v="1"/>
    <n v="8"/>
  </r>
  <r>
    <s v="P28TS190"/>
    <s v="2XL"/>
    <s v="FLOWER TYPE T-SHIRT THE DEEP GREEN 2X-Large"/>
    <s v="FLOWER TYPE T-SHIRT"/>
    <x v="13"/>
    <x v="4"/>
    <n v="4560123531356"/>
    <n v="7"/>
    <n v="1"/>
    <n v="8"/>
  </r>
  <r>
    <s v="P28TS163"/>
    <s v="2XL"/>
    <s v="FLOWER TYPE T-SHIRT NAVY 2X-Large"/>
    <s v="FLOWER TYPE T-SHIRT"/>
    <x v="0"/>
    <x v="4"/>
    <n v="4560123538072"/>
    <n v="8"/>
    <n v="1"/>
    <n v="9"/>
  </r>
  <r>
    <s v="P28TS157"/>
    <s v="2XL"/>
    <s v="FLOWER TYPE T-SHIRT WHITE 2X-Large"/>
    <s v="FLOWER TYPE T-SHIRT"/>
    <x v="1"/>
    <x v="4"/>
    <n v="4560123531361"/>
    <n v="8"/>
    <n v="1"/>
    <n v="9"/>
  </r>
  <r>
    <s v="P28TS195"/>
    <s v="2XL"/>
    <s v="FLOWER TYPE T-SHIRT SKYLINE BLUE 2X-Large"/>
    <s v="FLOWER TYPE T-SHIRT"/>
    <x v="7"/>
    <x v="4"/>
    <n v="4560123531366"/>
    <n v="7"/>
    <n v="1"/>
    <n v="8"/>
  </r>
  <r>
    <s v="P28TS159"/>
    <s v="2XL"/>
    <s v="FLOWER TYPE T-SHIRT BLACK 2X-Large"/>
    <s v="FLOWER TYPE T-SHIRT"/>
    <x v="2"/>
    <x v="4"/>
    <n v="4560123531371"/>
    <n v="8"/>
    <n v="1"/>
    <n v="9"/>
  </r>
  <r>
    <s v="P28TS038"/>
    <s v="S"/>
    <s v="HAPPY PALACE T-SHIRT NAVY Small"/>
    <s v="HAPPY PALACE T-SHIRT"/>
    <x v="0"/>
    <x v="0"/>
    <n v="4560123528254"/>
    <n v="16"/>
    <n v="2"/>
    <n v="18"/>
  </r>
  <r>
    <s v="P28TS038"/>
    <s v="M"/>
    <s v="HAPPY PALACE T-SHIRT NAVY Medium"/>
    <s v="HAPPY PALACE T-SHIRT"/>
    <x v="0"/>
    <x v="1"/>
    <n v="4560123528255"/>
    <n v="43"/>
    <n v="5"/>
    <n v="48"/>
  </r>
  <r>
    <s v="P28TS038"/>
    <s v="L"/>
    <s v="HAPPY PALACE T-SHIRT NAVY Large"/>
    <s v="HAPPY PALACE T-SHIRT"/>
    <x v="0"/>
    <x v="2"/>
    <n v="4560123528256"/>
    <n v="50"/>
    <n v="5"/>
    <n v="55"/>
  </r>
  <r>
    <s v="P28TS038"/>
    <s v="XL"/>
    <s v="HAPPY PALACE T-SHIRT NAVY X-Large"/>
    <s v="HAPPY PALACE T-SHIRT"/>
    <x v="0"/>
    <x v="3"/>
    <n v="4560123528257"/>
    <n v="40"/>
    <n v="4"/>
    <n v="44"/>
  </r>
  <r>
    <s v="P28TS044"/>
    <s v="S"/>
    <s v="HAPPY PALACE T-SHIRT WHITE Small"/>
    <s v="HAPPY PALACE T-SHIRT"/>
    <x v="1"/>
    <x v="0"/>
    <n v="4560123528269"/>
    <n v="25"/>
    <n v="3"/>
    <n v="28"/>
  </r>
  <r>
    <s v="P28TS044"/>
    <s v="M"/>
    <s v="HAPPY PALACE T-SHIRT WHITE Medium"/>
    <s v="HAPPY PALACE T-SHIRT"/>
    <x v="1"/>
    <x v="1"/>
    <n v="4560123528270"/>
    <n v="61"/>
    <n v="7"/>
    <n v="68"/>
  </r>
  <r>
    <s v="P28TS044"/>
    <s v="L"/>
    <s v="HAPPY PALACE T-SHIRT WHITE Large"/>
    <s v="HAPPY PALACE T-SHIRT"/>
    <x v="1"/>
    <x v="2"/>
    <n v="4560123528271"/>
    <n v="71"/>
    <n v="8"/>
    <n v="79"/>
  </r>
  <r>
    <s v="P28TS044"/>
    <s v="XL"/>
    <s v="HAPPY PALACE T-SHIRT WHITE X-Large"/>
    <s v="HAPPY PALACE T-SHIRT"/>
    <x v="1"/>
    <x v="3"/>
    <n v="4560123528272"/>
    <n v="57"/>
    <n v="6"/>
    <n v="63"/>
  </r>
  <r>
    <s v="P28TS101"/>
    <s v="S"/>
    <s v="HAPPY PALACE T-SHIRT BLACK Small"/>
    <s v="HAPPY PALACE T-SHIRT"/>
    <x v="2"/>
    <x v="0"/>
    <n v="4560123528264"/>
    <n v="25"/>
    <n v="3"/>
    <n v="28"/>
  </r>
  <r>
    <s v="P28TS101"/>
    <s v="M"/>
    <s v="HAPPY PALACE T-SHIRT BLACK Medium"/>
    <s v="HAPPY PALACE T-SHIRT"/>
    <x v="2"/>
    <x v="1"/>
    <n v="4560123528265"/>
    <n v="61"/>
    <n v="7"/>
    <n v="68"/>
  </r>
  <r>
    <s v="P28TS101"/>
    <s v="L"/>
    <s v="HAPPY PALACE T-SHIRT BLACK Large"/>
    <s v="HAPPY PALACE T-SHIRT"/>
    <x v="2"/>
    <x v="2"/>
    <n v="4560123528266"/>
    <n v="71"/>
    <n v="8"/>
    <n v="79"/>
  </r>
  <r>
    <s v="P28TS101"/>
    <s v="XL"/>
    <s v="HAPPY PALACE T-SHIRT BLACK X-Large"/>
    <s v="HAPPY PALACE T-SHIRT"/>
    <x v="2"/>
    <x v="3"/>
    <n v="4560123528267"/>
    <n v="57"/>
    <n v="6"/>
    <n v="63"/>
  </r>
  <r>
    <s v="P28TS035"/>
    <s v="S"/>
    <s v="HAPPY PALACE T-SHIRT GREY MARL Small"/>
    <s v="HAPPY PALACE T-SHIRT"/>
    <x v="3"/>
    <x v="0"/>
    <n v="4560123528249"/>
    <n v="16"/>
    <n v="2"/>
    <n v="18"/>
  </r>
  <r>
    <s v="P28TS035"/>
    <s v="M"/>
    <s v="HAPPY PALACE T-SHIRT GREY MARL Medium"/>
    <s v="HAPPY PALACE T-SHIRT"/>
    <x v="3"/>
    <x v="1"/>
    <n v="4560123528250"/>
    <n v="43"/>
    <n v="5"/>
    <n v="48"/>
  </r>
  <r>
    <s v="P28TS035"/>
    <s v="L"/>
    <s v="HAPPY PALACE T-SHIRT GREY MARL Large"/>
    <s v="HAPPY PALACE T-SHIRT"/>
    <x v="3"/>
    <x v="2"/>
    <n v="4560123528251"/>
    <n v="50"/>
    <n v="5"/>
    <n v="55"/>
  </r>
  <r>
    <s v="P28TS035"/>
    <s v="XL"/>
    <s v="HAPPY PALACE T-SHIRT GREY MARL X-Large"/>
    <s v="HAPPY PALACE T-SHIRT"/>
    <x v="3"/>
    <x v="3"/>
    <n v="4560123528252"/>
    <n v="40"/>
    <n v="4"/>
    <n v="44"/>
  </r>
  <r>
    <s v="P28TS079"/>
    <s v="S"/>
    <s v="HAPPY PALACE T-SHIRT BLUE BERRY Small"/>
    <s v="HAPPY PALACE T-SHIRT"/>
    <x v="5"/>
    <x v="0"/>
    <n v="4560123528259"/>
    <n v="15"/>
    <n v="2"/>
    <n v="17"/>
  </r>
  <r>
    <s v="P28TS079"/>
    <s v="M"/>
    <s v="HAPPY PALACE T-SHIRT BLUE BERRY Medium"/>
    <s v="HAPPY PALACE T-SHIRT"/>
    <x v="5"/>
    <x v="1"/>
    <n v="4560123528260"/>
    <n v="38"/>
    <n v="4"/>
    <n v="42"/>
  </r>
  <r>
    <s v="P28TS079"/>
    <s v="L"/>
    <s v="HAPPY PALACE T-SHIRT BLUE BERRY Large"/>
    <s v="HAPPY PALACE T-SHIRT"/>
    <x v="5"/>
    <x v="2"/>
    <n v="4560123528261"/>
    <n v="44"/>
    <n v="5"/>
    <n v="49"/>
  </r>
  <r>
    <s v="P28TS079"/>
    <s v="XL"/>
    <s v="HAPPY PALACE T-SHIRT BLUE BERRY X-Large"/>
    <s v="HAPPY PALACE T-SHIRT"/>
    <x v="5"/>
    <x v="3"/>
    <n v="4560123528262"/>
    <n v="35"/>
    <n v="4"/>
    <n v="39"/>
  </r>
  <r>
    <s v="P28TS080"/>
    <s v="S"/>
    <s v="HAPPY PALACE T-SHIRT FOX Small"/>
    <s v="HAPPY PALACE T-SHIRT"/>
    <x v="14"/>
    <x v="0"/>
    <n v="4560123528279"/>
    <n v="15"/>
    <n v="2"/>
    <n v="17"/>
  </r>
  <r>
    <s v="P28TS080"/>
    <s v="M"/>
    <s v="HAPPY PALACE T-SHIRT FOX Medium"/>
    <s v="HAPPY PALACE T-SHIRT"/>
    <x v="14"/>
    <x v="1"/>
    <n v="4560123528280"/>
    <n v="38"/>
    <n v="4"/>
    <n v="42"/>
  </r>
  <r>
    <s v="P28TS080"/>
    <s v="L"/>
    <s v="HAPPY PALACE T-SHIRT FOX Large"/>
    <s v="HAPPY PALACE T-SHIRT"/>
    <x v="14"/>
    <x v="2"/>
    <n v="4560123528281"/>
    <n v="44"/>
    <n v="5"/>
    <n v="49"/>
  </r>
  <r>
    <s v="P28TS080"/>
    <s v="XL"/>
    <s v="HAPPY PALACE T-SHIRT FOX X-Large"/>
    <s v="HAPPY PALACE T-SHIRT"/>
    <x v="14"/>
    <x v="3"/>
    <n v="4560123528282"/>
    <n v="35"/>
    <n v="4"/>
    <n v="39"/>
  </r>
  <r>
    <s v="P28TS038"/>
    <s v="2XL"/>
    <s v="HAPPY PALACE T-SHIRT NAVY 2X-Large"/>
    <s v="HAPPY PALACE T-SHIRT"/>
    <x v="0"/>
    <x v="4"/>
    <n v="4560123528258"/>
    <n v="8"/>
    <n v="1"/>
    <n v="9"/>
  </r>
  <r>
    <s v="P28TS044"/>
    <s v="2XL"/>
    <s v="HAPPY PALACE T-SHIRT WHITE 2X-Large"/>
    <s v="HAPPY PALACE T-SHIRT"/>
    <x v="1"/>
    <x v="4"/>
    <n v="4560123528273"/>
    <n v="12"/>
    <n v="2"/>
    <n v="14"/>
  </r>
  <r>
    <s v="P28TS101"/>
    <s v="2XL"/>
    <s v="HAPPY PALACE T-SHIRT BLACK 2X-Large"/>
    <s v="HAPPY PALACE T-SHIRT"/>
    <x v="2"/>
    <x v="4"/>
    <n v="4560123528268"/>
    <n v="12"/>
    <n v="2"/>
    <n v="14"/>
  </r>
  <r>
    <s v="P28TS035"/>
    <s v="2XL"/>
    <s v="HAPPY PALACE T-SHIRT GREY MARL 2X-Large"/>
    <s v="HAPPY PALACE T-SHIRT"/>
    <x v="3"/>
    <x v="4"/>
    <n v="4560123528253"/>
    <n v="8"/>
    <n v="1"/>
    <n v="9"/>
  </r>
  <r>
    <s v="P28TS079"/>
    <s v="2XL"/>
    <s v="HAPPY PALACE T-SHIRT BLUE BERRY 2X-Large"/>
    <s v="HAPPY PALACE T-SHIRT"/>
    <x v="5"/>
    <x v="4"/>
    <n v="4560123528263"/>
    <n v="8"/>
    <n v="1"/>
    <n v="9"/>
  </r>
  <r>
    <s v="P28TS080"/>
    <s v="2XL"/>
    <s v="HAPPY PALACE T-SHIRT FOX 2X-Large"/>
    <s v="HAPPY PALACE T-SHIRT"/>
    <x v="14"/>
    <x v="4"/>
    <n v="4560123528283"/>
    <n v="8"/>
    <n v="1"/>
    <n v="9"/>
  </r>
  <r>
    <s v="P28TS198"/>
    <s v="S"/>
    <s v="P3 SKULL T-SHIRT BERG Small"/>
    <s v="P3 SKULL T-SHIRT"/>
    <x v="15"/>
    <x v="0"/>
    <n v="4560123531287"/>
    <n v="24"/>
    <n v="3"/>
    <n v="27"/>
  </r>
  <r>
    <s v="P28TS198"/>
    <s v="M"/>
    <s v="P3 SKULL T-SHIRT BERG Medium"/>
    <s v="P3 SKULL T-SHIRT"/>
    <x v="15"/>
    <x v="1"/>
    <n v="4560123531288"/>
    <n v="65"/>
    <n v="7"/>
    <n v="72"/>
  </r>
  <r>
    <s v="P28TS198"/>
    <s v="L"/>
    <s v="P3 SKULL T-SHIRT BERG Large"/>
    <s v="P3 SKULL T-SHIRT"/>
    <x v="15"/>
    <x v="2"/>
    <n v="4560123531289"/>
    <n v="73"/>
    <n v="8"/>
    <n v="81"/>
  </r>
  <r>
    <s v="P28TS198"/>
    <s v="XL"/>
    <s v="P3 SKULL T-SHIRT BERG X-Large"/>
    <s v="P3 SKULL T-SHIRT"/>
    <x v="15"/>
    <x v="3"/>
    <n v="4560123531290"/>
    <n v="55"/>
    <n v="6"/>
    <n v="61"/>
  </r>
  <r>
    <s v="P28TS198"/>
    <s v="2XL"/>
    <s v="P3 SKULL T-SHIRT BERG 2X-Large"/>
    <s v="P3 SKULL T-SHIRT"/>
    <x v="15"/>
    <x v="4"/>
    <n v="4560123531291"/>
    <n v="20"/>
    <n v="2"/>
    <n v="22"/>
  </r>
  <r>
    <s v="P28TS141"/>
    <s v="S"/>
    <s v="P3 SKULL T-SHIRT WHITE Small"/>
    <s v="P3 SKULL T-SHIRT"/>
    <x v="1"/>
    <x v="0"/>
    <n v="4560123531292"/>
    <n v="137"/>
    <n v="14"/>
    <n v="151"/>
  </r>
  <r>
    <s v="P28TS141"/>
    <s v="M"/>
    <s v="P3 SKULL T-SHIRT WHITE Medium"/>
    <s v="P3 SKULL T-SHIRT"/>
    <x v="1"/>
    <x v="1"/>
    <n v="4560123531293"/>
    <n v="410"/>
    <n v="41"/>
    <n v="451"/>
  </r>
  <r>
    <s v="P28TS141"/>
    <s v="L"/>
    <s v="P3 SKULL T-SHIRT WHITE Large"/>
    <s v="P3 SKULL T-SHIRT"/>
    <x v="1"/>
    <x v="2"/>
    <n v="4560123531294"/>
    <n v="498"/>
    <n v="50"/>
    <n v="548"/>
  </r>
  <r>
    <s v="P28TS141"/>
    <s v="XL"/>
    <s v="P3 SKULL T-SHIRT WHITE X-Large"/>
    <s v="P3 SKULL T-SHIRT"/>
    <x v="1"/>
    <x v="3"/>
    <n v="4560123531295"/>
    <n v="377"/>
    <n v="38"/>
    <n v="415"/>
  </r>
  <r>
    <s v="P28TS141"/>
    <s v="2XL"/>
    <s v="P3 SKULL T-SHIRT WHITE 2X-Large"/>
    <s v="P3 SKULL T-SHIRT"/>
    <x v="1"/>
    <x v="4"/>
    <n v="4560123531296"/>
    <n v="106"/>
    <n v="11"/>
    <n v="117"/>
  </r>
  <r>
    <s v="P28TS143"/>
    <s v="S"/>
    <s v="P3 SKULL T-SHIRT BLACK Small"/>
    <s v="P3 SKULL T-SHIRT"/>
    <x v="2"/>
    <x v="0"/>
    <n v="4560123531322"/>
    <n v="129"/>
    <n v="13"/>
    <n v="142"/>
  </r>
  <r>
    <s v="P28TS143"/>
    <s v="M"/>
    <s v="P3 SKULL T-SHIRT BLACK Medium"/>
    <s v="P3 SKULL T-SHIRT"/>
    <x v="2"/>
    <x v="1"/>
    <n v="4560123531323"/>
    <n v="379"/>
    <n v="38"/>
    <n v="417"/>
  </r>
  <r>
    <s v="P28TS143"/>
    <s v="L"/>
    <s v="P3 SKULL T-SHIRT BLACK Large"/>
    <s v="P3 SKULL T-SHIRT"/>
    <x v="2"/>
    <x v="2"/>
    <n v="4560123531324"/>
    <n v="460"/>
    <n v="46"/>
    <n v="506"/>
  </r>
  <r>
    <s v="P28TS143"/>
    <s v="XL"/>
    <s v="P3 SKULL T-SHIRT BLACK X-Large"/>
    <s v="P3 SKULL T-SHIRT"/>
    <x v="2"/>
    <x v="3"/>
    <n v="4560123531325"/>
    <n v="346"/>
    <n v="35"/>
    <n v="381"/>
  </r>
  <r>
    <s v="P28TS143"/>
    <s v="2XL"/>
    <s v="P3 SKULL T-SHIRT BLACK 2X-Large"/>
    <s v="P3 SKULL T-SHIRT"/>
    <x v="2"/>
    <x v="4"/>
    <n v="4560123531326"/>
    <n v="106"/>
    <n v="11"/>
    <n v="117"/>
  </r>
  <r>
    <s v="P28TS146"/>
    <s v="S"/>
    <s v="P3 SKULL T-SHIRT STONEY GREY Small"/>
    <s v="P3 SKULL T-SHIRT"/>
    <x v="16"/>
    <x v="0"/>
    <n v="4560123531297"/>
    <n v="34"/>
    <n v="4"/>
    <n v="38"/>
  </r>
  <r>
    <s v="P28TS146"/>
    <s v="M"/>
    <s v="P3 SKULL T-SHIRT STONEY GREY Medium"/>
    <s v="P3 SKULL T-SHIRT"/>
    <x v="16"/>
    <x v="1"/>
    <n v="4560123531298"/>
    <n v="98"/>
    <n v="10"/>
    <n v="108"/>
  </r>
  <r>
    <s v="P28TS146"/>
    <s v="L"/>
    <s v="P3 SKULL T-SHIRT STONEY GREY Large"/>
    <s v="P3 SKULL T-SHIRT"/>
    <x v="16"/>
    <x v="2"/>
    <n v="4560123531299"/>
    <n v="116"/>
    <n v="12"/>
    <n v="128"/>
  </r>
  <r>
    <s v="P28TS146"/>
    <s v="XL"/>
    <s v="P3 SKULL T-SHIRT STONEY GREY X-Large"/>
    <s v="P3 SKULL T-SHIRT"/>
    <x v="16"/>
    <x v="3"/>
    <n v="4560123531300"/>
    <n v="87"/>
    <n v="9"/>
    <n v="96"/>
  </r>
  <r>
    <s v="P28TS146"/>
    <s v="2XL"/>
    <s v="P3 SKULL T-SHIRT STONEY GREY 2X-Large"/>
    <s v="P3 SKULL T-SHIRT"/>
    <x v="16"/>
    <x v="4"/>
    <n v="4560123531301"/>
    <n v="27"/>
    <n v="3"/>
    <n v="30"/>
  </r>
  <r>
    <s v="P28TS182"/>
    <s v="S"/>
    <s v="P3 SKULL T-SHIRT RACY GREEN Small"/>
    <s v="P3 SKULL T-SHIRT"/>
    <x v="17"/>
    <x v="0"/>
    <n v="4560123531282"/>
    <n v="46"/>
    <n v="5"/>
    <n v="51"/>
  </r>
  <r>
    <s v="P28TS182"/>
    <s v="M"/>
    <s v="P3 SKULL T-SHIRT RACY GREEN Medium"/>
    <s v="P3 SKULL T-SHIRT"/>
    <x v="17"/>
    <x v="1"/>
    <n v="4560123531283"/>
    <n v="124"/>
    <n v="13"/>
    <n v="137"/>
  </r>
  <r>
    <s v="P28TS182"/>
    <s v="L"/>
    <s v="P3 SKULL T-SHIRT RACY GREEN Large"/>
    <s v="P3 SKULL T-SHIRT"/>
    <x v="17"/>
    <x v="2"/>
    <n v="4560123531284"/>
    <n v="146"/>
    <n v="15"/>
    <n v="161"/>
  </r>
  <r>
    <s v="P28TS182"/>
    <s v="XL"/>
    <s v="P3 SKULL T-SHIRT RACY GREEN X-Large"/>
    <s v="P3 SKULL T-SHIRT"/>
    <x v="17"/>
    <x v="3"/>
    <n v="4560123531285"/>
    <n v="105"/>
    <n v="11"/>
    <n v="116"/>
  </r>
  <r>
    <s v="P28TS182"/>
    <s v="2XL"/>
    <s v="P3 SKULL T-SHIRT RACY GREEN 2X-Large"/>
    <s v="P3 SKULL T-SHIRT"/>
    <x v="17"/>
    <x v="4"/>
    <n v="4560123531286"/>
    <n v="41"/>
    <n v="5"/>
    <n v="46"/>
  </r>
  <r>
    <s v="P28TS196"/>
    <s v="S"/>
    <s v="P3 SKULL T-SHIRT PASTEL PURPLE Small"/>
    <s v="P3 SKULL T-SHIRT"/>
    <x v="4"/>
    <x v="0"/>
    <n v="4560123531272"/>
    <n v="24"/>
    <n v="3"/>
    <n v="27"/>
  </r>
  <r>
    <s v="P28TS196"/>
    <s v="M"/>
    <s v="P3 SKULL T-SHIRT PASTEL PURPLE Medium"/>
    <s v="P3 SKULL T-SHIRT"/>
    <x v="4"/>
    <x v="1"/>
    <n v="4560123531273"/>
    <n v="65"/>
    <n v="7"/>
    <n v="72"/>
  </r>
  <r>
    <s v="P28TS196"/>
    <s v="L"/>
    <s v="P3 SKULL T-SHIRT PASTEL PURPLE Large"/>
    <s v="P3 SKULL T-SHIRT"/>
    <x v="4"/>
    <x v="2"/>
    <n v="4560123531274"/>
    <n v="73"/>
    <n v="8"/>
    <n v="81"/>
  </r>
  <r>
    <s v="P28TS196"/>
    <s v="XL"/>
    <s v="P3 SKULL T-SHIRT PASTEL PURPLE X-Large"/>
    <s v="P3 SKULL T-SHIRT"/>
    <x v="4"/>
    <x v="3"/>
    <n v="4560123531275"/>
    <n v="55"/>
    <n v="6"/>
    <n v="61"/>
  </r>
  <r>
    <s v="P28TS196"/>
    <s v="2XL"/>
    <s v="P3 SKULL T-SHIRT PASTEL PURPLE 2X-Large"/>
    <s v="P3 SKULL T-SHIRT"/>
    <x v="4"/>
    <x v="4"/>
    <n v="4560123531276"/>
    <n v="20"/>
    <n v="2"/>
    <n v="22"/>
  </r>
  <r>
    <s v="P28TS144"/>
    <s v="S"/>
    <s v="P3 SKULL T-SHIRT GREY MARL Small"/>
    <s v="P3 SKULL T-SHIRT"/>
    <x v="3"/>
    <x v="0"/>
    <n v="4560123531277"/>
    <n v="76"/>
    <n v="8"/>
    <n v="84"/>
  </r>
  <r>
    <s v="P28TS144"/>
    <s v="M"/>
    <s v="P3 SKULL T-SHIRT GREY MARL Medium"/>
    <s v="P3 SKULL T-SHIRT"/>
    <x v="3"/>
    <x v="1"/>
    <n v="4560123531278"/>
    <n v="219"/>
    <n v="22"/>
    <n v="241"/>
  </r>
  <r>
    <s v="P28TS144"/>
    <s v="L"/>
    <s v="P3 SKULL T-SHIRT GREY MARL Large"/>
    <s v="P3 SKULL T-SHIRT"/>
    <x v="3"/>
    <x v="2"/>
    <n v="4560123531279"/>
    <n v="261"/>
    <n v="27"/>
    <n v="288"/>
  </r>
  <r>
    <s v="P28TS144"/>
    <s v="XL"/>
    <s v="P3 SKULL T-SHIRT GREY MARL X-Large"/>
    <s v="P3 SKULL T-SHIRT"/>
    <x v="3"/>
    <x v="3"/>
    <n v="4560123531280"/>
    <n v="189"/>
    <n v="19"/>
    <n v="208"/>
  </r>
  <r>
    <s v="P28TS144"/>
    <s v="2XL"/>
    <s v="P3 SKULL T-SHIRT GREY MARL 2X-Large"/>
    <s v="P3 SKULL T-SHIRT"/>
    <x v="3"/>
    <x v="4"/>
    <n v="4560123531281"/>
    <n v="64"/>
    <n v="7"/>
    <n v="71"/>
  </r>
  <r>
    <s v="P28TS145"/>
    <s v="S"/>
    <s v="P3 SKULL T-SHIRT NAVY Small"/>
    <s v="P3 SKULL T-SHIRT"/>
    <x v="0"/>
    <x v="0"/>
    <n v="4560123531267"/>
    <n v="84"/>
    <n v="9"/>
    <n v="93"/>
  </r>
  <r>
    <s v="P28TS145"/>
    <s v="M"/>
    <s v="P3 SKULL T-SHIRT NAVY Medium"/>
    <s v="P3 SKULL T-SHIRT"/>
    <x v="0"/>
    <x v="1"/>
    <n v="4560123531268"/>
    <n v="243"/>
    <n v="25"/>
    <n v="268"/>
  </r>
  <r>
    <s v="P28TS145"/>
    <s v="L"/>
    <s v="P3 SKULL T-SHIRT NAVY Large"/>
    <s v="P3 SKULL T-SHIRT"/>
    <x v="0"/>
    <x v="2"/>
    <n v="4560123531269"/>
    <n v="293"/>
    <n v="30"/>
    <n v="323"/>
  </r>
  <r>
    <s v="P28TS145"/>
    <s v="XL"/>
    <s v="P3 SKULL T-SHIRT NAVY X-Large"/>
    <s v="P3 SKULL T-SHIRT"/>
    <x v="0"/>
    <x v="3"/>
    <n v="4560123531270"/>
    <n v="215"/>
    <n v="22"/>
    <n v="237"/>
  </r>
  <r>
    <s v="P28TS145"/>
    <s v="2XL"/>
    <s v="P3 SKULL T-SHIRT NAVY 2X-Large"/>
    <s v="P3 SKULL T-SHIRT"/>
    <x v="0"/>
    <x v="4"/>
    <n v="4560123531271"/>
    <n v="74"/>
    <n v="8"/>
    <n v="82"/>
  </r>
  <r>
    <s v="P28JCCCS001"/>
    <s v="S"/>
    <s v="PALACE JCC HOOD WHITE Small"/>
    <s v="PALACE JCC HOOD"/>
    <x v="1"/>
    <x v="0"/>
    <n v="4560123529683"/>
    <n v="22"/>
    <n v="3"/>
    <n v="25"/>
  </r>
  <r>
    <s v="P28JCCCS001"/>
    <s v="M"/>
    <s v="PALACE JCC HOOD WHITE Medium"/>
    <s v="PALACE JCC HOOD"/>
    <x v="1"/>
    <x v="1"/>
    <n v="4560123529684"/>
    <n v="49"/>
    <n v="5"/>
    <n v="54"/>
  </r>
  <r>
    <s v="P28JCCCS001"/>
    <s v="L"/>
    <s v="PALACE JCC HOOD WHITE Large"/>
    <s v="PALACE JCC HOOD"/>
    <x v="1"/>
    <x v="2"/>
    <n v="4560123529685"/>
    <n v="57"/>
    <n v="6"/>
    <n v="63"/>
  </r>
  <r>
    <s v="P28JCCCS001"/>
    <s v="XL"/>
    <s v="PALACE JCC HOOD WHITE X-Large"/>
    <s v="PALACE JCC HOOD"/>
    <x v="1"/>
    <x v="3"/>
    <n v="4560123529686"/>
    <n v="40"/>
    <n v="4"/>
    <n v="44"/>
  </r>
  <r>
    <s v="P28JCCCS001"/>
    <s v="2XL"/>
    <s v="PALACE JCC HOOD WHITE 2X-Large"/>
    <s v="PALACE JCC HOOD"/>
    <x v="1"/>
    <x v="4"/>
    <n v="4560123538190"/>
    <n v="13"/>
    <n v="2"/>
    <n v="15"/>
  </r>
  <r>
    <s v="P28JCCCS002"/>
    <s v="S"/>
    <s v="PALACE JCC HOOD BLACK Small"/>
    <s v="PALACE JCC HOOD"/>
    <x v="2"/>
    <x v="0"/>
    <n v="4560123529679"/>
    <n v="34"/>
    <n v="4"/>
    <n v="38"/>
  </r>
  <r>
    <s v="P28JCCCS002"/>
    <s v="M"/>
    <s v="PALACE JCC HOOD BLACK Medium"/>
    <s v="PALACE JCC HOOD"/>
    <x v="2"/>
    <x v="1"/>
    <n v="4560123529680"/>
    <n v="91"/>
    <n v="10"/>
    <n v="101"/>
  </r>
  <r>
    <s v="P28JCCCS002"/>
    <s v="L"/>
    <s v="PALACE JCC HOOD BLACK Large"/>
    <s v="PALACE JCC HOOD"/>
    <x v="2"/>
    <x v="2"/>
    <n v="4560123529681"/>
    <n v="109"/>
    <n v="11"/>
    <n v="120"/>
  </r>
  <r>
    <s v="P28JCCCS002"/>
    <s v="XL"/>
    <s v="PALACE JCC HOOD BLACK X-Large"/>
    <s v="PALACE JCC HOOD"/>
    <x v="2"/>
    <x v="3"/>
    <n v="4560123529682"/>
    <n v="77"/>
    <n v="8"/>
    <n v="85"/>
  </r>
  <r>
    <s v="P28JCCCS002"/>
    <s v="2XL"/>
    <s v="PALACE JCC HOOD BLACK 2X-Large"/>
    <s v="PALACE JCC HOOD"/>
    <x v="2"/>
    <x v="4"/>
    <n v="4560123538191"/>
    <n v="19"/>
    <n v="2"/>
    <n v="21"/>
  </r>
  <r>
    <s v="P28JCCES001"/>
    <s v="S"/>
    <s v="PALACE JCC LONGSLEEVE BLACK Small"/>
    <s v="PALACE JCC LONGSLEEVE"/>
    <x v="2"/>
    <x v="0"/>
    <n v="4560123529660"/>
    <n v="39"/>
    <n v="4"/>
    <n v="43"/>
  </r>
  <r>
    <s v="P28JCCES001"/>
    <s v="M"/>
    <s v="PALACE JCC LONGSLEEVE BLACK Medium"/>
    <s v="PALACE JCC LONGSLEEVE"/>
    <x v="2"/>
    <x v="1"/>
    <n v="4560123529661"/>
    <n v="97"/>
    <n v="10"/>
    <n v="107"/>
  </r>
  <r>
    <s v="P28JCCES001"/>
    <s v="L"/>
    <s v="PALACE JCC LONGSLEEVE BLACK Large"/>
    <s v="PALACE JCC LONGSLEEVE"/>
    <x v="2"/>
    <x v="2"/>
    <n v="4560123529662"/>
    <n v="112"/>
    <n v="12"/>
    <n v="124"/>
  </r>
  <r>
    <s v="P28JCCES001"/>
    <s v="XL"/>
    <s v="PALACE JCC LONGSLEEVE BLACK X-Large"/>
    <s v="PALACE JCC LONGSLEEVE"/>
    <x v="2"/>
    <x v="3"/>
    <n v="4560123529663"/>
    <n v="75"/>
    <n v="8"/>
    <n v="83"/>
  </r>
  <r>
    <s v="P28JCCES002"/>
    <s v="S"/>
    <s v="PALACE JCC LONGSLEEVE WHITE Small"/>
    <s v="PALACE JCC LONGSLEEVE"/>
    <x v="1"/>
    <x v="0"/>
    <n v="4560123529639"/>
    <n v="31"/>
    <n v="4"/>
    <n v="35"/>
  </r>
  <r>
    <s v="P28JCCES002"/>
    <s v="M"/>
    <s v="PALACE JCC LONGSLEEVE WHITE Medium"/>
    <s v="PALACE JCC LONGSLEEVE"/>
    <x v="1"/>
    <x v="1"/>
    <n v="4560123529640"/>
    <n v="78"/>
    <n v="8"/>
    <n v="86"/>
  </r>
  <r>
    <s v="P28JCCES002"/>
    <s v="L"/>
    <s v="PALACE JCC LONGSLEEVE WHITE Large"/>
    <s v="PALACE JCC LONGSLEEVE"/>
    <x v="1"/>
    <x v="2"/>
    <n v="4560123529641"/>
    <n v="89"/>
    <n v="9"/>
    <n v="98"/>
  </r>
  <r>
    <s v="P28JCCES002"/>
    <s v="XL"/>
    <s v="PALACE JCC LONGSLEEVE WHITE X-Large"/>
    <s v="PALACE JCC LONGSLEEVE"/>
    <x v="1"/>
    <x v="3"/>
    <n v="4560123529642"/>
    <n v="60"/>
    <n v="6"/>
    <n v="66"/>
  </r>
  <r>
    <s v="P28JCCES001"/>
    <s v="2XL"/>
    <s v="PALACE JCC LONGSLEEVE BLACK 2X-Large"/>
    <s v="PALACE JCC LONGSLEEVE"/>
    <x v="2"/>
    <x v="4"/>
    <n v="4560123538188"/>
    <n v="10"/>
    <n v="1"/>
    <n v="11"/>
  </r>
  <r>
    <s v="P28JCCES002"/>
    <s v="2XL"/>
    <s v="PALACE JCC LONGSLEEVE WHITE 2X-Large"/>
    <s v="PALACE JCC LONGSLEEVE"/>
    <x v="1"/>
    <x v="4"/>
    <n v="4560123538189"/>
    <n v="10"/>
    <n v="1"/>
    <n v="11"/>
  </r>
  <r>
    <s v="P28JCCES005"/>
    <s v="S"/>
    <s v="PALACE JCC T-SHIRT GREY MARL Small"/>
    <s v="PALACE JCC T-SHIRT "/>
    <x v="3"/>
    <x v="0"/>
    <n v="4560123529669"/>
    <n v="78"/>
    <n v="8"/>
    <n v="86"/>
  </r>
  <r>
    <s v="P28JCCES005"/>
    <s v="M"/>
    <s v="PALACE JCC T-SHIRT GREY MARL Medium"/>
    <s v="PALACE JCC T-SHIRT "/>
    <x v="3"/>
    <x v="1"/>
    <n v="4560123529670"/>
    <n v="202"/>
    <n v="21"/>
    <n v="223"/>
  </r>
  <r>
    <s v="P28JCCES005"/>
    <s v="L"/>
    <s v="PALACE JCC T-SHIRT GREY MARL Large"/>
    <s v="PALACE JCC T-SHIRT "/>
    <x v="3"/>
    <x v="2"/>
    <n v="4560123529671"/>
    <n v="236"/>
    <n v="24"/>
    <n v="260"/>
  </r>
  <r>
    <s v="P28JCCES005"/>
    <s v="XL"/>
    <s v="PALACE JCC T-SHIRT GREY MARL X-Large"/>
    <s v="PALACE JCC T-SHIRT "/>
    <x v="3"/>
    <x v="3"/>
    <n v="4560123529672"/>
    <n v="162"/>
    <n v="17"/>
    <n v="179"/>
  </r>
  <r>
    <s v="P28JCCES005"/>
    <s v="2XL"/>
    <s v="PALACE JCC T-SHIRT GREY MARL 2X-Large"/>
    <s v="PALACE JCC T-SHIRT "/>
    <x v="3"/>
    <x v="4"/>
    <n v="4560123529673"/>
    <n v="74"/>
    <n v="8"/>
    <n v="82"/>
  </r>
  <r>
    <s v="P28JCCES004"/>
    <s v="S"/>
    <s v="PALACE JCC T-SHIRT WHITE Small"/>
    <s v="PALACE JCC T-SHIRT "/>
    <x v="1"/>
    <x v="0"/>
    <n v="4560123529675"/>
    <n v="109"/>
    <n v="11"/>
    <n v="120"/>
  </r>
  <r>
    <s v="P28JCCES004"/>
    <s v="M"/>
    <s v="PALACE JCC T-SHIRT WHITE Medium"/>
    <s v="PALACE JCC T-SHIRT "/>
    <x v="1"/>
    <x v="1"/>
    <n v="4560123529676"/>
    <n v="281"/>
    <n v="29"/>
    <n v="310"/>
  </r>
  <r>
    <s v="P28JCCES004"/>
    <s v="L"/>
    <s v="PALACE JCC T-SHIRT WHITE Large"/>
    <s v="PALACE JCC T-SHIRT "/>
    <x v="1"/>
    <x v="2"/>
    <n v="4560123529677"/>
    <n v="333"/>
    <n v="34"/>
    <n v="367"/>
  </r>
  <r>
    <s v="P28JCCES004"/>
    <s v="XL"/>
    <s v="PALACE JCC T-SHIRT WHITE X-Large"/>
    <s v="PALACE JCC T-SHIRT "/>
    <x v="1"/>
    <x v="3"/>
    <n v="4560123529678"/>
    <n v="230"/>
    <n v="23"/>
    <n v="253"/>
  </r>
  <r>
    <s v="P28JCCES004"/>
    <s v="2XL"/>
    <s v="PALACE JCC T-SHIRT WHITE 2X-Large"/>
    <s v="PALACE JCC T-SHIRT "/>
    <x v="1"/>
    <x v="4"/>
    <n v="4560123529674"/>
    <n v="108"/>
    <n v="11"/>
    <n v="119"/>
  </r>
  <r>
    <s v="P28JCCES003"/>
    <s v="S"/>
    <s v="PALACE JCC T-SHIRT BLACK Small"/>
    <s v="PALACE JCC T-SHIRT "/>
    <x v="2"/>
    <x v="0"/>
    <n v="4560123529664"/>
    <n v="109"/>
    <n v="11"/>
    <n v="120"/>
  </r>
  <r>
    <s v="P28JCCES003"/>
    <s v="M"/>
    <s v="PALACE JCC T-SHIRT BLACK Medium"/>
    <s v="PALACE JCC T-SHIRT "/>
    <x v="2"/>
    <x v="1"/>
    <n v="4560123529665"/>
    <n v="281"/>
    <n v="29"/>
    <n v="310"/>
  </r>
  <r>
    <s v="P28JCCES003"/>
    <s v="L"/>
    <s v="PALACE JCC T-SHIRT BLACK Large"/>
    <s v="PALACE JCC T-SHIRT "/>
    <x v="2"/>
    <x v="2"/>
    <n v="4560123529666"/>
    <n v="333"/>
    <n v="34"/>
    <n v="367"/>
  </r>
  <r>
    <s v="P28JCCES003"/>
    <s v="XL"/>
    <s v="PALACE JCC T-SHIRT BLACK X-Large"/>
    <s v="PALACE JCC T-SHIRT "/>
    <x v="2"/>
    <x v="3"/>
    <n v="4560123529667"/>
    <n v="230"/>
    <n v="23"/>
    <n v="253"/>
  </r>
  <r>
    <s v="P28JCCES003"/>
    <s v="2XL"/>
    <s v="PALACE JCC T-SHIRT BLACK 2X-Large"/>
    <s v="PALACE JCC T-SHIRT "/>
    <x v="2"/>
    <x v="4"/>
    <n v="4560123529668"/>
    <n v="108"/>
    <n v="11"/>
    <n v="119"/>
  </r>
  <r>
    <s v="P28SFTS001"/>
    <s v="S"/>
    <s v="PALACE SCI-FI FANTASY EMAIL T-SHIRT WHITE Small"/>
    <s v="PALACE SCI-FI FANTASY EMAIL T-SHIRT"/>
    <x v="1"/>
    <x v="0"/>
    <n v="4560123536481"/>
    <n v="37"/>
    <n v="4"/>
    <n v="41"/>
  </r>
  <r>
    <s v="P28SFTS001"/>
    <s v="M"/>
    <s v="PALACE SCI-FI FANTASY EMAIL T-SHIRT WHITE Medium"/>
    <s v="PALACE SCI-FI FANTASY EMAIL T-SHIRT"/>
    <x v="1"/>
    <x v="1"/>
    <n v="4560123536482"/>
    <n v="113"/>
    <n v="12"/>
    <n v="125"/>
  </r>
  <r>
    <s v="P28SFTS001"/>
    <s v="L"/>
    <s v="PALACE SCI-FI FANTASY EMAIL T-SHIRT WHITE Large"/>
    <s v="PALACE SCI-FI FANTASY EMAIL T-SHIRT"/>
    <x v="1"/>
    <x v="2"/>
    <n v="4560123536483"/>
    <n v="134"/>
    <n v="14"/>
    <n v="148"/>
  </r>
  <r>
    <s v="P28SFTS001"/>
    <s v="XL"/>
    <s v="PALACE SCI-FI FANTASY EMAIL T-SHIRT WHITE X-Large"/>
    <s v="PALACE SCI-FI FANTASY EMAIL T-SHIRT"/>
    <x v="1"/>
    <x v="3"/>
    <n v="4560123536484"/>
    <n v="100"/>
    <n v="10"/>
    <n v="110"/>
  </r>
  <r>
    <s v="P28SFTS001"/>
    <s v="2XL"/>
    <s v="PALACE SCI-FI FANTASY EMAIL T-SHIRT WHITE 2X-Large"/>
    <s v="PALACE SCI-FI FANTASY EMAIL T-SHIRT"/>
    <x v="1"/>
    <x v="4"/>
    <n v="4560123536485"/>
    <n v="21"/>
    <n v="3"/>
    <n v="24"/>
  </r>
  <r>
    <s v="P28SFTS003"/>
    <s v="S"/>
    <s v="PALACE SCI-FI FANTASY EMAIL T-SHIRT BIG YELLOW Small"/>
    <s v="PALACE SCI-FI FANTASY EMAIL T-SHIRT"/>
    <x v="18"/>
    <x v="0"/>
    <n v="4560123536476"/>
    <n v="16"/>
    <n v="2"/>
    <n v="18"/>
  </r>
  <r>
    <s v="P28SFTS003"/>
    <s v="M"/>
    <s v="PALACE SCI-FI FANTASY EMAIL T-SHIRT BIG YELLOW Medium"/>
    <s v="PALACE SCI-FI FANTASY EMAIL T-SHIRT"/>
    <x v="18"/>
    <x v="1"/>
    <n v="4560123536477"/>
    <n v="42"/>
    <n v="5"/>
    <n v="47"/>
  </r>
  <r>
    <s v="P28SFTS003"/>
    <s v="L"/>
    <s v="PALACE SCI-FI FANTASY EMAIL T-SHIRT BIG YELLOW Large"/>
    <s v="PALACE SCI-FI FANTASY EMAIL T-SHIRT"/>
    <x v="18"/>
    <x v="2"/>
    <n v="4560123536478"/>
    <n v="48"/>
    <n v="5"/>
    <n v="53"/>
  </r>
  <r>
    <s v="P28SFTS003"/>
    <s v="XL"/>
    <s v="PALACE SCI-FI FANTASY EMAIL T-SHIRT BIG YELLOW X-Large"/>
    <s v="PALACE SCI-FI FANTASY EMAIL T-SHIRT"/>
    <x v="18"/>
    <x v="3"/>
    <n v="4560123536479"/>
    <n v="37"/>
    <n v="4"/>
    <n v="41"/>
  </r>
  <r>
    <s v="P28SFTS002"/>
    <s v="S"/>
    <s v="PALACE SCI-FI FANTASY EMAIL T-SHIRT NAVY Small"/>
    <s v="PALACE SCI-FI FANTASY EMAIL T-SHIRT"/>
    <x v="0"/>
    <x v="0"/>
    <n v="4560123536486"/>
    <n v="23"/>
    <n v="3"/>
    <n v="26"/>
  </r>
  <r>
    <s v="P28SFTS002"/>
    <s v="M"/>
    <s v="PALACE SCI-FI FANTASY EMAIL T-SHIRT NAVY Medium"/>
    <s v="PALACE SCI-FI FANTASY EMAIL T-SHIRT"/>
    <x v="0"/>
    <x v="1"/>
    <n v="4560123536487"/>
    <n v="70"/>
    <n v="7"/>
    <n v="77"/>
  </r>
  <r>
    <s v="P28SFTS002"/>
    <s v="L"/>
    <s v="PALACE SCI-FI FANTASY EMAIL T-SHIRT NAVY Large"/>
    <s v="PALACE SCI-FI FANTASY EMAIL T-SHIRT"/>
    <x v="0"/>
    <x v="2"/>
    <n v="4560123536488"/>
    <n v="81"/>
    <n v="9"/>
    <n v="90"/>
  </r>
  <r>
    <s v="P28SFTS002"/>
    <s v="XL"/>
    <s v="PALACE SCI-FI FANTASY EMAIL T-SHIRT NAVY X-Large"/>
    <s v="PALACE SCI-FI FANTASY EMAIL T-SHIRT"/>
    <x v="0"/>
    <x v="3"/>
    <n v="4560123536489"/>
    <n v="61"/>
    <n v="7"/>
    <n v="68"/>
  </r>
  <r>
    <s v="P28SFTS009"/>
    <s v="S"/>
    <s v="PALACE SCI-FI FANTASY EMAIL T-SHIRT BLACK Small"/>
    <s v="PALACE SCI-FI FANTASY EMAIL T-SHIRT"/>
    <x v="2"/>
    <x v="0"/>
    <n v="4560123538183"/>
    <n v="37"/>
    <n v="4"/>
    <n v="41"/>
  </r>
  <r>
    <s v="P28SFTS009"/>
    <s v="M"/>
    <s v="PALACE SCI-FI FANTASY EMAIL T-SHIRT BLACK Medium"/>
    <s v="PALACE SCI-FI FANTASY EMAIL T-SHIRT"/>
    <x v="2"/>
    <x v="1"/>
    <n v="4560123538184"/>
    <n v="114"/>
    <n v="12"/>
    <n v="126"/>
  </r>
  <r>
    <s v="P28SFTS009"/>
    <s v="L"/>
    <s v="PALACE SCI-FI FANTASY EMAIL T-SHIRT BLACK Large"/>
    <s v="PALACE SCI-FI FANTASY EMAIL T-SHIRT"/>
    <x v="2"/>
    <x v="2"/>
    <n v="4560123538185"/>
    <n v="135"/>
    <n v="14"/>
    <n v="149"/>
  </r>
  <r>
    <s v="P28SFTS009"/>
    <s v="XL"/>
    <s v="PALACE SCI-FI FANTASY EMAIL T-SHIRT BLACK X-Large"/>
    <s v="PALACE SCI-FI FANTASY EMAIL T-SHIRT"/>
    <x v="2"/>
    <x v="3"/>
    <n v="4560123538186"/>
    <n v="100"/>
    <n v="10"/>
    <n v="110"/>
  </r>
  <r>
    <s v="P28SFTS009"/>
    <s v="2XL"/>
    <s v="PALACE SCI-FI FANTASY EMAIL T-SHIRT BLACK 2X-Large"/>
    <s v="PALACE SCI-FI FANTASY EMAIL T-SHIRT"/>
    <x v="2"/>
    <x v="4"/>
    <n v="4560123538187"/>
    <n v="21"/>
    <n v="3"/>
    <n v="24"/>
  </r>
  <r>
    <s v="P28SFTS003"/>
    <s v="2XL"/>
    <s v="PALACE SCI-FI FANTASY EMAIL T-SHIRT BIG YELLOW 2X-Large"/>
    <s v="PALACE SCI-FI FANTASY EMAIL T-SHIRT"/>
    <x v="18"/>
    <x v="4"/>
    <n v="4560123536480"/>
    <n v="8"/>
    <n v="1"/>
    <n v="9"/>
  </r>
  <r>
    <s v="P28SFTS002"/>
    <s v="2XL"/>
    <s v="PALACE SCI-FI FANTASY EMAIL T-SHIRT NAVY 2X-Large"/>
    <s v="PALACE SCI-FI FANTASY EMAIL T-SHIRT"/>
    <x v="0"/>
    <x v="4"/>
    <n v="4560123536490"/>
    <n v="9"/>
    <n v="1"/>
    <n v="10"/>
  </r>
  <r>
    <s v="P28SFTS006"/>
    <s v="S"/>
    <s v="PALACE SCI-FI FANTASY TRI T-SHIRT FOX Small"/>
    <s v="PALACE SCI-FI FANTASY TRI T-SHIRT"/>
    <x v="14"/>
    <x v="0"/>
    <n v="4560123536496"/>
    <n v="27"/>
    <n v="3"/>
    <n v="30"/>
  </r>
  <r>
    <s v="P28SFTS006"/>
    <s v="M"/>
    <s v="PALACE SCI-FI FANTASY TRI T-SHIRT FOX Medium"/>
    <s v="PALACE SCI-FI FANTASY TRI T-SHIRT"/>
    <x v="14"/>
    <x v="1"/>
    <n v="4560123536497"/>
    <n v="77"/>
    <n v="8"/>
    <n v="85"/>
  </r>
  <r>
    <s v="P28SFTS006"/>
    <s v="L"/>
    <s v="PALACE SCI-FI FANTASY TRI T-SHIRT FOX Large"/>
    <s v="PALACE SCI-FI FANTASY TRI T-SHIRT"/>
    <x v="14"/>
    <x v="2"/>
    <n v="4560123536498"/>
    <n v="90"/>
    <n v="9"/>
    <n v="99"/>
  </r>
  <r>
    <s v="P28SFTS006"/>
    <s v="XL"/>
    <s v="PALACE SCI-FI FANTASY TRI T-SHIRT FOX X-Large"/>
    <s v="PALACE SCI-FI FANTASY TRI T-SHIRT"/>
    <x v="14"/>
    <x v="3"/>
    <n v="4560123536499"/>
    <n v="70"/>
    <n v="7"/>
    <n v="77"/>
  </r>
  <r>
    <s v="P28SFTS006"/>
    <s v="2XL"/>
    <s v="PALACE SCI-FI FANTASY TRI T-SHIRT FOX 2X-Large"/>
    <s v="PALACE SCI-FI FANTASY TRI T-SHIRT"/>
    <x v="14"/>
    <x v="4"/>
    <n v="4560123536500"/>
    <n v="20"/>
    <n v="2"/>
    <n v="22"/>
  </r>
  <r>
    <s v="P28SFTS004"/>
    <s v="S"/>
    <s v="PALACE SCI-FI FANTASY TRI T-SHIRT WHITE Small"/>
    <s v="PALACE SCI-FI FANTASY TRI T-SHIRT"/>
    <x v="1"/>
    <x v="0"/>
    <n v="4560123536491"/>
    <n v="69"/>
    <n v="7"/>
    <n v="76"/>
  </r>
  <r>
    <s v="P28SFTS004"/>
    <s v="M"/>
    <s v="PALACE SCI-FI FANTASY TRI T-SHIRT WHITE Medium"/>
    <s v="PALACE SCI-FI FANTASY TRI T-SHIRT"/>
    <x v="1"/>
    <x v="1"/>
    <n v="4560123536492"/>
    <n v="197"/>
    <n v="20"/>
    <n v="217"/>
  </r>
  <r>
    <s v="P28SFTS004"/>
    <s v="L"/>
    <s v="PALACE SCI-FI FANTASY TRI T-SHIRT WHITE Large"/>
    <s v="PALACE SCI-FI FANTASY TRI T-SHIRT"/>
    <x v="1"/>
    <x v="2"/>
    <n v="4560123536493"/>
    <n v="242"/>
    <n v="25"/>
    <n v="267"/>
  </r>
  <r>
    <s v="P28SFTS004"/>
    <s v="XL"/>
    <s v="PALACE SCI-FI FANTASY TRI T-SHIRT WHITE X-Large"/>
    <s v="PALACE SCI-FI FANTASY TRI T-SHIRT"/>
    <x v="1"/>
    <x v="3"/>
    <n v="4560123536494"/>
    <n v="182"/>
    <n v="19"/>
    <n v="201"/>
  </r>
  <r>
    <s v="P28SFTS004"/>
    <s v="2XL"/>
    <s v="PALACE SCI-FI FANTASY TRI T-SHIRT WHITE 2X-Large"/>
    <s v="PALACE SCI-FI FANTASY TRI T-SHIRT"/>
    <x v="1"/>
    <x v="4"/>
    <n v="4560123536495"/>
    <n v="49"/>
    <n v="5"/>
    <n v="54"/>
  </r>
  <r>
    <s v="P28SFTS005"/>
    <s v="S"/>
    <s v="PALACE SCI-FI FANTASY TRI T-SHIRT BLACK Small"/>
    <s v="PALACE SCI-FI FANTASY TRI T-SHIRT"/>
    <x v="2"/>
    <x v="0"/>
    <n v="4560123538114"/>
    <n v="69"/>
    <n v="7"/>
    <n v="76"/>
  </r>
  <r>
    <s v="P28SFTS005"/>
    <s v="M"/>
    <s v="PALACE SCI-FI FANTASY TRI T-SHIRT BLACK Medium"/>
    <s v="PALACE SCI-FI FANTASY TRI T-SHIRT"/>
    <x v="2"/>
    <x v="1"/>
    <n v="4560123538115"/>
    <n v="197"/>
    <n v="20"/>
    <n v="217"/>
  </r>
  <r>
    <s v="P28SFTS005"/>
    <s v="L"/>
    <s v="PALACE SCI-FI FANTASY TRI T-SHIRT BLACK Large"/>
    <s v="PALACE SCI-FI FANTASY TRI T-SHIRT"/>
    <x v="2"/>
    <x v="2"/>
    <n v="4560123538116"/>
    <n v="242"/>
    <n v="25"/>
    <n v="267"/>
  </r>
  <r>
    <s v="P28SFTS005"/>
    <s v="XL"/>
    <s v="PALACE SCI-FI FANTASY TRI T-SHIRT BLACK X-Large"/>
    <s v="PALACE SCI-FI FANTASY TRI T-SHIRT"/>
    <x v="2"/>
    <x v="3"/>
    <n v="4560123538117"/>
    <n v="182"/>
    <n v="19"/>
    <n v="201"/>
  </r>
  <r>
    <s v="P28SFTS005"/>
    <s v="2XL"/>
    <s v="PALACE SCI-FI FANTASY TRI T-SHIRT BLACK 2X-Large"/>
    <s v="PALACE SCI-FI FANTASY TRI T-SHIRT"/>
    <x v="2"/>
    <x v="4"/>
    <n v="4560123538118"/>
    <n v="49"/>
    <n v="5"/>
    <n v="54"/>
  </r>
  <r>
    <s v="P28SFTS007"/>
    <s v="S"/>
    <s v="PALACE SCI-FI FANTASY TRI T-SHIRT NAVY Small"/>
    <s v="PALACE SCI-FI FANTASY TRI T-SHIRT"/>
    <x v="0"/>
    <x v="0"/>
    <n v="4560123538103"/>
    <n v="30"/>
    <n v="3"/>
    <n v="33"/>
  </r>
  <r>
    <s v="P28SFTS007"/>
    <s v="M"/>
    <s v="PALACE SCI-FI FANTASY TRI T-SHIRT NAVY Medium"/>
    <s v="PALACE SCI-FI FANTASY TRI T-SHIRT"/>
    <x v="0"/>
    <x v="1"/>
    <n v="4560123538105"/>
    <n v="88"/>
    <n v="9"/>
    <n v="97"/>
  </r>
  <r>
    <s v="P28SFTS007"/>
    <s v="L"/>
    <s v="PALACE SCI-FI FANTASY TRI T-SHIRT NAVY Large"/>
    <s v="PALACE SCI-FI FANTASY TRI T-SHIRT"/>
    <x v="0"/>
    <x v="2"/>
    <n v="4560123538106"/>
    <n v="106"/>
    <n v="11"/>
    <n v="117"/>
  </r>
  <r>
    <s v="P28SFTS007"/>
    <s v="XL"/>
    <s v="PALACE SCI-FI FANTASY TRI T-SHIRT NAVY X-Large"/>
    <s v="PALACE SCI-FI FANTASY TRI T-SHIRT"/>
    <x v="0"/>
    <x v="3"/>
    <n v="4560123538107"/>
    <n v="81"/>
    <n v="9"/>
    <n v="90"/>
  </r>
  <r>
    <s v="P28SFTS007"/>
    <s v="2XL"/>
    <s v="PALACE SCI-FI FANTASY TRI T-SHIRT NAVY 2X-Large"/>
    <s v="PALACE SCI-FI FANTASY TRI T-SHIRT"/>
    <x v="0"/>
    <x v="4"/>
    <n v="4560123538108"/>
    <n v="18"/>
    <n v="2"/>
    <n v="20"/>
  </r>
  <r>
    <s v="P28SFTS008"/>
    <s v="S"/>
    <s v="PALACE SCI-FI FANTASY TRI T-SHIRT BIG YELLOW Small"/>
    <s v="PALACE SCI-FI FANTASY TRI T-SHIRT"/>
    <x v="6"/>
    <x v="0"/>
    <n v="4560123538109"/>
    <n v="16"/>
    <n v="2"/>
    <n v="18"/>
  </r>
  <r>
    <s v="P28SFTS008"/>
    <s v="M"/>
    <s v="PALACE SCI-FI FANTASY TRI T-SHIRT BIG YELLOW Medium"/>
    <s v="PALACE SCI-FI FANTASY TRI T-SHIRT"/>
    <x v="6"/>
    <x v="1"/>
    <n v="4560123538110"/>
    <n v="42"/>
    <n v="5"/>
    <n v="47"/>
  </r>
  <r>
    <s v="P28SFTS008"/>
    <s v="L"/>
    <s v="PALACE SCI-FI FANTASY TRI T-SHIRT BIG YELLOW Large"/>
    <s v="PALACE SCI-FI FANTASY TRI T-SHIRT"/>
    <x v="6"/>
    <x v="2"/>
    <n v="4560123538111"/>
    <n v="48"/>
    <n v="5"/>
    <n v="53"/>
  </r>
  <r>
    <s v="P28SFTS008"/>
    <s v="XL"/>
    <s v="PALACE SCI-FI FANTASY TRI T-SHIRT BIG YELLOW X-Large"/>
    <s v="PALACE SCI-FI FANTASY TRI T-SHIRT"/>
    <x v="6"/>
    <x v="3"/>
    <n v="4560123538112"/>
    <n v="37"/>
    <n v="4"/>
    <n v="41"/>
  </r>
  <r>
    <s v="P28SFTS008"/>
    <s v="2XL"/>
    <s v="PALACE SCI-FI FANTASY TRI T-SHIRT BIG YELLOW 2X-Large"/>
    <s v="PALACE SCI-FI FANTASY TRI T-SHIRT"/>
    <x v="6"/>
    <x v="4"/>
    <n v="4560123538113"/>
    <n v="8"/>
    <n v="1"/>
    <n v="9"/>
  </r>
  <r>
    <s v="P28TS173"/>
    <s v="S"/>
    <s v="PAL-ACE T-SHIRT NAVY Small"/>
    <s v="PAL-ACE T-SHIRT"/>
    <x v="0"/>
    <x v="0"/>
    <n v="4560123531182"/>
    <n v="55"/>
    <n v="6"/>
    <n v="61"/>
  </r>
  <r>
    <s v="P28TS173"/>
    <s v="M"/>
    <s v="PAL-ACE T-SHIRT NAVY Medium"/>
    <s v="PAL-ACE T-SHIRT"/>
    <x v="0"/>
    <x v="1"/>
    <n v="4560123531183"/>
    <n v="149"/>
    <n v="15"/>
    <n v="164"/>
  </r>
  <r>
    <s v="P28TS173"/>
    <s v="L"/>
    <s v="PAL-ACE T-SHIRT NAVY Large"/>
    <s v="PAL-ACE T-SHIRT"/>
    <x v="0"/>
    <x v="2"/>
    <n v="4560123531184"/>
    <n v="178"/>
    <n v="18"/>
    <n v="196"/>
  </r>
  <r>
    <s v="P28TS173"/>
    <s v="XL"/>
    <s v="PAL-ACE T-SHIRT NAVY X-Large"/>
    <s v="PAL-ACE T-SHIRT"/>
    <x v="0"/>
    <x v="3"/>
    <n v="4560123531185"/>
    <n v="135"/>
    <n v="14"/>
    <n v="149"/>
  </r>
  <r>
    <s v="P28TS173"/>
    <s v="2XL"/>
    <s v="PAL-ACE T-SHIRT NAVY 2X-Large"/>
    <s v="PAL-ACE T-SHIRT"/>
    <x v="0"/>
    <x v="4"/>
    <n v="4560123531186"/>
    <n v="44"/>
    <n v="5"/>
    <n v="49"/>
  </r>
  <r>
    <s v="P28TS170"/>
    <s v="S"/>
    <s v="PAL-ACE T-SHIRT BLACK Small"/>
    <s v="PAL-ACE T-SHIRT"/>
    <x v="2"/>
    <x v="0"/>
    <n v="4560123531187"/>
    <n v="87"/>
    <n v="9"/>
    <n v="96"/>
  </r>
  <r>
    <s v="P28TS170"/>
    <s v="M"/>
    <s v="PAL-ACE T-SHIRT BLACK Medium"/>
    <s v="PAL-ACE T-SHIRT"/>
    <x v="2"/>
    <x v="1"/>
    <n v="4560123531188"/>
    <n v="256"/>
    <n v="26"/>
    <n v="282"/>
  </r>
  <r>
    <s v="P28TS170"/>
    <s v="L"/>
    <s v="PAL-ACE T-SHIRT BLACK Large"/>
    <s v="PAL-ACE T-SHIRT"/>
    <x v="2"/>
    <x v="2"/>
    <n v="4560123531189"/>
    <n v="306"/>
    <n v="31"/>
    <n v="337"/>
  </r>
  <r>
    <s v="P28TS170"/>
    <s v="XL"/>
    <s v="PAL-ACE T-SHIRT BLACK X-Large"/>
    <s v="PAL-ACE T-SHIRT"/>
    <x v="2"/>
    <x v="3"/>
    <n v="4560123531190"/>
    <n v="231"/>
    <n v="24"/>
    <n v="255"/>
  </r>
  <r>
    <s v="P28TS170"/>
    <s v="2XL"/>
    <s v="PAL-ACE T-SHIRT BLACK 2X-Large"/>
    <s v="PAL-ACE T-SHIRT"/>
    <x v="2"/>
    <x v="4"/>
    <n v="4560123531191"/>
    <n v="80"/>
    <n v="8"/>
    <n v="88"/>
  </r>
  <r>
    <s v="P28TS193"/>
    <s v="S"/>
    <s v="PAL-ACE T-SHIRT LUSH FLUSH Small"/>
    <s v="PAL-ACE T-SHIRT"/>
    <x v="9"/>
    <x v="0"/>
    <n v="4560123538078"/>
    <n v="38"/>
    <n v="4"/>
    <n v="42"/>
  </r>
  <r>
    <s v="P28TS193"/>
    <s v="M"/>
    <s v="PAL-ACE T-SHIRT LUSH FLUSH Medium"/>
    <s v="PAL-ACE T-SHIRT"/>
    <x v="9"/>
    <x v="1"/>
    <n v="4560123538079"/>
    <n v="102"/>
    <n v="11"/>
    <n v="113"/>
  </r>
  <r>
    <s v="P28TS193"/>
    <s v="L"/>
    <s v="PAL-ACE T-SHIRT LUSH FLUSH Large"/>
    <s v="PAL-ACE T-SHIRT"/>
    <x v="9"/>
    <x v="2"/>
    <n v="4560123538080"/>
    <n v="122"/>
    <n v="13"/>
    <n v="135"/>
  </r>
  <r>
    <s v="P28TS193"/>
    <s v="XL"/>
    <s v="PAL-ACE T-SHIRT LUSH FLUSH X-Large"/>
    <s v="PAL-ACE T-SHIRT"/>
    <x v="9"/>
    <x v="3"/>
    <n v="4560123538081"/>
    <n v="92"/>
    <n v="10"/>
    <n v="102"/>
  </r>
  <r>
    <s v="P28TS193"/>
    <s v="2XL"/>
    <s v="PAL-ACE T-SHIRT LUSH FLUSH 2X-Large"/>
    <s v="PAL-ACE T-SHIRT"/>
    <x v="9"/>
    <x v="4"/>
    <n v="4560123538082"/>
    <n v="26"/>
    <n v="3"/>
    <n v="29"/>
  </r>
  <r>
    <s v="P28TS172"/>
    <s v="S"/>
    <s v="PAL-ACE T-SHIRT GREY MARL Small"/>
    <s v="PAL-ACE T-SHIRT"/>
    <x v="3"/>
    <x v="0"/>
    <n v="4560123531192"/>
    <n v="54"/>
    <n v="6"/>
    <n v="60"/>
  </r>
  <r>
    <s v="P28TS172"/>
    <s v="M"/>
    <s v="PAL-ACE T-SHIRT GREY MARL Medium"/>
    <s v="PAL-ACE T-SHIRT"/>
    <x v="3"/>
    <x v="1"/>
    <n v="4560123531193"/>
    <n v="144"/>
    <n v="15"/>
    <n v="159"/>
  </r>
  <r>
    <s v="P28TS172"/>
    <s v="L"/>
    <s v="PAL-ACE T-SHIRT GREY MARL Large"/>
    <s v="PAL-ACE T-SHIRT"/>
    <x v="3"/>
    <x v="2"/>
    <n v="4560123531194"/>
    <n v="172"/>
    <n v="18"/>
    <n v="190"/>
  </r>
  <r>
    <s v="P28TS172"/>
    <s v="XL"/>
    <s v="PAL-ACE T-SHIRT GREY MARL X-Large"/>
    <s v="PAL-ACE T-SHIRT"/>
    <x v="3"/>
    <x v="3"/>
    <n v="4560123531195"/>
    <n v="131"/>
    <n v="14"/>
    <n v="145"/>
  </r>
  <r>
    <s v="P28TS172"/>
    <s v="2XL"/>
    <s v="PAL-ACE T-SHIRT GREY MARL 2X-Large"/>
    <s v="PAL-ACE T-SHIRT"/>
    <x v="3"/>
    <x v="4"/>
    <n v="4560123531196"/>
    <n v="46"/>
    <n v="5"/>
    <n v="51"/>
  </r>
  <r>
    <s v="P28TS174"/>
    <s v="S"/>
    <s v="PAL-ACE T-SHIRT CARKEY Small"/>
    <s v="PAL-ACE T-SHIRT"/>
    <x v="19"/>
    <x v="0"/>
    <n v="4560123531197"/>
    <n v="30"/>
    <n v="3"/>
    <n v="33"/>
  </r>
  <r>
    <s v="P28TS174"/>
    <s v="M"/>
    <s v="PAL-ACE T-SHIRT CARKEY Medium"/>
    <s v="PAL-ACE T-SHIRT"/>
    <x v="19"/>
    <x v="1"/>
    <n v="4560123531198"/>
    <n v="79"/>
    <n v="8"/>
    <n v="87"/>
  </r>
  <r>
    <s v="P28TS174"/>
    <s v="L"/>
    <s v="PAL-ACE T-SHIRT CARKEY Large"/>
    <s v="PAL-ACE T-SHIRT"/>
    <x v="19"/>
    <x v="2"/>
    <n v="4560123531199"/>
    <n v="92"/>
    <n v="10"/>
    <n v="102"/>
  </r>
  <r>
    <s v="P28TS174"/>
    <s v="XL"/>
    <s v="PAL-ACE T-SHIRT CARKEY X-Large"/>
    <s v="PAL-ACE T-SHIRT"/>
    <x v="19"/>
    <x v="3"/>
    <n v="4560123531200"/>
    <n v="70"/>
    <n v="7"/>
    <n v="77"/>
  </r>
  <r>
    <s v="P28TS174"/>
    <s v="2XL"/>
    <s v="PAL-ACE T-SHIRT CARKEY 2X-Large"/>
    <s v="PAL-ACE T-SHIRT"/>
    <x v="19"/>
    <x v="4"/>
    <n v="4560123531201"/>
    <n v="26"/>
    <n v="3"/>
    <n v="29"/>
  </r>
  <r>
    <s v="P28TS176"/>
    <s v="S"/>
    <s v="PAL-ACE T-SHIRT WHITE Small"/>
    <s v="PAL-ACE T-SHIRT"/>
    <x v="1"/>
    <x v="0"/>
    <n v="4560123531202"/>
    <n v="86"/>
    <n v="9"/>
    <n v="95"/>
  </r>
  <r>
    <s v="P28TS176"/>
    <s v="M"/>
    <s v="PAL-ACE T-SHIRT WHITE Medium"/>
    <s v="PAL-ACE T-SHIRT"/>
    <x v="1"/>
    <x v="1"/>
    <n v="4560123531203"/>
    <n v="253"/>
    <n v="26"/>
    <n v="279"/>
  </r>
  <r>
    <s v="P28TS176"/>
    <s v="L"/>
    <s v="PAL-ACE T-SHIRT WHITE Large"/>
    <s v="PAL-ACE T-SHIRT"/>
    <x v="1"/>
    <x v="2"/>
    <n v="4560123531204"/>
    <n v="302"/>
    <n v="31"/>
    <n v="333"/>
  </r>
  <r>
    <s v="P28TS176"/>
    <s v="XL"/>
    <s v="PAL-ACE T-SHIRT WHITE X-Large"/>
    <s v="PAL-ACE T-SHIRT"/>
    <x v="1"/>
    <x v="3"/>
    <n v="4560123531205"/>
    <n v="228"/>
    <n v="23"/>
    <n v="251"/>
  </r>
  <r>
    <s v="P28TS176"/>
    <s v="2XL"/>
    <s v="PAL-ACE T-SHIRT WHITE 2X-Large"/>
    <s v="PAL-ACE T-SHIRT"/>
    <x v="1"/>
    <x v="4"/>
    <n v="4560123531206"/>
    <n v="80"/>
    <n v="8"/>
    <n v="88"/>
  </r>
  <r>
    <s v="P28LS085"/>
    <s v="S"/>
    <s v="SKETCHY LONE WOLF LONGSLEEVE WHITE Small"/>
    <s v="SKETCHY LONE WOLF LONGSLEEVE"/>
    <x v="1"/>
    <x v="0"/>
    <n v="4560123533756"/>
    <n v="21"/>
    <n v="3"/>
    <n v="24"/>
  </r>
  <r>
    <s v="P28LS085"/>
    <s v="M"/>
    <s v="SKETCHY LONE WOLF LONGSLEEVE WHITE Medium"/>
    <s v="SKETCHY LONE WOLF LONGSLEEVE"/>
    <x v="1"/>
    <x v="1"/>
    <n v="4560123533757"/>
    <n v="63"/>
    <n v="7"/>
    <n v="70"/>
  </r>
  <r>
    <s v="P28LS085"/>
    <s v="L"/>
    <s v="SKETCHY LONE WOLF LONGSLEEVE WHITE Large"/>
    <s v="SKETCHY LONE WOLF LONGSLEEVE"/>
    <x v="1"/>
    <x v="2"/>
    <n v="4560123533758"/>
    <n v="74"/>
    <n v="8"/>
    <n v="82"/>
  </r>
  <r>
    <s v="P28LS085"/>
    <s v="XL"/>
    <s v="SKETCHY LONE WOLF LONGSLEEVE WHITE X-Large"/>
    <s v="SKETCHY LONE WOLF LONGSLEEVE"/>
    <x v="1"/>
    <x v="3"/>
    <n v="4560123533759"/>
    <n v="55"/>
    <n v="6"/>
    <n v="61"/>
  </r>
  <r>
    <s v="P28LS087"/>
    <s v="S"/>
    <s v="SKETCHY LONE WOLF LONGSLEEVE BLACK Small"/>
    <s v="SKETCHY LONE WOLF LONGSLEEVE"/>
    <x v="2"/>
    <x v="0"/>
    <n v="4560123533761"/>
    <n v="25"/>
    <n v="3"/>
    <n v="28"/>
  </r>
  <r>
    <s v="P28LS087"/>
    <s v="M"/>
    <s v="SKETCHY LONE WOLF LONGSLEEVE BLACK Medium"/>
    <s v="SKETCHY LONE WOLF LONGSLEEVE"/>
    <x v="2"/>
    <x v="1"/>
    <n v="4560123533762"/>
    <n v="75"/>
    <n v="8"/>
    <n v="83"/>
  </r>
  <r>
    <s v="P28LS087"/>
    <s v="L"/>
    <s v="SKETCHY LONE WOLF LONGSLEEVE BLACK Large"/>
    <s v="SKETCHY LONE WOLF LONGSLEEVE"/>
    <x v="2"/>
    <x v="2"/>
    <n v="4560123533763"/>
    <n v="88"/>
    <n v="9"/>
    <n v="97"/>
  </r>
  <r>
    <s v="P28LS087"/>
    <s v="XL"/>
    <s v="SKETCHY LONE WOLF LONGSLEEVE BLACK X-Large"/>
    <s v="SKETCHY LONE WOLF LONGSLEEVE"/>
    <x v="2"/>
    <x v="3"/>
    <n v="4560123533764"/>
    <n v="66"/>
    <n v="7"/>
    <n v="73"/>
  </r>
  <r>
    <s v="P28LS089"/>
    <s v="S"/>
    <s v="SKETCHY LONE WOLF LONGSLEEVE THE DEEP GREEN Small"/>
    <s v="SKETCHY LONE WOLF LONGSLEEVE"/>
    <x v="13"/>
    <x v="0"/>
    <n v="4560123533787"/>
    <n v="19"/>
    <n v="2"/>
    <n v="21"/>
  </r>
  <r>
    <s v="P28LS089"/>
    <s v="M"/>
    <s v="SKETCHY LONE WOLF LONGSLEEVE THE DEEP GREEN Medium"/>
    <s v="SKETCHY LONE WOLF LONGSLEEVE"/>
    <x v="13"/>
    <x v="1"/>
    <n v="4560123533788"/>
    <n v="49"/>
    <n v="5"/>
    <n v="54"/>
  </r>
  <r>
    <s v="P28LS089"/>
    <s v="L"/>
    <s v="SKETCHY LONE WOLF LONGSLEEVE THE DEEP GREEN Large"/>
    <s v="SKETCHY LONE WOLF LONGSLEEVE"/>
    <x v="13"/>
    <x v="2"/>
    <n v="4560123533789"/>
    <n v="57"/>
    <n v="6"/>
    <n v="63"/>
  </r>
  <r>
    <s v="P28LS089"/>
    <s v="XL"/>
    <s v="SKETCHY LONE WOLF LONGSLEEVE THE DEEP GREEN X-Large"/>
    <s v="SKETCHY LONE WOLF LONGSLEEVE"/>
    <x v="13"/>
    <x v="3"/>
    <n v="4560123533786"/>
    <n v="43"/>
    <n v="5"/>
    <n v="48"/>
  </r>
  <r>
    <s v="P28LS086"/>
    <s v="S"/>
    <s v="SKETCHY LONE WOLF LONGSLEEVE TRUEST RED Small"/>
    <s v="SKETCHY LONE WOLF LONGSLEEVE"/>
    <x v="11"/>
    <x v="0"/>
    <n v="4560123533777"/>
    <n v="13"/>
    <n v="2"/>
    <n v="15"/>
  </r>
  <r>
    <s v="P28LS086"/>
    <s v="M"/>
    <s v="SKETCHY LONE WOLF LONGSLEEVE TRUEST RED Medium"/>
    <s v="SKETCHY LONE WOLF LONGSLEEVE"/>
    <x v="11"/>
    <x v="1"/>
    <n v="4560123533779"/>
    <n v="32"/>
    <n v="4"/>
    <n v="36"/>
  </r>
  <r>
    <s v="P28LS086"/>
    <s v="L"/>
    <s v="SKETCHY LONE WOLF LONGSLEEVE TRUEST RED Large"/>
    <s v="SKETCHY LONE WOLF LONGSLEEVE"/>
    <x v="11"/>
    <x v="2"/>
    <n v="4560123533781"/>
    <n v="38"/>
    <n v="4"/>
    <n v="42"/>
  </r>
  <r>
    <s v="P28LS086"/>
    <s v="XL"/>
    <s v="SKETCHY LONE WOLF LONGSLEEVE TRUEST RED X-Large"/>
    <s v="SKETCHY LONE WOLF LONGSLEEVE"/>
    <x v="11"/>
    <x v="3"/>
    <n v="4560123533783"/>
    <n v="29"/>
    <n v="3"/>
    <n v="32"/>
  </r>
  <r>
    <s v="P28LS085"/>
    <s v="2XL"/>
    <s v="SKETCHY LONE WOLF LONGSLEEVE WHITE 2X-Large"/>
    <s v="SKETCHY LONE WOLF LONGSLEEVE"/>
    <x v="1"/>
    <x v="4"/>
    <n v="4560123533760"/>
    <n v="7"/>
    <n v="1"/>
    <n v="8"/>
  </r>
  <r>
    <s v="P28LS087"/>
    <s v="2XL"/>
    <s v="SKETCHY LONE WOLF LONGSLEEVE BLACK 2X-Large"/>
    <s v="SKETCHY LONE WOLF LONGSLEEVE"/>
    <x v="2"/>
    <x v="4"/>
    <n v="4560123533765"/>
    <n v="7"/>
    <n v="1"/>
    <n v="8"/>
  </r>
  <r>
    <s v="P28LS089"/>
    <s v="2XL"/>
    <s v="SKETCHY LONE WOLF LONGSLEEVE THE DEEP GREEN 2X-Large"/>
    <s v="SKETCHY LONE WOLF LONGSLEEVE"/>
    <x v="13"/>
    <x v="4"/>
    <n v="4560123533790"/>
    <n v="7"/>
    <n v="1"/>
    <n v="8"/>
  </r>
  <r>
    <s v="P28LS086"/>
    <s v="2XL"/>
    <s v="SKETCHY LONE WOLF LONGSLEEVE TRUEST RED 2X-Large"/>
    <s v="SKETCHY LONE WOLF LONGSLEEVE"/>
    <x v="11"/>
    <x v="4"/>
    <n v="4560123533785"/>
    <n v="5"/>
    <n v="1"/>
    <n v="6"/>
  </r>
  <r>
    <s v="P28LS018"/>
    <s v="S"/>
    <s v="SOFAR LONGSLEEVE SKYLINE BLUE Small"/>
    <s v="SOFAR LONGSLEEVE"/>
    <x v="7"/>
    <x v="0"/>
    <n v="4560123536602"/>
    <n v="14"/>
    <n v="2"/>
    <n v="16"/>
  </r>
  <r>
    <s v="P28LS018"/>
    <s v="M"/>
    <s v="SOFAR LONGSLEEVE SKYLINE BLUE Medium"/>
    <s v="SOFAR LONGSLEEVE"/>
    <x v="7"/>
    <x v="1"/>
    <n v="4560123536603"/>
    <n v="35"/>
    <n v="4"/>
    <n v="39"/>
  </r>
  <r>
    <s v="P28LS018"/>
    <s v="L"/>
    <s v="SOFAR LONGSLEEVE SKYLINE BLUE Large"/>
    <s v="SOFAR LONGSLEEVE"/>
    <x v="7"/>
    <x v="2"/>
    <n v="4560123536604"/>
    <n v="39"/>
    <n v="4"/>
    <n v="43"/>
  </r>
  <r>
    <s v="P28LS018"/>
    <s v="XL"/>
    <s v="SOFAR LONGSLEEVE SKYLINE BLUE X-Large"/>
    <s v="SOFAR LONGSLEEVE"/>
    <x v="7"/>
    <x v="3"/>
    <n v="4560123536605"/>
    <n v="28"/>
    <n v="3"/>
    <n v="31"/>
  </r>
  <r>
    <s v="P27LS019"/>
    <s v="S"/>
    <s v="SOFAR LONGSLEEVE BLACK Small"/>
    <s v="SOFAR LONGSLEEVE"/>
    <x v="2"/>
    <x v="0"/>
    <n v="4560123526044"/>
    <n v="37"/>
    <n v="4"/>
    <n v="41"/>
  </r>
  <r>
    <s v="P27LS019"/>
    <s v="M"/>
    <s v="SOFAR LONGSLEEVE BLACK Medium"/>
    <s v="SOFAR LONGSLEEVE"/>
    <x v="2"/>
    <x v="1"/>
    <n v="4560123526045"/>
    <n v="103"/>
    <n v="11"/>
    <n v="114"/>
  </r>
  <r>
    <s v="P27LS019"/>
    <s v="L"/>
    <s v="SOFAR LONGSLEEVE BLACK Large"/>
    <s v="SOFAR LONGSLEEVE"/>
    <x v="2"/>
    <x v="2"/>
    <n v="4560123526046"/>
    <n v="121"/>
    <n v="13"/>
    <n v="134"/>
  </r>
  <r>
    <s v="P27LS019"/>
    <s v="XL"/>
    <s v="SOFAR LONGSLEEVE BLACK X-Large"/>
    <s v="SOFAR LONGSLEEVE"/>
    <x v="2"/>
    <x v="3"/>
    <n v="4560123526047"/>
    <n v="97"/>
    <n v="10"/>
    <n v="107"/>
  </r>
  <r>
    <s v="P27LS019"/>
    <s v="2XL"/>
    <s v="SOFAR LONGSLEEVE BLACK 2X-Large"/>
    <s v="SOFAR LONGSLEEVE"/>
    <x v="2"/>
    <x v="4"/>
    <n v="4560123526048"/>
    <n v="29"/>
    <n v="3"/>
    <n v="32"/>
  </r>
  <r>
    <s v="P27LS017"/>
    <s v="S"/>
    <s v="SOFAR LONGSLEEVE GREY MARL Small"/>
    <s v="SOFAR LONGSLEEVE"/>
    <x v="3"/>
    <x v="0"/>
    <n v="4560123526039"/>
    <n v="25"/>
    <n v="3"/>
    <n v="28"/>
  </r>
  <r>
    <s v="P27LS017"/>
    <s v="M"/>
    <s v="SOFAR LONGSLEEVE GREY MARL Medium"/>
    <s v="SOFAR LONGSLEEVE"/>
    <x v="3"/>
    <x v="1"/>
    <n v="4560123526040"/>
    <n v="57"/>
    <n v="6"/>
    <n v="63"/>
  </r>
  <r>
    <s v="P27LS017"/>
    <s v="L"/>
    <s v="SOFAR LONGSLEEVE GREY MARL Large"/>
    <s v="SOFAR LONGSLEEVE"/>
    <x v="3"/>
    <x v="2"/>
    <n v="4560123526041"/>
    <n v="63"/>
    <n v="7"/>
    <n v="70"/>
  </r>
  <r>
    <s v="P27LS017"/>
    <s v="XL"/>
    <s v="SOFAR LONGSLEEVE GREY MARL X-Large"/>
    <s v="SOFAR LONGSLEEVE"/>
    <x v="3"/>
    <x v="3"/>
    <n v="4560123526042"/>
    <n v="53"/>
    <n v="6"/>
    <n v="59"/>
  </r>
  <r>
    <s v="P27LS017"/>
    <s v="2XL"/>
    <s v="SOFAR LONGSLEEVE GREY MARL 2X-Large"/>
    <s v="SOFAR LONGSLEEVE"/>
    <x v="3"/>
    <x v="4"/>
    <n v="4560123526043"/>
    <n v="19"/>
    <n v="2"/>
    <n v="21"/>
  </r>
  <r>
    <s v="P28LS017"/>
    <s v="S"/>
    <s v="SOFAR LONGSLEEVE STONEY GREY Small"/>
    <s v="SOFAR LONGSLEEVE"/>
    <x v="16"/>
    <x v="0"/>
    <n v="4560123536608"/>
    <n v="21"/>
    <n v="3"/>
    <n v="24"/>
  </r>
  <r>
    <s v="P28LS017"/>
    <s v="M"/>
    <s v="SOFAR LONGSLEEVE STONEY GREY Medium"/>
    <s v="SOFAR LONGSLEEVE"/>
    <x v="16"/>
    <x v="1"/>
    <n v="4560123536610"/>
    <n v="46"/>
    <n v="5"/>
    <n v="51"/>
  </r>
  <r>
    <s v="P28LS017"/>
    <s v="L"/>
    <s v="SOFAR LONGSLEEVE STONEY GREY Large"/>
    <s v="SOFAR LONGSLEEVE"/>
    <x v="16"/>
    <x v="2"/>
    <n v="4560123536612"/>
    <n v="50"/>
    <n v="5"/>
    <n v="55"/>
  </r>
  <r>
    <s v="P28LS017"/>
    <s v="XL"/>
    <s v="SOFAR LONGSLEEVE STONEY GREY X-Large"/>
    <s v="SOFAR LONGSLEEVE"/>
    <x v="16"/>
    <x v="3"/>
    <n v="4560123536614"/>
    <n v="43"/>
    <n v="5"/>
    <n v="48"/>
  </r>
  <r>
    <s v="P28LS017"/>
    <s v="2XL"/>
    <s v="SOFAR LONGSLEEVE STONEY GREY 2X-Large"/>
    <s v="SOFAR LONGSLEEVE"/>
    <x v="16"/>
    <x v="4"/>
    <n v="4560123536616"/>
    <n v="18"/>
    <n v="2"/>
    <n v="20"/>
  </r>
  <r>
    <s v="P27LS018"/>
    <s v="S"/>
    <s v="SOFAR LONGSLEEVE WHITE Small"/>
    <s v="SOFAR LONGSLEEVE"/>
    <x v="1"/>
    <x v="0"/>
    <n v="4560123526049"/>
    <n v="29"/>
    <n v="3"/>
    <n v="32"/>
  </r>
  <r>
    <s v="P27LS018"/>
    <s v="M"/>
    <s v="SOFAR LONGSLEEVE WHITE Medium"/>
    <s v="SOFAR LONGSLEEVE"/>
    <x v="1"/>
    <x v="1"/>
    <n v="4560123526050"/>
    <n v="80"/>
    <n v="8"/>
    <n v="88"/>
  </r>
  <r>
    <s v="P27LS018"/>
    <s v="L"/>
    <s v="SOFAR LONGSLEEVE WHITE Large"/>
    <s v="SOFAR LONGSLEEVE"/>
    <x v="1"/>
    <x v="2"/>
    <n v="4560123526051"/>
    <n v="91"/>
    <n v="10"/>
    <n v="101"/>
  </r>
  <r>
    <s v="P27LS018"/>
    <s v="XL"/>
    <s v="SOFAR LONGSLEEVE WHITE X-Large"/>
    <s v="SOFAR LONGSLEEVE"/>
    <x v="1"/>
    <x v="3"/>
    <n v="4560123526052"/>
    <n v="75"/>
    <n v="8"/>
    <n v="83"/>
  </r>
  <r>
    <s v="P27LS018"/>
    <s v="2XL"/>
    <s v="SOFAR LONGSLEEVE WHITE 2X-Large"/>
    <s v="SOFAR LONGSLEEVE"/>
    <x v="1"/>
    <x v="4"/>
    <n v="4560123526053"/>
    <n v="29"/>
    <n v="3"/>
    <n v="32"/>
  </r>
  <r>
    <s v="P27LS020"/>
    <s v="S"/>
    <s v="SOFAR LONGSLEEVE NAVY Small"/>
    <s v="SOFAR LONGSLEEVE"/>
    <x v="0"/>
    <x v="0"/>
    <n v="4560123526084"/>
    <n v="27"/>
    <n v="3"/>
    <n v="30"/>
  </r>
  <r>
    <s v="P27LS020"/>
    <s v="M"/>
    <s v="SOFAR LONGSLEEVE NAVY Medium"/>
    <s v="SOFAR LONGSLEEVE"/>
    <x v="0"/>
    <x v="1"/>
    <n v="4560123526085"/>
    <n v="64"/>
    <n v="7"/>
    <n v="71"/>
  </r>
  <r>
    <s v="P27LS020"/>
    <s v="L"/>
    <s v="SOFAR LONGSLEEVE NAVY Large"/>
    <s v="SOFAR LONGSLEEVE"/>
    <x v="0"/>
    <x v="2"/>
    <n v="4560123526086"/>
    <n v="70"/>
    <n v="7"/>
    <n v="77"/>
  </r>
  <r>
    <s v="P27LS020"/>
    <s v="XL"/>
    <s v="SOFAR LONGSLEEVE NAVY X-Large"/>
    <s v="SOFAR LONGSLEEVE"/>
    <x v="0"/>
    <x v="3"/>
    <n v="4560123526087"/>
    <n v="57"/>
    <n v="6"/>
    <n v="63"/>
  </r>
  <r>
    <s v="P27LS020"/>
    <s v="2XL"/>
    <s v="SOFAR LONGSLEEVE NAVY 2X-Large"/>
    <s v="SOFAR LONGSLEEVE"/>
    <x v="0"/>
    <x v="4"/>
    <n v="4560123526088"/>
    <n v="21"/>
    <n v="3"/>
    <n v="24"/>
  </r>
  <r>
    <s v="P28LS018"/>
    <s v="2XL"/>
    <s v="SOFAR LONGSLEEVE SKYLINE BLUE 2X-Large"/>
    <s v="SOFAR LONGSLEEVE"/>
    <x v="7"/>
    <x v="4"/>
    <n v="4560123536606"/>
    <n v="7"/>
    <n v="1"/>
    <n v="8"/>
  </r>
  <r>
    <s v="P28TS220"/>
    <s v="S"/>
    <s v="SPACED T-SHIRT WHITE Small"/>
    <s v="SPACED T-SHIRT"/>
    <x v="1"/>
    <x v="0"/>
    <n v="4560123533413"/>
    <n v="30"/>
    <n v="3"/>
    <n v="33"/>
  </r>
  <r>
    <s v="P28TS220"/>
    <s v="M"/>
    <s v="SPACED T-SHIRT WHITE Medium"/>
    <s v="SPACED T-SHIRT"/>
    <x v="1"/>
    <x v="1"/>
    <n v="4560123533414"/>
    <n v="67"/>
    <n v="7"/>
    <n v="74"/>
  </r>
  <r>
    <s v="P28TS220"/>
    <s v="L"/>
    <s v="SPACED T-SHIRT WHITE Large"/>
    <s v="SPACED T-SHIRT"/>
    <x v="1"/>
    <x v="2"/>
    <n v="4560123533415"/>
    <n v="75"/>
    <n v="8"/>
    <n v="83"/>
  </r>
  <r>
    <s v="P28TS220"/>
    <s v="XL"/>
    <s v="SPACED T-SHIRT WHITE X-Large"/>
    <s v="SPACED T-SHIRT"/>
    <x v="1"/>
    <x v="3"/>
    <n v="4560123533416"/>
    <n v="61"/>
    <n v="7"/>
    <n v="68"/>
  </r>
  <r>
    <s v="P28TS153"/>
    <s v="S"/>
    <s v="SPACED T-SHIRT NAVY Small"/>
    <s v="SPACED T-SHIRT"/>
    <x v="0"/>
    <x v="0"/>
    <n v="4560123538058"/>
    <n v="26"/>
    <n v="3"/>
    <n v="29"/>
  </r>
  <r>
    <s v="P28TS153"/>
    <s v="M"/>
    <s v="SPACED T-SHIRT NAVY Medium"/>
    <s v="SPACED T-SHIRT"/>
    <x v="0"/>
    <x v="1"/>
    <n v="4560123538059"/>
    <n v="59"/>
    <n v="6"/>
    <n v="65"/>
  </r>
  <r>
    <s v="P28TS153"/>
    <s v="L"/>
    <s v="SPACED T-SHIRT NAVY Large"/>
    <s v="SPACED T-SHIRT"/>
    <x v="0"/>
    <x v="2"/>
    <n v="4560123538060"/>
    <n v="66"/>
    <n v="7"/>
    <n v="73"/>
  </r>
  <r>
    <s v="P28TS153"/>
    <s v="XL"/>
    <s v="SPACED T-SHIRT NAVY X-Large"/>
    <s v="SPACED T-SHIRT"/>
    <x v="0"/>
    <x v="3"/>
    <n v="4560123538061"/>
    <n v="54"/>
    <n v="6"/>
    <n v="60"/>
  </r>
  <r>
    <s v="P28TS151"/>
    <s v="S"/>
    <s v="SPACED T-SHIRT BLACK Small"/>
    <s v="SPACED T-SHIRT"/>
    <x v="2"/>
    <x v="0"/>
    <n v="4560123531302"/>
    <n v="30"/>
    <n v="3"/>
    <n v="33"/>
  </r>
  <r>
    <s v="P28TS151"/>
    <s v="M"/>
    <s v="SPACED T-SHIRT BLACK Medium"/>
    <s v="SPACED T-SHIRT"/>
    <x v="2"/>
    <x v="1"/>
    <n v="4560123531303"/>
    <n v="67"/>
    <n v="7"/>
    <n v="74"/>
  </r>
  <r>
    <s v="P28TS151"/>
    <s v="L"/>
    <s v="SPACED T-SHIRT BLACK Large"/>
    <s v="SPACED T-SHIRT"/>
    <x v="2"/>
    <x v="2"/>
    <n v="4560123531304"/>
    <n v="75"/>
    <n v="8"/>
    <n v="83"/>
  </r>
  <r>
    <s v="P28TS151"/>
    <s v="XL"/>
    <s v="SPACED T-SHIRT BLACK X-Large"/>
    <s v="SPACED T-SHIRT"/>
    <x v="2"/>
    <x v="3"/>
    <n v="4560123531305"/>
    <n v="61"/>
    <n v="7"/>
    <n v="68"/>
  </r>
  <r>
    <s v="P28TS152"/>
    <s v="S"/>
    <s v="SPACED T-SHIRT GREY MARL Small"/>
    <s v="SPACED T-SHIRT"/>
    <x v="3"/>
    <x v="0"/>
    <n v="4560123538173"/>
    <n v="22"/>
    <n v="3"/>
    <n v="25"/>
  </r>
  <r>
    <s v="P28TS152"/>
    <s v="M"/>
    <s v="SPACED T-SHIRT GREY MARL Medium"/>
    <s v="SPACED T-SHIRT"/>
    <x v="3"/>
    <x v="1"/>
    <n v="4560123538174"/>
    <n v="53"/>
    <n v="6"/>
    <n v="59"/>
  </r>
  <r>
    <s v="P28TS152"/>
    <s v="L"/>
    <s v="SPACED T-SHIRT GREY MARL Large"/>
    <s v="SPACED T-SHIRT"/>
    <x v="3"/>
    <x v="2"/>
    <n v="4560123538175"/>
    <n v="60"/>
    <n v="6"/>
    <n v="66"/>
  </r>
  <r>
    <s v="P28TS152"/>
    <s v="XL"/>
    <s v="SPACED T-SHIRT GREY MARL X-Large"/>
    <s v="SPACED T-SHIRT"/>
    <x v="3"/>
    <x v="3"/>
    <n v="4560123538176"/>
    <n v="46"/>
    <n v="5"/>
    <n v="51"/>
  </r>
  <r>
    <s v="P28TS154"/>
    <s v="S"/>
    <s v="SPACED T-SHIRT BIG YELLOW Small"/>
    <s v="SPACED T-SHIRT"/>
    <x v="6"/>
    <x v="0"/>
    <n v="4560123531312"/>
    <n v="15"/>
    <n v="2"/>
    <n v="17"/>
  </r>
  <r>
    <s v="P28TS154"/>
    <s v="M"/>
    <s v="SPACED T-SHIRT BIG YELLOW Medium"/>
    <s v="SPACED T-SHIRT"/>
    <x v="6"/>
    <x v="1"/>
    <n v="4560123531313"/>
    <n v="30"/>
    <n v="3"/>
    <n v="33"/>
  </r>
  <r>
    <s v="P28TS154"/>
    <s v="L"/>
    <s v="SPACED T-SHIRT BIG YELLOW Large"/>
    <s v="SPACED T-SHIRT"/>
    <x v="6"/>
    <x v="2"/>
    <n v="4560123531314"/>
    <n v="36"/>
    <n v="4"/>
    <n v="40"/>
  </r>
  <r>
    <s v="P28TS154"/>
    <s v="XL"/>
    <s v="SPACED T-SHIRT BIG YELLOW X-Large"/>
    <s v="SPACED T-SHIRT"/>
    <x v="6"/>
    <x v="3"/>
    <n v="4560123531315"/>
    <n v="27"/>
    <n v="3"/>
    <n v="30"/>
  </r>
  <r>
    <s v="P28TS215"/>
    <s v="S"/>
    <s v="SPACED T-SHIRT TRUEST RED Small"/>
    <s v="SPACED T-SHIRT"/>
    <x v="11"/>
    <x v="0"/>
    <n v="4560123531317"/>
    <n v="15"/>
    <n v="2"/>
    <n v="17"/>
  </r>
  <r>
    <s v="P28TS215"/>
    <s v="M"/>
    <s v="SPACED T-SHIRT TRUEST RED Medium"/>
    <s v="SPACED T-SHIRT"/>
    <x v="11"/>
    <x v="1"/>
    <n v="4560123531318"/>
    <n v="32"/>
    <n v="4"/>
    <n v="36"/>
  </r>
  <r>
    <s v="P28TS215"/>
    <s v="L"/>
    <s v="SPACED T-SHIRT TRUEST RED Large"/>
    <s v="SPACED T-SHIRT"/>
    <x v="11"/>
    <x v="2"/>
    <n v="4560123531319"/>
    <n v="38"/>
    <n v="4"/>
    <n v="42"/>
  </r>
  <r>
    <s v="P28TS215"/>
    <s v="XL"/>
    <s v="SPACED T-SHIRT TRUEST RED X-Large"/>
    <s v="SPACED T-SHIRT"/>
    <x v="11"/>
    <x v="3"/>
    <n v="4560123531320"/>
    <n v="29"/>
    <n v="3"/>
    <n v="32"/>
  </r>
  <r>
    <s v="P28TS220"/>
    <s v="2XL"/>
    <s v="SPACED T-SHIRT WHITE 2X-Large"/>
    <s v="SPACED T-SHIRT"/>
    <x v="1"/>
    <x v="4"/>
    <n v="4560123533417"/>
    <n v="16"/>
    <n v="2"/>
    <n v="18"/>
  </r>
  <r>
    <s v="P28TS153"/>
    <s v="2XL"/>
    <s v="SPACED T-SHIRT NAVY 2X-Large"/>
    <s v="SPACED T-SHIRT"/>
    <x v="0"/>
    <x v="4"/>
    <n v="4560123538062"/>
    <n v="15"/>
    <n v="2"/>
    <n v="17"/>
  </r>
  <r>
    <s v="P28TS151"/>
    <s v="2XL"/>
    <s v="SPACED T-SHIRT BLACK 2X-Large"/>
    <s v="SPACED T-SHIRT"/>
    <x v="2"/>
    <x v="4"/>
    <n v="4560123531306"/>
    <n v="16"/>
    <n v="2"/>
    <n v="18"/>
  </r>
  <r>
    <s v="P28TS152"/>
    <s v="2XL"/>
    <s v="SPACED T-SHIRT GREY MARL 2X-Large"/>
    <s v="SPACED T-SHIRT"/>
    <x v="3"/>
    <x v="4"/>
    <n v="4560123538177"/>
    <n v="9"/>
    <n v="1"/>
    <n v="10"/>
  </r>
  <r>
    <s v="P28TS154"/>
    <s v="2XL"/>
    <s v="SPACED T-SHIRT BIG YELLOW 2X-Large"/>
    <s v="SPACED T-SHIRT"/>
    <x v="6"/>
    <x v="4"/>
    <n v="4560123531316"/>
    <n v="7"/>
    <n v="1"/>
    <n v="8"/>
  </r>
  <r>
    <s v="P28TS215"/>
    <s v="2XL"/>
    <s v="SPACED T-SHIRT TRUEST RED 2X-Large"/>
    <s v="SPACED T-SHIRT"/>
    <x v="11"/>
    <x v="4"/>
    <n v="4560123531321"/>
    <n v="9"/>
    <n v="1"/>
    <n v="10"/>
  </r>
  <r>
    <s v="P28TS032"/>
    <s v="S"/>
    <s v="TRI-VEX T-SHIRT WHITE Small"/>
    <s v="TRI-VEX T-SHIRT"/>
    <x v="1"/>
    <x v="0"/>
    <n v="4560123528425"/>
    <n v="84"/>
    <n v="9"/>
    <n v="93"/>
  </r>
  <r>
    <s v="P28TS032"/>
    <s v="M"/>
    <s v="TRI-VEX T-SHIRT WHITE Medium"/>
    <s v="TRI-VEX T-SHIRT"/>
    <x v="1"/>
    <x v="1"/>
    <n v="4560123528426"/>
    <n v="240"/>
    <n v="24"/>
    <n v="264"/>
  </r>
  <r>
    <s v="P28TS032"/>
    <s v="L"/>
    <s v="TRI-VEX T-SHIRT WHITE Large"/>
    <s v="TRI-VEX T-SHIRT"/>
    <x v="1"/>
    <x v="2"/>
    <n v="4560123528427"/>
    <n v="290"/>
    <n v="29"/>
    <n v="319"/>
  </r>
  <r>
    <s v="P28TS032"/>
    <s v="XL"/>
    <s v="TRI-VEX T-SHIRT WHITE X-Large"/>
    <s v="TRI-VEX T-SHIRT"/>
    <x v="1"/>
    <x v="3"/>
    <n v="4560123528428"/>
    <n v="215"/>
    <n v="22"/>
    <n v="237"/>
  </r>
  <r>
    <s v="P28TS032"/>
    <s v="2XL"/>
    <s v="TRI-VEX T-SHIRT WHITE 2X-Large"/>
    <s v="TRI-VEX T-SHIRT"/>
    <x v="1"/>
    <x v="4"/>
    <n v="4560123528429"/>
    <n v="84"/>
    <n v="9"/>
    <n v="93"/>
  </r>
  <r>
    <s v="P28TS051"/>
    <s v="S"/>
    <s v="TRI-VEX T-SHIRT WHITE Small"/>
    <s v="TRI-VEX T-SHIRT"/>
    <x v="1"/>
    <x v="0"/>
    <n v="4560123528425"/>
    <n v="84"/>
    <n v="9"/>
    <n v="93"/>
  </r>
  <r>
    <s v="P28TS051"/>
    <s v="M"/>
    <s v="TRI-VEX T-SHIRT WHITE Medium"/>
    <s v="TRI-VEX T-SHIRT"/>
    <x v="1"/>
    <x v="1"/>
    <n v="4560123528426"/>
    <n v="240"/>
    <n v="24"/>
    <n v="264"/>
  </r>
  <r>
    <s v="P28TS051"/>
    <s v="L"/>
    <s v="TRI-VEX T-SHIRT WHITE Large"/>
    <s v="TRI-VEX T-SHIRT"/>
    <x v="1"/>
    <x v="2"/>
    <n v="4560123528427"/>
    <n v="290"/>
    <n v="29"/>
    <n v="319"/>
  </r>
  <r>
    <s v="P28TS051"/>
    <s v="XL"/>
    <s v="TRI-VEX T-SHIRT WHITE X-Large"/>
    <s v="TRI-VEX T-SHIRT"/>
    <x v="1"/>
    <x v="3"/>
    <n v="4560123528428"/>
    <n v="215"/>
    <n v="22"/>
    <n v="237"/>
  </r>
  <r>
    <s v="P28TS051"/>
    <s v="2XL"/>
    <s v="TRI-VEX T-SHIRT WHITE 2X-Large"/>
    <s v="TRI-VEX T-SHIRT"/>
    <x v="1"/>
    <x v="4"/>
    <n v="4560123528429"/>
    <n v="84"/>
    <n v="9"/>
    <n v="93"/>
  </r>
  <r>
    <s v="P28TS111"/>
    <s v="S"/>
    <s v="TRI-VEX T-SHIRT WHITE Small"/>
    <s v="TRI-VEX T-SHIRT"/>
    <x v="1"/>
    <x v="0"/>
    <n v="4560123528425"/>
    <n v="84"/>
    <n v="9"/>
    <n v="93"/>
  </r>
  <r>
    <s v="P28TS111"/>
    <s v="M"/>
    <s v="TRI-VEX T-SHIRT WHITE Medium"/>
    <s v="TRI-VEX T-SHIRT"/>
    <x v="1"/>
    <x v="1"/>
    <n v="4560123528426"/>
    <n v="240"/>
    <n v="24"/>
    <n v="264"/>
  </r>
  <r>
    <s v="P28TS111"/>
    <s v="L"/>
    <s v="TRI-VEX T-SHIRT WHITE Large"/>
    <s v="TRI-VEX T-SHIRT"/>
    <x v="1"/>
    <x v="2"/>
    <n v="4560123528427"/>
    <n v="290"/>
    <n v="29"/>
    <n v="319"/>
  </r>
  <r>
    <s v="P28TS111"/>
    <s v="XL"/>
    <s v="TRI-VEX T-SHIRT WHITE X-Large"/>
    <s v="TRI-VEX T-SHIRT"/>
    <x v="1"/>
    <x v="3"/>
    <n v="4560123528428"/>
    <n v="215"/>
    <n v="22"/>
    <n v="237"/>
  </r>
  <r>
    <s v="P28TS111"/>
    <s v="2XL"/>
    <s v="TRI-VEX T-SHIRT WHITE 2X-Large"/>
    <s v="TRI-VEX T-SHIRT"/>
    <x v="1"/>
    <x v="4"/>
    <n v="4560123528429"/>
    <n v="84"/>
    <n v="9"/>
    <n v="93"/>
  </r>
  <r>
    <s v="P28TS104"/>
    <s v="S"/>
    <s v="TRI-VEX T-SHIRT WHITE Small"/>
    <s v="TRI-VEX T-SHIRT"/>
    <x v="1"/>
    <x v="0"/>
    <n v="4560123528425"/>
    <n v="84"/>
    <n v="9"/>
    <n v="93"/>
  </r>
  <r>
    <s v="P28TS104"/>
    <s v="M"/>
    <s v="TRI-VEX T-SHIRT WHITE Medium"/>
    <s v="TRI-VEX T-SHIRT"/>
    <x v="1"/>
    <x v="1"/>
    <n v="4560123528426"/>
    <n v="240"/>
    <n v="24"/>
    <n v="264"/>
  </r>
  <r>
    <s v="P28TS104"/>
    <s v="L"/>
    <s v="TRI-VEX T-SHIRT WHITE Large"/>
    <s v="TRI-VEX T-SHIRT"/>
    <x v="1"/>
    <x v="2"/>
    <n v="4560123528427"/>
    <n v="290"/>
    <n v="29"/>
    <n v="319"/>
  </r>
  <r>
    <s v="P28TS104"/>
    <s v="XL"/>
    <s v="TRI-VEX T-SHIRT WHITE X-Large"/>
    <s v="TRI-VEX T-SHIRT"/>
    <x v="1"/>
    <x v="3"/>
    <n v="4560123528428"/>
    <n v="215"/>
    <n v="22"/>
    <n v="237"/>
  </r>
  <r>
    <s v="P28TS104"/>
    <s v="2XL"/>
    <s v="TRI-VEX T-SHIRT WHITE 2X-Large"/>
    <s v="TRI-VEX T-SHIRT"/>
    <x v="1"/>
    <x v="4"/>
    <n v="4560123528429"/>
    <n v="84"/>
    <n v="9"/>
    <n v="93"/>
  </r>
  <r>
    <s v="P28TS221"/>
    <s v="S"/>
    <s v="TRI-VEX T-SHIRT WHITE Small"/>
    <s v="TRI-VEX T-SHIRT"/>
    <x v="1"/>
    <x v="0"/>
    <n v="4560123528425"/>
    <n v="84"/>
    <n v="9"/>
    <n v="93"/>
  </r>
  <r>
    <s v="P28TS221"/>
    <s v="M"/>
    <s v="TRI-VEX T-SHIRT WHITE Medium"/>
    <s v="TRI-VEX T-SHIRT"/>
    <x v="1"/>
    <x v="1"/>
    <n v="4560123528426"/>
    <n v="240"/>
    <n v="24"/>
    <n v="264"/>
  </r>
  <r>
    <s v="P28TS221"/>
    <s v="L"/>
    <s v="TRI-VEX T-SHIRT WHITE Large"/>
    <s v="TRI-VEX T-SHIRT"/>
    <x v="1"/>
    <x v="2"/>
    <n v="4560123528427"/>
    <n v="290"/>
    <n v="29"/>
    <n v="319"/>
  </r>
  <r>
    <s v="P28TS221"/>
    <s v="XL"/>
    <s v="TRI-VEX T-SHIRT WHITE X-Large"/>
    <s v="TRI-VEX T-SHIRT"/>
    <x v="1"/>
    <x v="3"/>
    <n v="4560123528428"/>
    <n v="215"/>
    <n v="22"/>
    <n v="237"/>
  </r>
  <r>
    <s v="P28TS221"/>
    <s v="2XL"/>
    <s v="TRI-VEX T-SHIRT WHITE 2X-Large"/>
    <s v="TRI-VEX T-SHIRT"/>
    <x v="1"/>
    <x v="4"/>
    <n v="4560123528429"/>
    <n v="84"/>
    <n v="9"/>
    <n v="93"/>
  </r>
  <r>
    <s v="P28TS222"/>
    <s v="S"/>
    <s v="TRI-VEX T-SHIRT WHITE Small"/>
    <s v="TRI-VEX T-SHIRT"/>
    <x v="1"/>
    <x v="0"/>
    <n v="4560123528425"/>
    <n v="84"/>
    <n v="9"/>
    <n v="93"/>
  </r>
  <r>
    <s v="P28TS222"/>
    <s v="M"/>
    <s v="TRI-VEX T-SHIRT WHITE Medium"/>
    <s v="TRI-VEX T-SHIRT"/>
    <x v="1"/>
    <x v="1"/>
    <n v="4560123528426"/>
    <n v="240"/>
    <n v="24"/>
    <n v="264"/>
  </r>
  <r>
    <s v="P28TS222"/>
    <s v="L"/>
    <s v="TRI-VEX T-SHIRT WHITE Large"/>
    <s v="TRI-VEX T-SHIRT"/>
    <x v="1"/>
    <x v="2"/>
    <n v="4560123528427"/>
    <n v="290"/>
    <n v="29"/>
    <n v="319"/>
  </r>
  <r>
    <s v="P28TS222"/>
    <s v="XL"/>
    <s v="TRI-VEX T-SHIRT WHITE X-Large"/>
    <s v="TRI-VEX T-SHIRT"/>
    <x v="1"/>
    <x v="3"/>
    <n v="4560123528428"/>
    <n v="215"/>
    <n v="22"/>
    <n v="237"/>
  </r>
  <r>
    <s v="P28TS222"/>
    <s v="2XL"/>
    <s v="TRI-VEX T-SHIRT WHITE 2X-Large"/>
    <s v="TRI-VEX T-SHIRT"/>
    <x v="1"/>
    <x v="4"/>
    <n v="4560123528429"/>
    <n v="84"/>
    <n v="9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617CAF-FDB8-46FE-8AC6-8B5FD5D4BC74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chartFormat="1">
  <location ref="A2:B8" firstHeaderRow="1" firstDataRow="1" firstDataCol="1"/>
  <pivotFields count="10"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21">
        <item x="15"/>
        <item x="6"/>
        <item x="18"/>
        <item x="2"/>
        <item x="8"/>
        <item x="5"/>
        <item x="19"/>
        <item x="14"/>
        <item x="3"/>
        <item x="9"/>
        <item x="0"/>
        <item x="10"/>
        <item x="4"/>
        <item x="12"/>
        <item x="17"/>
        <item x="7"/>
        <item x="16"/>
        <item x="13"/>
        <item x="11"/>
        <item x="1"/>
        <item t="default"/>
      </items>
    </pivotField>
    <pivotField axis="axisRow" compact="0" outline="0" showAll="0">
      <items count="6">
        <item x="4"/>
        <item x="2"/>
        <item x="1"/>
        <item x="0"/>
        <item x="3"/>
        <item t="default"/>
      </items>
    </pivotField>
    <pivotField compact="0" numFmtId="1" outline="0" showAll="0"/>
    <pivotField compact="0" outline="0" showAll="0"/>
    <pivotField compact="0" outline="0" showAll="0"/>
    <pivotField dataField="1" compact="0" outline="0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ORDER Q'TY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void(0)" TargetMode="External"/><Relationship Id="rId21" Type="http://schemas.openxmlformats.org/officeDocument/2006/relationships/hyperlink" Target="javascript:void(0)" TargetMode="External"/><Relationship Id="rId42" Type="http://schemas.openxmlformats.org/officeDocument/2006/relationships/hyperlink" Target="javascript:void(0)" TargetMode="External"/><Relationship Id="rId63" Type="http://schemas.openxmlformats.org/officeDocument/2006/relationships/hyperlink" Target="javascript:void(0)" TargetMode="External"/><Relationship Id="rId84" Type="http://schemas.openxmlformats.org/officeDocument/2006/relationships/hyperlink" Target="javascript:void(0)" TargetMode="External"/><Relationship Id="rId138" Type="http://schemas.openxmlformats.org/officeDocument/2006/relationships/hyperlink" Target="javascript:void(0)" TargetMode="External"/><Relationship Id="rId159" Type="http://schemas.openxmlformats.org/officeDocument/2006/relationships/hyperlink" Target="javascript:void(0)" TargetMode="External"/><Relationship Id="rId170" Type="http://schemas.openxmlformats.org/officeDocument/2006/relationships/hyperlink" Target="javascript:void(0)" TargetMode="External"/><Relationship Id="rId191" Type="http://schemas.openxmlformats.org/officeDocument/2006/relationships/hyperlink" Target="javascript:void(0)" TargetMode="External"/><Relationship Id="rId205" Type="http://schemas.openxmlformats.org/officeDocument/2006/relationships/hyperlink" Target="javascript:void(0)" TargetMode="External"/><Relationship Id="rId107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32" Type="http://schemas.openxmlformats.org/officeDocument/2006/relationships/hyperlink" Target="javascript:void(0)" TargetMode="External"/><Relationship Id="rId53" Type="http://schemas.openxmlformats.org/officeDocument/2006/relationships/hyperlink" Target="javascript:void(0)" TargetMode="External"/><Relationship Id="rId74" Type="http://schemas.openxmlformats.org/officeDocument/2006/relationships/hyperlink" Target="javascript:void(0)" TargetMode="External"/><Relationship Id="rId128" Type="http://schemas.openxmlformats.org/officeDocument/2006/relationships/hyperlink" Target="javascript:void(0)" TargetMode="External"/><Relationship Id="rId149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95" Type="http://schemas.openxmlformats.org/officeDocument/2006/relationships/hyperlink" Target="javascript:void(0)" TargetMode="External"/><Relationship Id="rId160" Type="http://schemas.openxmlformats.org/officeDocument/2006/relationships/hyperlink" Target="javascript:void(0)" TargetMode="External"/><Relationship Id="rId181" Type="http://schemas.openxmlformats.org/officeDocument/2006/relationships/hyperlink" Target="javascript:void(0)" TargetMode="External"/><Relationship Id="rId216" Type="http://schemas.openxmlformats.org/officeDocument/2006/relationships/vmlDrawing" Target="../drawings/vmlDrawing2.vml"/><Relationship Id="rId22" Type="http://schemas.openxmlformats.org/officeDocument/2006/relationships/hyperlink" Target="javascript:void(0)" TargetMode="External"/><Relationship Id="rId43" Type="http://schemas.openxmlformats.org/officeDocument/2006/relationships/hyperlink" Target="javascript:void(0)" TargetMode="External"/><Relationship Id="rId64" Type="http://schemas.openxmlformats.org/officeDocument/2006/relationships/hyperlink" Target="javascript:void(0)" TargetMode="External"/><Relationship Id="rId118" Type="http://schemas.openxmlformats.org/officeDocument/2006/relationships/hyperlink" Target="javascript:void(0)" TargetMode="External"/><Relationship Id="rId139" Type="http://schemas.openxmlformats.org/officeDocument/2006/relationships/hyperlink" Target="javascript:void(0)" TargetMode="External"/><Relationship Id="rId85" Type="http://schemas.openxmlformats.org/officeDocument/2006/relationships/hyperlink" Target="javascript:void(0)" TargetMode="External"/><Relationship Id="rId150" Type="http://schemas.openxmlformats.org/officeDocument/2006/relationships/hyperlink" Target="javascript:void(0)" TargetMode="External"/><Relationship Id="rId171" Type="http://schemas.openxmlformats.org/officeDocument/2006/relationships/hyperlink" Target="javascript:void(0)" TargetMode="External"/><Relationship Id="rId192" Type="http://schemas.openxmlformats.org/officeDocument/2006/relationships/hyperlink" Target="javascript:void(0)" TargetMode="External"/><Relationship Id="rId206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33" Type="http://schemas.openxmlformats.org/officeDocument/2006/relationships/hyperlink" Target="javascript:void(0)" TargetMode="External"/><Relationship Id="rId108" Type="http://schemas.openxmlformats.org/officeDocument/2006/relationships/hyperlink" Target="javascript:void(0)" TargetMode="External"/><Relationship Id="rId129" Type="http://schemas.openxmlformats.org/officeDocument/2006/relationships/hyperlink" Target="javascript:void(0)" TargetMode="External"/><Relationship Id="rId54" Type="http://schemas.openxmlformats.org/officeDocument/2006/relationships/hyperlink" Target="javascript:void(0)" TargetMode="External"/><Relationship Id="rId75" Type="http://schemas.openxmlformats.org/officeDocument/2006/relationships/hyperlink" Target="javascript:void(0)" TargetMode="External"/><Relationship Id="rId96" Type="http://schemas.openxmlformats.org/officeDocument/2006/relationships/hyperlink" Target="javascript:void(0)" TargetMode="External"/><Relationship Id="rId140" Type="http://schemas.openxmlformats.org/officeDocument/2006/relationships/hyperlink" Target="javascript:void(0)" TargetMode="External"/><Relationship Id="rId161" Type="http://schemas.openxmlformats.org/officeDocument/2006/relationships/hyperlink" Target="javascript:void(0)" TargetMode="External"/><Relationship Id="rId182" Type="http://schemas.openxmlformats.org/officeDocument/2006/relationships/hyperlink" Target="javascript:void(0)" TargetMode="External"/><Relationship Id="rId217" Type="http://schemas.openxmlformats.org/officeDocument/2006/relationships/control" Target="../activeX/activeX1.xml"/><Relationship Id="rId6" Type="http://schemas.openxmlformats.org/officeDocument/2006/relationships/hyperlink" Target="javascript:void(0)" TargetMode="External"/><Relationship Id="rId23" Type="http://schemas.openxmlformats.org/officeDocument/2006/relationships/hyperlink" Target="javascript:void(0)" TargetMode="External"/><Relationship Id="rId119" Type="http://schemas.openxmlformats.org/officeDocument/2006/relationships/hyperlink" Target="javascript:void(0)" TargetMode="External"/><Relationship Id="rId44" Type="http://schemas.openxmlformats.org/officeDocument/2006/relationships/hyperlink" Target="javascript:void(0)" TargetMode="External"/><Relationship Id="rId65" Type="http://schemas.openxmlformats.org/officeDocument/2006/relationships/hyperlink" Target="javascript:void(0)" TargetMode="External"/><Relationship Id="rId86" Type="http://schemas.openxmlformats.org/officeDocument/2006/relationships/hyperlink" Target="javascript:void(0)" TargetMode="External"/><Relationship Id="rId130" Type="http://schemas.openxmlformats.org/officeDocument/2006/relationships/hyperlink" Target="javascript:void(0)" TargetMode="External"/><Relationship Id="rId151" Type="http://schemas.openxmlformats.org/officeDocument/2006/relationships/hyperlink" Target="javascript:void(0)" TargetMode="External"/><Relationship Id="rId172" Type="http://schemas.openxmlformats.org/officeDocument/2006/relationships/hyperlink" Target="javascript:void(0)" TargetMode="External"/><Relationship Id="rId193" Type="http://schemas.openxmlformats.org/officeDocument/2006/relationships/hyperlink" Target="javascript:void(0)" TargetMode="External"/><Relationship Id="rId207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109" Type="http://schemas.openxmlformats.org/officeDocument/2006/relationships/hyperlink" Target="javascript:void(0)" TargetMode="External"/><Relationship Id="rId34" Type="http://schemas.openxmlformats.org/officeDocument/2006/relationships/hyperlink" Target="javascript:void(0)" TargetMode="External"/><Relationship Id="rId55" Type="http://schemas.openxmlformats.org/officeDocument/2006/relationships/hyperlink" Target="javascript:void(0)" TargetMode="External"/><Relationship Id="rId76" Type="http://schemas.openxmlformats.org/officeDocument/2006/relationships/hyperlink" Target="javascript:void(0)" TargetMode="External"/><Relationship Id="rId97" Type="http://schemas.openxmlformats.org/officeDocument/2006/relationships/hyperlink" Target="javascript:void(0)" TargetMode="External"/><Relationship Id="rId120" Type="http://schemas.openxmlformats.org/officeDocument/2006/relationships/hyperlink" Target="javascript:void(0)" TargetMode="External"/><Relationship Id="rId141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62" Type="http://schemas.openxmlformats.org/officeDocument/2006/relationships/hyperlink" Target="javascript:void(0)" TargetMode="External"/><Relationship Id="rId183" Type="http://schemas.openxmlformats.org/officeDocument/2006/relationships/hyperlink" Target="javascript:void(0)" TargetMode="External"/><Relationship Id="rId218" Type="http://schemas.openxmlformats.org/officeDocument/2006/relationships/image" Target="../media/image5.emf"/><Relationship Id="rId24" Type="http://schemas.openxmlformats.org/officeDocument/2006/relationships/hyperlink" Target="javascript:void(0)" TargetMode="External"/><Relationship Id="rId45" Type="http://schemas.openxmlformats.org/officeDocument/2006/relationships/hyperlink" Target="javascript:void(0)" TargetMode="External"/><Relationship Id="rId66" Type="http://schemas.openxmlformats.org/officeDocument/2006/relationships/hyperlink" Target="javascript:void(0)" TargetMode="External"/><Relationship Id="rId87" Type="http://schemas.openxmlformats.org/officeDocument/2006/relationships/hyperlink" Target="javascript:void(0)" TargetMode="External"/><Relationship Id="rId110" Type="http://schemas.openxmlformats.org/officeDocument/2006/relationships/hyperlink" Target="javascript:void(0)" TargetMode="External"/><Relationship Id="rId131" Type="http://schemas.openxmlformats.org/officeDocument/2006/relationships/hyperlink" Target="javascript:void(0)" TargetMode="External"/><Relationship Id="rId152" Type="http://schemas.openxmlformats.org/officeDocument/2006/relationships/hyperlink" Target="javascript:void(0)" TargetMode="External"/><Relationship Id="rId173" Type="http://schemas.openxmlformats.org/officeDocument/2006/relationships/hyperlink" Target="javascript:void(0)" TargetMode="External"/><Relationship Id="rId194" Type="http://schemas.openxmlformats.org/officeDocument/2006/relationships/hyperlink" Target="javascript:void(0)" TargetMode="External"/><Relationship Id="rId208" Type="http://schemas.openxmlformats.org/officeDocument/2006/relationships/hyperlink" Target="javascript:void(0)" TargetMode="External"/><Relationship Id="rId14" Type="http://schemas.openxmlformats.org/officeDocument/2006/relationships/hyperlink" Target="javascript:void(0)" TargetMode="External"/><Relationship Id="rId35" Type="http://schemas.openxmlformats.org/officeDocument/2006/relationships/hyperlink" Target="javascript:void(0)" TargetMode="External"/><Relationship Id="rId56" Type="http://schemas.openxmlformats.org/officeDocument/2006/relationships/hyperlink" Target="javascript:void(0)" TargetMode="External"/><Relationship Id="rId77" Type="http://schemas.openxmlformats.org/officeDocument/2006/relationships/hyperlink" Target="javascript:void(0)" TargetMode="External"/><Relationship Id="rId100" Type="http://schemas.openxmlformats.org/officeDocument/2006/relationships/hyperlink" Target="javascript:void(0)" TargetMode="External"/><Relationship Id="rId8" Type="http://schemas.openxmlformats.org/officeDocument/2006/relationships/hyperlink" Target="javascript:void(0)" TargetMode="External"/><Relationship Id="rId51" Type="http://schemas.openxmlformats.org/officeDocument/2006/relationships/hyperlink" Target="javascript:void(0)" TargetMode="External"/><Relationship Id="rId72" Type="http://schemas.openxmlformats.org/officeDocument/2006/relationships/hyperlink" Target="javascript:void(0)" TargetMode="External"/><Relationship Id="rId93" Type="http://schemas.openxmlformats.org/officeDocument/2006/relationships/hyperlink" Target="javascript:void(0)" TargetMode="External"/><Relationship Id="rId98" Type="http://schemas.openxmlformats.org/officeDocument/2006/relationships/hyperlink" Target="javascript:void(0)" TargetMode="External"/><Relationship Id="rId121" Type="http://schemas.openxmlformats.org/officeDocument/2006/relationships/hyperlink" Target="javascript:void(0)" TargetMode="External"/><Relationship Id="rId142" Type="http://schemas.openxmlformats.org/officeDocument/2006/relationships/hyperlink" Target="javascript:void(0)" TargetMode="External"/><Relationship Id="rId163" Type="http://schemas.openxmlformats.org/officeDocument/2006/relationships/hyperlink" Target="javascript:void(0)" TargetMode="External"/><Relationship Id="rId184" Type="http://schemas.openxmlformats.org/officeDocument/2006/relationships/hyperlink" Target="javascript:void(0)" TargetMode="External"/><Relationship Id="rId189" Type="http://schemas.openxmlformats.org/officeDocument/2006/relationships/hyperlink" Target="javascript:void(0)" TargetMode="External"/><Relationship Id="rId219" Type="http://schemas.openxmlformats.org/officeDocument/2006/relationships/control" Target="../activeX/activeX2.xml"/><Relationship Id="rId3" Type="http://schemas.openxmlformats.org/officeDocument/2006/relationships/hyperlink" Target="javascript:void(0)" TargetMode="External"/><Relationship Id="rId214" Type="http://schemas.openxmlformats.org/officeDocument/2006/relationships/hyperlink" Target="javascript:void(0)" TargetMode="External"/><Relationship Id="rId25" Type="http://schemas.openxmlformats.org/officeDocument/2006/relationships/hyperlink" Target="javascript:void(0)" TargetMode="External"/><Relationship Id="rId46" Type="http://schemas.openxmlformats.org/officeDocument/2006/relationships/hyperlink" Target="javascript:void(0)" TargetMode="External"/><Relationship Id="rId67" Type="http://schemas.openxmlformats.org/officeDocument/2006/relationships/hyperlink" Target="javascript:void(0)" TargetMode="External"/><Relationship Id="rId116" Type="http://schemas.openxmlformats.org/officeDocument/2006/relationships/hyperlink" Target="javascript:void(0)" TargetMode="External"/><Relationship Id="rId137" Type="http://schemas.openxmlformats.org/officeDocument/2006/relationships/hyperlink" Target="javascript:void(0)" TargetMode="External"/><Relationship Id="rId158" Type="http://schemas.openxmlformats.org/officeDocument/2006/relationships/hyperlink" Target="javascript:void(0)" TargetMode="External"/><Relationship Id="rId20" Type="http://schemas.openxmlformats.org/officeDocument/2006/relationships/hyperlink" Target="javascript:void(0)" TargetMode="External"/><Relationship Id="rId41" Type="http://schemas.openxmlformats.org/officeDocument/2006/relationships/hyperlink" Target="javascript:void(0)" TargetMode="External"/><Relationship Id="rId62" Type="http://schemas.openxmlformats.org/officeDocument/2006/relationships/hyperlink" Target="javascript:void(0)" TargetMode="External"/><Relationship Id="rId83" Type="http://schemas.openxmlformats.org/officeDocument/2006/relationships/hyperlink" Target="javascript:void(0)" TargetMode="External"/><Relationship Id="rId88" Type="http://schemas.openxmlformats.org/officeDocument/2006/relationships/hyperlink" Target="javascript:void(0)" TargetMode="External"/><Relationship Id="rId111" Type="http://schemas.openxmlformats.org/officeDocument/2006/relationships/hyperlink" Target="javascript:void(0)" TargetMode="External"/><Relationship Id="rId132" Type="http://schemas.openxmlformats.org/officeDocument/2006/relationships/hyperlink" Target="javascript:void(0)" TargetMode="External"/><Relationship Id="rId153" Type="http://schemas.openxmlformats.org/officeDocument/2006/relationships/hyperlink" Target="javascript:void(0)" TargetMode="External"/><Relationship Id="rId174" Type="http://schemas.openxmlformats.org/officeDocument/2006/relationships/hyperlink" Target="javascript:void(0)" TargetMode="External"/><Relationship Id="rId179" Type="http://schemas.openxmlformats.org/officeDocument/2006/relationships/hyperlink" Target="javascript:void(0)" TargetMode="External"/><Relationship Id="rId195" Type="http://schemas.openxmlformats.org/officeDocument/2006/relationships/hyperlink" Target="javascript:void(0)" TargetMode="External"/><Relationship Id="rId209" Type="http://schemas.openxmlformats.org/officeDocument/2006/relationships/hyperlink" Target="javascript:void(0)" TargetMode="External"/><Relationship Id="rId190" Type="http://schemas.openxmlformats.org/officeDocument/2006/relationships/hyperlink" Target="javascript:void(0)" TargetMode="External"/><Relationship Id="rId204" Type="http://schemas.openxmlformats.org/officeDocument/2006/relationships/hyperlink" Target="javascript:void(0)" TargetMode="External"/><Relationship Id="rId220" Type="http://schemas.openxmlformats.org/officeDocument/2006/relationships/control" Target="../activeX/activeX3.xml"/><Relationship Id="rId15" Type="http://schemas.openxmlformats.org/officeDocument/2006/relationships/hyperlink" Target="javascript:void(0)" TargetMode="External"/><Relationship Id="rId36" Type="http://schemas.openxmlformats.org/officeDocument/2006/relationships/hyperlink" Target="javascript:void(0)" TargetMode="External"/><Relationship Id="rId57" Type="http://schemas.openxmlformats.org/officeDocument/2006/relationships/hyperlink" Target="javascript:void(0)" TargetMode="External"/><Relationship Id="rId106" Type="http://schemas.openxmlformats.org/officeDocument/2006/relationships/hyperlink" Target="javascript:void(0)" TargetMode="External"/><Relationship Id="rId127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31" Type="http://schemas.openxmlformats.org/officeDocument/2006/relationships/hyperlink" Target="javascript:void(0)" TargetMode="External"/><Relationship Id="rId52" Type="http://schemas.openxmlformats.org/officeDocument/2006/relationships/hyperlink" Target="javascript:void(0)" TargetMode="External"/><Relationship Id="rId73" Type="http://schemas.openxmlformats.org/officeDocument/2006/relationships/hyperlink" Target="javascript:void(0)" TargetMode="External"/><Relationship Id="rId78" Type="http://schemas.openxmlformats.org/officeDocument/2006/relationships/hyperlink" Target="javascript:void(0)" TargetMode="External"/><Relationship Id="rId94" Type="http://schemas.openxmlformats.org/officeDocument/2006/relationships/hyperlink" Target="javascript:void(0)" TargetMode="External"/><Relationship Id="rId99" Type="http://schemas.openxmlformats.org/officeDocument/2006/relationships/hyperlink" Target="javascript:void(0)" TargetMode="External"/><Relationship Id="rId101" Type="http://schemas.openxmlformats.org/officeDocument/2006/relationships/hyperlink" Target="javascript:void(0)" TargetMode="External"/><Relationship Id="rId122" Type="http://schemas.openxmlformats.org/officeDocument/2006/relationships/hyperlink" Target="javascript:void(0)" TargetMode="External"/><Relationship Id="rId143" Type="http://schemas.openxmlformats.org/officeDocument/2006/relationships/hyperlink" Target="javascript:void(0)" TargetMode="External"/><Relationship Id="rId148" Type="http://schemas.openxmlformats.org/officeDocument/2006/relationships/hyperlink" Target="javascript:void(0)" TargetMode="External"/><Relationship Id="rId164" Type="http://schemas.openxmlformats.org/officeDocument/2006/relationships/hyperlink" Target="javascript:void(0)" TargetMode="External"/><Relationship Id="rId169" Type="http://schemas.openxmlformats.org/officeDocument/2006/relationships/hyperlink" Target="javascript:void(0)" TargetMode="External"/><Relationship Id="rId18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80" Type="http://schemas.openxmlformats.org/officeDocument/2006/relationships/hyperlink" Target="javascript:void(0)" TargetMode="External"/><Relationship Id="rId210" Type="http://schemas.openxmlformats.org/officeDocument/2006/relationships/hyperlink" Target="javascript:void(0)" TargetMode="External"/><Relationship Id="rId215" Type="http://schemas.openxmlformats.org/officeDocument/2006/relationships/drawing" Target="../drawings/drawing2.xml"/><Relationship Id="rId26" Type="http://schemas.openxmlformats.org/officeDocument/2006/relationships/hyperlink" Target="javascript:void(0)" TargetMode="External"/><Relationship Id="rId47" Type="http://schemas.openxmlformats.org/officeDocument/2006/relationships/hyperlink" Target="javascript:void(0)" TargetMode="External"/><Relationship Id="rId68" Type="http://schemas.openxmlformats.org/officeDocument/2006/relationships/hyperlink" Target="javascript:void(0)" TargetMode="External"/><Relationship Id="rId89" Type="http://schemas.openxmlformats.org/officeDocument/2006/relationships/hyperlink" Target="javascript:void(0)" TargetMode="External"/><Relationship Id="rId112" Type="http://schemas.openxmlformats.org/officeDocument/2006/relationships/hyperlink" Target="javascript:void(0)" TargetMode="External"/><Relationship Id="rId133" Type="http://schemas.openxmlformats.org/officeDocument/2006/relationships/hyperlink" Target="javascript:void(0)" TargetMode="External"/><Relationship Id="rId154" Type="http://schemas.openxmlformats.org/officeDocument/2006/relationships/hyperlink" Target="javascript:void(0)" TargetMode="External"/><Relationship Id="rId175" Type="http://schemas.openxmlformats.org/officeDocument/2006/relationships/hyperlink" Target="javascript:void(0)" TargetMode="External"/><Relationship Id="rId196" Type="http://schemas.openxmlformats.org/officeDocument/2006/relationships/hyperlink" Target="javascript:void(0)" TargetMode="External"/><Relationship Id="rId200" Type="http://schemas.openxmlformats.org/officeDocument/2006/relationships/hyperlink" Target="javascript:void(0)" TargetMode="External"/><Relationship Id="rId16" Type="http://schemas.openxmlformats.org/officeDocument/2006/relationships/hyperlink" Target="javascript:void(0)" TargetMode="External"/><Relationship Id="rId221" Type="http://schemas.openxmlformats.org/officeDocument/2006/relationships/control" Target="../activeX/activeX4.xml"/><Relationship Id="rId37" Type="http://schemas.openxmlformats.org/officeDocument/2006/relationships/hyperlink" Target="javascript:void(0)" TargetMode="External"/><Relationship Id="rId58" Type="http://schemas.openxmlformats.org/officeDocument/2006/relationships/hyperlink" Target="javascript:void(0)" TargetMode="External"/><Relationship Id="rId79" Type="http://schemas.openxmlformats.org/officeDocument/2006/relationships/hyperlink" Target="javascript:void(0)" TargetMode="External"/><Relationship Id="rId102" Type="http://schemas.openxmlformats.org/officeDocument/2006/relationships/hyperlink" Target="javascript:void(0)" TargetMode="External"/><Relationship Id="rId123" Type="http://schemas.openxmlformats.org/officeDocument/2006/relationships/hyperlink" Target="javascript:void(0)" TargetMode="External"/><Relationship Id="rId144" Type="http://schemas.openxmlformats.org/officeDocument/2006/relationships/hyperlink" Target="javascript:void(0)" TargetMode="External"/><Relationship Id="rId90" Type="http://schemas.openxmlformats.org/officeDocument/2006/relationships/hyperlink" Target="javascript:void(0)" TargetMode="External"/><Relationship Id="rId165" Type="http://schemas.openxmlformats.org/officeDocument/2006/relationships/hyperlink" Target="javascript:void(0)" TargetMode="External"/><Relationship Id="rId186" Type="http://schemas.openxmlformats.org/officeDocument/2006/relationships/hyperlink" Target="javascript:void(0)" TargetMode="External"/><Relationship Id="rId211" Type="http://schemas.openxmlformats.org/officeDocument/2006/relationships/hyperlink" Target="javascript:void(0)" TargetMode="External"/><Relationship Id="rId27" Type="http://schemas.openxmlformats.org/officeDocument/2006/relationships/hyperlink" Target="javascript:void(0)" TargetMode="External"/><Relationship Id="rId48" Type="http://schemas.openxmlformats.org/officeDocument/2006/relationships/hyperlink" Target="javascript:void(0)" TargetMode="External"/><Relationship Id="rId69" Type="http://schemas.openxmlformats.org/officeDocument/2006/relationships/hyperlink" Target="javascript:void(0)" TargetMode="External"/><Relationship Id="rId113" Type="http://schemas.openxmlformats.org/officeDocument/2006/relationships/hyperlink" Target="javascript:void(0)" TargetMode="External"/><Relationship Id="rId134" Type="http://schemas.openxmlformats.org/officeDocument/2006/relationships/hyperlink" Target="javascript:void(0)" TargetMode="External"/><Relationship Id="rId80" Type="http://schemas.openxmlformats.org/officeDocument/2006/relationships/hyperlink" Target="javascript:void(0)" TargetMode="External"/><Relationship Id="rId155" Type="http://schemas.openxmlformats.org/officeDocument/2006/relationships/hyperlink" Target="javascript:void(0)" TargetMode="External"/><Relationship Id="rId176" Type="http://schemas.openxmlformats.org/officeDocument/2006/relationships/hyperlink" Target="javascript:void(0)" TargetMode="External"/><Relationship Id="rId197" Type="http://schemas.openxmlformats.org/officeDocument/2006/relationships/hyperlink" Target="javascript:void(0)" TargetMode="External"/><Relationship Id="rId201" Type="http://schemas.openxmlformats.org/officeDocument/2006/relationships/hyperlink" Target="javascript:void(0)" TargetMode="External"/><Relationship Id="rId222" Type="http://schemas.openxmlformats.org/officeDocument/2006/relationships/control" Target="../activeX/activeX5.xml"/><Relationship Id="rId17" Type="http://schemas.openxmlformats.org/officeDocument/2006/relationships/hyperlink" Target="javascript:void(0)" TargetMode="External"/><Relationship Id="rId38" Type="http://schemas.openxmlformats.org/officeDocument/2006/relationships/hyperlink" Target="javascript:void(0)" TargetMode="External"/><Relationship Id="rId59" Type="http://schemas.openxmlformats.org/officeDocument/2006/relationships/hyperlink" Target="javascript:void(0)" TargetMode="External"/><Relationship Id="rId103" Type="http://schemas.openxmlformats.org/officeDocument/2006/relationships/hyperlink" Target="javascript:void(0)" TargetMode="External"/><Relationship Id="rId124" Type="http://schemas.openxmlformats.org/officeDocument/2006/relationships/hyperlink" Target="javascript:void(0)" TargetMode="External"/><Relationship Id="rId70" Type="http://schemas.openxmlformats.org/officeDocument/2006/relationships/hyperlink" Target="javascript:void(0)" TargetMode="External"/><Relationship Id="rId91" Type="http://schemas.openxmlformats.org/officeDocument/2006/relationships/hyperlink" Target="javascript:void(0)" TargetMode="External"/><Relationship Id="rId145" Type="http://schemas.openxmlformats.org/officeDocument/2006/relationships/hyperlink" Target="javascript:void(0)" TargetMode="External"/><Relationship Id="rId166" Type="http://schemas.openxmlformats.org/officeDocument/2006/relationships/hyperlink" Target="javascript:void(0)" TargetMode="External"/><Relationship Id="rId187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212" Type="http://schemas.openxmlformats.org/officeDocument/2006/relationships/hyperlink" Target="javascript:void(0)" TargetMode="External"/><Relationship Id="rId28" Type="http://schemas.openxmlformats.org/officeDocument/2006/relationships/hyperlink" Target="javascript:void(0)" TargetMode="External"/><Relationship Id="rId49" Type="http://schemas.openxmlformats.org/officeDocument/2006/relationships/hyperlink" Target="javascript:void(0)" TargetMode="External"/><Relationship Id="rId114" Type="http://schemas.openxmlformats.org/officeDocument/2006/relationships/hyperlink" Target="javascript:void(0)" TargetMode="External"/><Relationship Id="rId60" Type="http://schemas.openxmlformats.org/officeDocument/2006/relationships/hyperlink" Target="javascript:void(0)" TargetMode="External"/><Relationship Id="rId81" Type="http://schemas.openxmlformats.org/officeDocument/2006/relationships/hyperlink" Target="javascript:void(0)" TargetMode="External"/><Relationship Id="rId135" Type="http://schemas.openxmlformats.org/officeDocument/2006/relationships/hyperlink" Target="javascript:void(0)" TargetMode="External"/><Relationship Id="rId156" Type="http://schemas.openxmlformats.org/officeDocument/2006/relationships/hyperlink" Target="javascript:void(0)" TargetMode="External"/><Relationship Id="rId177" Type="http://schemas.openxmlformats.org/officeDocument/2006/relationships/hyperlink" Target="javascript:void(0)" TargetMode="External"/><Relationship Id="rId198" Type="http://schemas.openxmlformats.org/officeDocument/2006/relationships/hyperlink" Target="javascript:void(0)" TargetMode="External"/><Relationship Id="rId202" Type="http://schemas.openxmlformats.org/officeDocument/2006/relationships/hyperlink" Target="javascript:void(0)" TargetMode="External"/><Relationship Id="rId18" Type="http://schemas.openxmlformats.org/officeDocument/2006/relationships/hyperlink" Target="javascript:void(0)" TargetMode="External"/><Relationship Id="rId39" Type="http://schemas.openxmlformats.org/officeDocument/2006/relationships/hyperlink" Target="javascript:void(0)" TargetMode="External"/><Relationship Id="rId50" Type="http://schemas.openxmlformats.org/officeDocument/2006/relationships/hyperlink" Target="javascript:void(0)" TargetMode="External"/><Relationship Id="rId104" Type="http://schemas.openxmlformats.org/officeDocument/2006/relationships/hyperlink" Target="javascript:void(0)" TargetMode="External"/><Relationship Id="rId125" Type="http://schemas.openxmlformats.org/officeDocument/2006/relationships/hyperlink" Target="javascript:void(0)" TargetMode="External"/><Relationship Id="rId146" Type="http://schemas.openxmlformats.org/officeDocument/2006/relationships/hyperlink" Target="javascript:void(0)" TargetMode="External"/><Relationship Id="rId167" Type="http://schemas.openxmlformats.org/officeDocument/2006/relationships/hyperlink" Target="javascript:void(0)" TargetMode="External"/><Relationship Id="rId188" Type="http://schemas.openxmlformats.org/officeDocument/2006/relationships/hyperlink" Target="javascript:void(0)" TargetMode="External"/><Relationship Id="rId71" Type="http://schemas.openxmlformats.org/officeDocument/2006/relationships/hyperlink" Target="javascript:void(0)" TargetMode="External"/><Relationship Id="rId92" Type="http://schemas.openxmlformats.org/officeDocument/2006/relationships/hyperlink" Target="javascript:void(0)" TargetMode="External"/><Relationship Id="rId21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29" Type="http://schemas.openxmlformats.org/officeDocument/2006/relationships/hyperlink" Target="javascript:void(0)" TargetMode="External"/><Relationship Id="rId40" Type="http://schemas.openxmlformats.org/officeDocument/2006/relationships/hyperlink" Target="javascript:void(0)" TargetMode="External"/><Relationship Id="rId115" Type="http://schemas.openxmlformats.org/officeDocument/2006/relationships/hyperlink" Target="javascript:void(0)" TargetMode="External"/><Relationship Id="rId136" Type="http://schemas.openxmlformats.org/officeDocument/2006/relationships/hyperlink" Target="javascript:void(0)" TargetMode="External"/><Relationship Id="rId157" Type="http://schemas.openxmlformats.org/officeDocument/2006/relationships/hyperlink" Target="javascript:void(0)" TargetMode="External"/><Relationship Id="rId178" Type="http://schemas.openxmlformats.org/officeDocument/2006/relationships/hyperlink" Target="javascript:void(0)" TargetMode="External"/><Relationship Id="rId61" Type="http://schemas.openxmlformats.org/officeDocument/2006/relationships/hyperlink" Target="javascript:void(0)" TargetMode="External"/><Relationship Id="rId82" Type="http://schemas.openxmlformats.org/officeDocument/2006/relationships/hyperlink" Target="javascript:void(0)" TargetMode="External"/><Relationship Id="rId199" Type="http://schemas.openxmlformats.org/officeDocument/2006/relationships/hyperlink" Target="javascript:void(0)" TargetMode="External"/><Relationship Id="rId203" Type="http://schemas.openxmlformats.org/officeDocument/2006/relationships/hyperlink" Target="javascript:void(0)" TargetMode="External"/><Relationship Id="rId19" Type="http://schemas.openxmlformats.org/officeDocument/2006/relationships/hyperlink" Target="javascript:void(0)" TargetMode="External"/><Relationship Id="rId30" Type="http://schemas.openxmlformats.org/officeDocument/2006/relationships/hyperlink" Target="javascript:void(0)" TargetMode="External"/><Relationship Id="rId105" Type="http://schemas.openxmlformats.org/officeDocument/2006/relationships/hyperlink" Target="javascript:void(0)" TargetMode="External"/><Relationship Id="rId126" Type="http://schemas.openxmlformats.org/officeDocument/2006/relationships/hyperlink" Target="javascript:void(0)" TargetMode="External"/><Relationship Id="rId147" Type="http://schemas.openxmlformats.org/officeDocument/2006/relationships/hyperlink" Target="javascript:void(0)" TargetMode="External"/><Relationship Id="rId168" Type="http://schemas.openxmlformats.org/officeDocument/2006/relationships/hyperlink" Target="javascript:void(0)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63"/>
  <sheetViews>
    <sheetView tabSelected="1" view="pageBreakPreview" zoomScale="60" zoomScaleNormal="40" zoomScalePageLayoutView="55" workbookViewId="0">
      <selection activeCell="K11" sqref="K11"/>
    </sheetView>
  </sheetViews>
  <sheetFormatPr defaultColWidth="9.1796875" defaultRowHeight="18"/>
  <cols>
    <col min="1" max="1" width="13.1796875" style="1" customWidth="1"/>
    <col min="2" max="2" width="10.453125" style="1" customWidth="1"/>
    <col min="3" max="3" width="15.81640625" style="1" customWidth="1"/>
    <col min="4" max="4" width="19.1796875" style="1" customWidth="1"/>
    <col min="5" max="5" width="18.54296875" style="1" customWidth="1"/>
    <col min="6" max="6" width="10.54296875" style="1" customWidth="1"/>
    <col min="7" max="7" width="24.453125" style="1" customWidth="1"/>
    <col min="8" max="9" width="12.81640625" style="1" customWidth="1"/>
    <col min="10" max="11" width="12.453125" style="1" customWidth="1"/>
    <col min="12" max="12" width="15.54296875" style="1" customWidth="1"/>
    <col min="13" max="13" width="31.453125" style="1" customWidth="1"/>
    <col min="14" max="14" width="28.54296875" style="1" customWidth="1"/>
    <col min="15" max="16384" width="9.1796875" style="1"/>
  </cols>
  <sheetData>
    <row r="1" spans="1:14" ht="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66"/>
      <c r="M1" s="6" t="s">
        <v>0</v>
      </c>
      <c r="N1" s="2" t="s">
        <v>6</v>
      </c>
    </row>
    <row r="2" spans="1:14" ht="21.6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66"/>
      <c r="M2" s="6" t="s">
        <v>1</v>
      </c>
      <c r="N2" s="3" t="s">
        <v>2</v>
      </c>
    </row>
    <row r="3" spans="1:14" ht="21.6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67"/>
      <c r="M3" s="6" t="s">
        <v>4</v>
      </c>
      <c r="N3" s="4" t="s">
        <v>5</v>
      </c>
    </row>
    <row r="4" spans="1:14" ht="10.4" customHeight="1">
      <c r="A4" s="13"/>
      <c r="B4" s="13"/>
      <c r="C4" s="13"/>
      <c r="D4" s="13"/>
      <c r="E4" s="13"/>
      <c r="F4" s="14"/>
      <c r="G4" s="14"/>
      <c r="H4" s="14"/>
      <c r="I4" s="14"/>
      <c r="J4" s="13"/>
      <c r="K4" s="13"/>
      <c r="L4" s="13"/>
      <c r="M4" s="24"/>
      <c r="N4" s="24"/>
    </row>
    <row r="5" spans="1:14" ht="38.25" customHeight="1">
      <c r="A5" s="15" t="s">
        <v>7</v>
      </c>
      <c r="B5" s="134" t="s">
        <v>5402</v>
      </c>
      <c r="C5" s="134"/>
      <c r="D5" s="134"/>
      <c r="E5" s="16"/>
      <c r="F5" s="137" t="s">
        <v>8</v>
      </c>
      <c r="G5" s="138"/>
      <c r="H5" s="132" t="s">
        <v>4733</v>
      </c>
      <c r="I5" s="133"/>
      <c r="J5" s="17"/>
      <c r="K5" s="17"/>
      <c r="L5" s="18"/>
      <c r="M5" s="19" t="s">
        <v>9</v>
      </c>
      <c r="N5" s="68">
        <v>45656</v>
      </c>
    </row>
    <row r="6" spans="1:14" ht="21.75" customHeight="1">
      <c r="A6" s="20" t="s">
        <v>10</v>
      </c>
      <c r="B6" s="141"/>
      <c r="C6" s="141"/>
      <c r="D6" s="141"/>
      <c r="E6" s="16"/>
      <c r="F6" s="137" t="s">
        <v>11</v>
      </c>
      <c r="G6" s="138"/>
      <c r="H6" s="135" t="s">
        <v>5318</v>
      </c>
      <c r="I6" s="136"/>
      <c r="J6" s="17"/>
      <c r="K6" s="17"/>
      <c r="L6" s="18"/>
      <c r="M6" s="19" t="s">
        <v>12</v>
      </c>
      <c r="N6" s="69"/>
    </row>
    <row r="7" spans="1:14" ht="21.75" customHeight="1">
      <c r="A7" s="20" t="s">
        <v>13</v>
      </c>
      <c r="B7" s="142"/>
      <c r="C7" s="142"/>
      <c r="D7" s="5"/>
      <c r="E7" s="16"/>
      <c r="F7" s="137" t="s">
        <v>14</v>
      </c>
      <c r="G7" s="138"/>
      <c r="H7" s="147">
        <f>N5+10</f>
        <v>45666</v>
      </c>
      <c r="I7" s="148"/>
      <c r="J7" s="17"/>
      <c r="K7" s="17"/>
      <c r="L7" s="18"/>
      <c r="M7" s="19" t="s">
        <v>15</v>
      </c>
      <c r="N7" s="70" t="s">
        <v>5319</v>
      </c>
    </row>
    <row r="8" spans="1:14" ht="21.75" customHeight="1">
      <c r="A8" s="21" t="s">
        <v>16</v>
      </c>
      <c r="B8" s="145"/>
      <c r="C8" s="145"/>
      <c r="D8" s="11"/>
      <c r="E8" s="16"/>
      <c r="F8" s="137" t="s">
        <v>17</v>
      </c>
      <c r="G8" s="138"/>
      <c r="H8" s="143">
        <f>N5+20</f>
        <v>45676</v>
      </c>
      <c r="I8" s="144"/>
      <c r="J8" s="22"/>
      <c r="K8" s="22"/>
      <c r="L8" s="18"/>
      <c r="M8" s="19" t="s">
        <v>18</v>
      </c>
      <c r="N8" s="71" t="s">
        <v>4739</v>
      </c>
    </row>
    <row r="9" spans="1:14" ht="5.5" customHeight="1">
      <c r="A9" s="23"/>
      <c r="B9" s="23"/>
      <c r="C9" s="23"/>
      <c r="D9" s="23"/>
      <c r="E9" s="14"/>
      <c r="F9" s="23"/>
      <c r="G9" s="23"/>
      <c r="H9" s="23"/>
      <c r="I9" s="23"/>
      <c r="J9" s="14"/>
      <c r="K9" s="14"/>
      <c r="L9" s="14"/>
      <c r="M9" s="24"/>
      <c r="N9" s="24"/>
    </row>
    <row r="10" spans="1:14" ht="54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7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4" s="103" customFormat="1" ht="135.75" customHeight="1">
      <c r="A11" s="94" t="s">
        <v>4732</v>
      </c>
      <c r="B11" s="95"/>
      <c r="C11" s="94" t="s">
        <v>38</v>
      </c>
      <c r="D11" s="94"/>
      <c r="E11" s="95" t="s">
        <v>36</v>
      </c>
      <c r="F11" s="96"/>
      <c r="G11" s="97" t="s">
        <v>39</v>
      </c>
      <c r="H11" s="98" t="s">
        <v>37</v>
      </c>
      <c r="I11" s="99">
        <v>146</v>
      </c>
      <c r="J11" s="99">
        <v>0</v>
      </c>
      <c r="K11" s="100">
        <f>I11-J11</f>
        <v>146</v>
      </c>
      <c r="L11" s="101">
        <v>300</v>
      </c>
      <c r="M11" s="102">
        <f>L11*K11</f>
        <v>43800</v>
      </c>
      <c r="N11" s="113" t="s">
        <v>4740</v>
      </c>
    </row>
    <row r="12" spans="1:14" ht="61.5" customHeight="1">
      <c r="A12" s="27"/>
      <c r="B12" s="25"/>
      <c r="C12" s="25"/>
      <c r="D12" s="25"/>
      <c r="E12" s="25"/>
      <c r="F12" s="26"/>
      <c r="G12" s="149" t="s">
        <v>40</v>
      </c>
      <c r="H12" s="150"/>
      <c r="I12" s="33"/>
      <c r="J12" s="28"/>
      <c r="K12" s="12"/>
      <c r="L12" s="29"/>
      <c r="M12" s="30"/>
      <c r="N12" s="31"/>
    </row>
    <row r="13" spans="1:14" ht="84" customHeight="1">
      <c r="A13" s="27"/>
      <c r="B13" s="25"/>
      <c r="C13" s="25"/>
      <c r="D13" s="25"/>
      <c r="E13" s="25"/>
      <c r="F13" s="26"/>
      <c r="G13" s="151"/>
      <c r="H13" s="152"/>
      <c r="I13" s="33"/>
      <c r="J13" s="28"/>
      <c r="K13" s="12"/>
      <c r="L13" s="29"/>
      <c r="M13" s="30"/>
      <c r="N13" s="31"/>
    </row>
    <row r="14" spans="1:14" ht="61.5" customHeight="1">
      <c r="A14" s="27"/>
      <c r="B14" s="25"/>
      <c r="C14" s="25"/>
      <c r="D14" s="25"/>
      <c r="E14" s="25"/>
      <c r="F14" s="32"/>
      <c r="G14" s="153"/>
      <c r="H14" s="154"/>
      <c r="I14" s="33"/>
      <c r="J14" s="33"/>
      <c r="K14" s="12"/>
      <c r="L14" s="29"/>
      <c r="M14" s="30"/>
      <c r="N14" s="31"/>
    </row>
    <row r="15" spans="1:14" ht="21.75" customHeight="1">
      <c r="A15" s="34"/>
      <c r="B15" s="34"/>
      <c r="C15" s="35"/>
      <c r="D15" s="35"/>
      <c r="E15" s="35"/>
      <c r="F15" s="36"/>
      <c r="G15" s="37"/>
      <c r="H15" s="34"/>
      <c r="I15" s="38"/>
      <c r="J15" s="38"/>
      <c r="K15" s="38"/>
      <c r="L15" s="39"/>
      <c r="M15" s="40"/>
      <c r="N15" s="41"/>
    </row>
    <row r="16" spans="1:14" ht="33.65" customHeight="1">
      <c r="A16" s="42"/>
      <c r="B16" s="42"/>
      <c r="C16" s="42"/>
      <c r="D16" s="42"/>
      <c r="E16" s="42"/>
      <c r="F16" s="42"/>
      <c r="G16" s="43"/>
      <c r="H16" s="43" t="s">
        <v>32</v>
      </c>
      <c r="I16" s="44">
        <f>SUM(I11:I14)</f>
        <v>146</v>
      </c>
      <c r="J16" s="45"/>
      <c r="K16" s="44">
        <f>SUM(K11:K14)</f>
        <v>146</v>
      </c>
      <c r="L16" s="46"/>
      <c r="M16" s="47">
        <f>SUM(M11:M14)</f>
        <v>43800</v>
      </c>
      <c r="N16" s="48"/>
    </row>
    <row r="17" spans="1:14" ht="21.75" customHeight="1">
      <c r="A17" s="49"/>
      <c r="B17" s="49"/>
      <c r="C17" s="50"/>
      <c r="D17" s="50"/>
      <c r="E17" s="50"/>
      <c r="F17" s="50"/>
      <c r="G17" s="48"/>
      <c r="H17" s="48"/>
      <c r="I17" s="48"/>
      <c r="J17" s="48"/>
      <c r="K17" s="48"/>
      <c r="L17" s="51"/>
      <c r="M17" s="51"/>
      <c r="N17" s="48"/>
    </row>
    <row r="18" spans="1:14" ht="21.75" customHeight="1">
      <c r="A18" s="146" t="s">
        <v>33</v>
      </c>
      <c r="B18" s="146"/>
      <c r="C18" s="52"/>
      <c r="D18" s="53"/>
      <c r="E18" s="140" t="s">
        <v>34</v>
      </c>
      <c r="F18" s="140"/>
      <c r="G18" s="140"/>
      <c r="H18" s="54"/>
      <c r="I18" s="55"/>
      <c r="J18" s="55"/>
      <c r="K18" s="55"/>
      <c r="L18" s="139" t="s">
        <v>35</v>
      </c>
      <c r="M18" s="139"/>
      <c r="N18" s="48"/>
    </row>
    <row r="19" spans="1:14" ht="21.75" customHeight="1">
      <c r="A19" s="56"/>
      <c r="B19" s="57"/>
      <c r="C19" s="56"/>
      <c r="D19" s="56"/>
      <c r="E19" s="56"/>
      <c r="F19" s="56"/>
      <c r="G19" s="56"/>
      <c r="H19" s="58"/>
      <c r="I19" s="58"/>
      <c r="J19" s="58"/>
    </row>
    <row r="20" spans="1:14" ht="21.75" customHeight="1">
      <c r="A20" s="56"/>
      <c r="B20" s="57"/>
      <c r="C20" s="56"/>
      <c r="D20" s="56"/>
      <c r="E20" s="56"/>
      <c r="F20" s="56"/>
      <c r="G20" s="56"/>
      <c r="H20" s="58"/>
      <c r="I20" s="58"/>
      <c r="J20" s="58"/>
    </row>
    <row r="21" spans="1:14" ht="21.75" customHeight="1">
      <c r="A21" s="59"/>
      <c r="B21" s="60"/>
      <c r="C21" s="56"/>
      <c r="D21" s="56"/>
      <c r="E21" s="56"/>
      <c r="F21" s="56"/>
      <c r="G21" s="61"/>
      <c r="H21" s="61"/>
      <c r="I21" s="56"/>
      <c r="J21" s="58"/>
    </row>
    <row r="22" spans="1:14" ht="21.75" customHeight="1">
      <c r="A22" s="58"/>
      <c r="B22" s="62"/>
      <c r="C22" s="63"/>
      <c r="D22" s="58"/>
      <c r="E22" s="64"/>
      <c r="F22" s="64"/>
      <c r="G22" s="58"/>
      <c r="H22" s="65"/>
      <c r="I22" s="65"/>
      <c r="J22" s="58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5" customHeight="1"/>
    <row r="61" ht="23.5" customHeight="1"/>
    <row r="62" ht="23.5" customHeight="1"/>
    <row r="63" ht="23.5" customHeight="1"/>
  </sheetData>
  <mergeCells count="16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  <mergeCell ref="G12:H14"/>
  </mergeCells>
  <printOptions horizontalCentered="1"/>
  <pageMargins left="0.25" right="0.25" top="1.0416666666666667" bottom="0.75" header="0.3" footer="0.3"/>
  <pageSetup paperSize="9" scale="41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4736-65F0-4B9F-8591-A720DA7EC43A}">
  <sheetPr codeName="Sheet1"/>
  <dimension ref="A2:BB9"/>
  <sheetViews>
    <sheetView topLeftCell="W1" workbookViewId="0"/>
  </sheetViews>
  <sheetFormatPr defaultRowHeight="14.5"/>
  <sheetData>
    <row r="2" spans="1:54" ht="15" thickBot="1"/>
    <row r="3" spans="1:54" ht="15" thickBot="1">
      <c r="A3" s="116" t="s">
        <v>5321</v>
      </c>
      <c r="B3" s="116" t="s">
        <v>5322</v>
      </c>
      <c r="C3" s="116" t="s">
        <v>4734</v>
      </c>
      <c r="D3" s="116" t="s">
        <v>5323</v>
      </c>
      <c r="E3" s="116" t="s">
        <v>5324</v>
      </c>
      <c r="F3" s="116" t="s">
        <v>5325</v>
      </c>
      <c r="G3" s="116" t="s">
        <v>5326</v>
      </c>
      <c r="H3" s="116" t="s">
        <v>5327</v>
      </c>
      <c r="I3" s="116" t="s">
        <v>5328</v>
      </c>
      <c r="J3" s="116" t="s">
        <v>5329</v>
      </c>
      <c r="K3" s="116" t="s">
        <v>5330</v>
      </c>
      <c r="L3" s="116" t="s">
        <v>5331</v>
      </c>
      <c r="M3" s="116" t="s">
        <v>5332</v>
      </c>
      <c r="N3" s="116" t="s">
        <v>5333</v>
      </c>
      <c r="O3" s="116" t="s">
        <v>5334</v>
      </c>
      <c r="P3" s="116" t="s">
        <v>5335</v>
      </c>
      <c r="Q3" s="116" t="s">
        <v>5336</v>
      </c>
      <c r="R3" s="116" t="s">
        <v>5337</v>
      </c>
      <c r="S3" s="116" t="s">
        <v>5338</v>
      </c>
      <c r="T3" s="116" t="s">
        <v>5339</v>
      </c>
      <c r="U3" s="116" t="s">
        <v>5340</v>
      </c>
      <c r="V3" s="116" t="s">
        <v>5341</v>
      </c>
      <c r="W3" s="116" t="s">
        <v>5342</v>
      </c>
      <c r="X3" s="116" t="s">
        <v>5343</v>
      </c>
      <c r="Y3" s="116" t="s">
        <v>5344</v>
      </c>
      <c r="Z3" s="116" t="s">
        <v>5345</v>
      </c>
      <c r="AA3" s="116" t="s">
        <v>5346</v>
      </c>
      <c r="AB3" s="116" t="s">
        <v>5347</v>
      </c>
      <c r="AC3" s="116" t="s">
        <v>5348</v>
      </c>
      <c r="AD3" s="116" t="s">
        <v>5349</v>
      </c>
      <c r="AE3" s="116" t="s">
        <v>5350</v>
      </c>
      <c r="AF3" s="116" t="s">
        <v>5351</v>
      </c>
      <c r="AG3" s="116" t="s">
        <v>5352</v>
      </c>
      <c r="AH3" s="116" t="s">
        <v>5353</v>
      </c>
      <c r="AI3" s="116" t="s">
        <v>5354</v>
      </c>
      <c r="AJ3" s="116" t="s">
        <v>5355</v>
      </c>
      <c r="AK3" s="116" t="s">
        <v>5356</v>
      </c>
      <c r="AL3" s="116" t="s">
        <v>5357</v>
      </c>
      <c r="AM3" s="116" t="s">
        <v>5358</v>
      </c>
      <c r="AN3" s="116" t="s">
        <v>5359</v>
      </c>
      <c r="AO3" s="116" t="s">
        <v>5360</v>
      </c>
      <c r="AP3" s="116" t="s">
        <v>5361</v>
      </c>
      <c r="AQ3" s="116" t="s">
        <v>5362</v>
      </c>
      <c r="AR3" s="116" t="s">
        <v>5363</v>
      </c>
      <c r="AS3" s="116" t="s">
        <v>5364</v>
      </c>
      <c r="AT3" s="116" t="s">
        <v>5365</v>
      </c>
      <c r="AU3" s="116" t="s">
        <v>5366</v>
      </c>
      <c r="AV3" s="116" t="s">
        <v>5367</v>
      </c>
      <c r="AW3" s="116" t="s">
        <v>5368</v>
      </c>
      <c r="AX3" s="116" t="s">
        <v>5369</v>
      </c>
      <c r="AY3" s="116" t="s">
        <v>5370</v>
      </c>
      <c r="AZ3" s="116" t="s">
        <v>5371</v>
      </c>
      <c r="BA3" s="116" t="s">
        <v>5372</v>
      </c>
    </row>
    <row r="4" spans="1:54">
      <c r="A4" s="117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</row>
    <row r="5" spans="1:54" ht="15" thickBot="1">
      <c r="A5" s="119">
        <v>1</v>
      </c>
      <c r="B5" s="120"/>
      <c r="C5" s="123"/>
      <c r="D5" s="124" t="s">
        <v>5373</v>
      </c>
      <c r="E5" s="124"/>
      <c r="F5" s="124"/>
      <c r="G5" s="124" t="s">
        <v>5374</v>
      </c>
      <c r="H5" s="124" t="s">
        <v>5375</v>
      </c>
      <c r="I5" s="124" t="s">
        <v>5376</v>
      </c>
      <c r="J5" s="124" t="s">
        <v>1854</v>
      </c>
      <c r="K5" s="124" t="s">
        <v>5377</v>
      </c>
      <c r="L5" s="124"/>
      <c r="M5" s="124" t="s">
        <v>5378</v>
      </c>
      <c r="N5" s="124" t="s">
        <v>5378</v>
      </c>
      <c r="O5" s="124" t="s">
        <v>5379</v>
      </c>
      <c r="P5" s="124"/>
      <c r="Q5" s="124" t="s">
        <v>5380</v>
      </c>
      <c r="R5" s="124" t="s">
        <v>5381</v>
      </c>
      <c r="S5" s="124" t="s">
        <v>5377</v>
      </c>
      <c r="T5" s="124" t="s">
        <v>5382</v>
      </c>
      <c r="U5" s="124" t="s">
        <v>5383</v>
      </c>
      <c r="V5" s="124" t="s">
        <v>5384</v>
      </c>
      <c r="W5" s="124"/>
      <c r="X5" s="124"/>
      <c r="Y5" s="124" t="s">
        <v>4733</v>
      </c>
      <c r="Z5" s="124" t="s">
        <v>5385</v>
      </c>
      <c r="AA5" s="124" t="s">
        <v>5386</v>
      </c>
      <c r="AB5" s="124" t="s">
        <v>37</v>
      </c>
      <c r="AC5" s="124" t="s">
        <v>2378</v>
      </c>
      <c r="AD5" s="125">
        <v>1.05</v>
      </c>
      <c r="AE5" s="125">
        <v>29</v>
      </c>
      <c r="AF5" s="125">
        <v>30.45</v>
      </c>
      <c r="AG5" s="125">
        <v>298</v>
      </c>
      <c r="AH5" s="125"/>
      <c r="AI5" s="123">
        <f>ROUNDUP(AF5,0)</f>
        <v>31</v>
      </c>
      <c r="AJ5" s="123"/>
      <c r="AK5" s="124"/>
      <c r="AL5" s="124"/>
      <c r="AM5" s="124"/>
      <c r="AN5" s="124"/>
      <c r="AO5" s="124"/>
      <c r="AP5" s="125"/>
      <c r="AQ5" s="124" t="s">
        <v>5387</v>
      </c>
      <c r="AR5" s="125">
        <v>0.01</v>
      </c>
      <c r="AS5" s="124" t="s">
        <v>5388</v>
      </c>
      <c r="AT5" s="124"/>
      <c r="AU5" s="126">
        <v>45587.977083333331</v>
      </c>
      <c r="AV5" s="121"/>
      <c r="AW5" s="121"/>
      <c r="AX5" s="121"/>
      <c r="AY5" s="121"/>
      <c r="AZ5" s="121"/>
      <c r="BA5" s="122" t="s">
        <v>5389</v>
      </c>
      <c r="BB5" s="122" t="s">
        <v>5372</v>
      </c>
    </row>
    <row r="6" spans="1:54" ht="15" thickBot="1">
      <c r="A6" s="119">
        <v>2</v>
      </c>
      <c r="B6" s="120"/>
      <c r="C6" s="123"/>
      <c r="D6" s="124" t="s">
        <v>5390</v>
      </c>
      <c r="E6" s="124"/>
      <c r="F6" s="124"/>
      <c r="G6" s="124" t="s">
        <v>5374</v>
      </c>
      <c r="H6" s="124" t="s">
        <v>5375</v>
      </c>
      <c r="I6" s="124" t="s">
        <v>5376</v>
      </c>
      <c r="J6" s="124" t="s">
        <v>1854</v>
      </c>
      <c r="K6" s="124" t="s">
        <v>5377</v>
      </c>
      <c r="L6" s="124"/>
      <c r="M6" s="124" t="s">
        <v>5378</v>
      </c>
      <c r="N6" s="124" t="s">
        <v>5378</v>
      </c>
      <c r="O6" s="124" t="s">
        <v>5379</v>
      </c>
      <c r="P6" s="124"/>
      <c r="Q6" s="124" t="s">
        <v>5380</v>
      </c>
      <c r="R6" s="124" t="s">
        <v>5381</v>
      </c>
      <c r="S6" s="124" t="s">
        <v>5377</v>
      </c>
      <c r="T6" s="124" t="s">
        <v>5382</v>
      </c>
      <c r="U6" s="124" t="s">
        <v>5383</v>
      </c>
      <c r="V6" s="124" t="s">
        <v>5384</v>
      </c>
      <c r="W6" s="124"/>
      <c r="X6" s="124"/>
      <c r="Y6" s="124" t="s">
        <v>4733</v>
      </c>
      <c r="Z6" s="124" t="s">
        <v>5385</v>
      </c>
      <c r="AA6" s="124" t="s">
        <v>5386</v>
      </c>
      <c r="AB6" s="124" t="s">
        <v>37</v>
      </c>
      <c r="AC6" s="124" t="s">
        <v>2376</v>
      </c>
      <c r="AD6" s="125">
        <v>1.05</v>
      </c>
      <c r="AE6" s="125">
        <v>91</v>
      </c>
      <c r="AF6" s="125">
        <v>95.55</v>
      </c>
      <c r="AG6" s="125">
        <v>298</v>
      </c>
      <c r="AH6" s="125"/>
      <c r="AI6" s="123">
        <f t="shared" ref="AI6:AI9" si="0">ROUNDUP(AF6,0)</f>
        <v>96</v>
      </c>
      <c r="AJ6" s="123"/>
      <c r="AK6" s="124"/>
      <c r="AL6" s="124"/>
      <c r="AM6" s="124"/>
      <c r="AN6" s="124"/>
      <c r="AO6" s="124"/>
      <c r="AP6" s="125"/>
      <c r="AQ6" s="124" t="s">
        <v>5387</v>
      </c>
      <c r="AR6" s="125">
        <v>0.01</v>
      </c>
      <c r="AS6" s="124" t="s">
        <v>5388</v>
      </c>
      <c r="AT6" s="124"/>
      <c r="AU6" s="126">
        <v>45587.977083333331</v>
      </c>
      <c r="AV6" s="121"/>
      <c r="AW6" s="121"/>
      <c r="AX6" s="121"/>
      <c r="AY6" s="121"/>
      <c r="AZ6" s="121"/>
      <c r="BA6" s="122" t="s">
        <v>5389</v>
      </c>
      <c r="BB6" s="122" t="s">
        <v>5372</v>
      </c>
    </row>
    <row r="7" spans="1:54" ht="15" thickBot="1">
      <c r="A7" s="119">
        <v>3</v>
      </c>
      <c r="B7" s="120"/>
      <c r="C7" s="123"/>
      <c r="D7" s="124" t="s">
        <v>5391</v>
      </c>
      <c r="E7" s="124"/>
      <c r="F7" s="124"/>
      <c r="G7" s="124" t="s">
        <v>5374</v>
      </c>
      <c r="H7" s="124" t="s">
        <v>5375</v>
      </c>
      <c r="I7" s="124" t="s">
        <v>5376</v>
      </c>
      <c r="J7" s="124" t="s">
        <v>1854</v>
      </c>
      <c r="K7" s="124" t="s">
        <v>5377</v>
      </c>
      <c r="L7" s="124"/>
      <c r="M7" s="124" t="s">
        <v>5378</v>
      </c>
      <c r="N7" s="124" t="s">
        <v>5378</v>
      </c>
      <c r="O7" s="124" t="s">
        <v>5379</v>
      </c>
      <c r="P7" s="124"/>
      <c r="Q7" s="124" t="s">
        <v>5380</v>
      </c>
      <c r="R7" s="124" t="s">
        <v>5381</v>
      </c>
      <c r="S7" s="124" t="s">
        <v>5377</v>
      </c>
      <c r="T7" s="124" t="s">
        <v>5382</v>
      </c>
      <c r="U7" s="124" t="s">
        <v>5383</v>
      </c>
      <c r="V7" s="124" t="s">
        <v>5384</v>
      </c>
      <c r="W7" s="124"/>
      <c r="X7" s="124"/>
      <c r="Y7" s="124" t="s">
        <v>4733</v>
      </c>
      <c r="Z7" s="124" t="s">
        <v>5385</v>
      </c>
      <c r="AA7" s="124" t="s">
        <v>5386</v>
      </c>
      <c r="AB7" s="124" t="s">
        <v>37</v>
      </c>
      <c r="AC7" s="124" t="s">
        <v>2377</v>
      </c>
      <c r="AD7" s="125">
        <v>1.05</v>
      </c>
      <c r="AE7" s="125">
        <v>69</v>
      </c>
      <c r="AF7" s="125">
        <v>72.45</v>
      </c>
      <c r="AG7" s="125">
        <v>298</v>
      </c>
      <c r="AH7" s="125"/>
      <c r="AI7" s="123">
        <f t="shared" si="0"/>
        <v>73</v>
      </c>
      <c r="AJ7" s="123"/>
      <c r="AK7" s="124"/>
      <c r="AL7" s="124"/>
      <c r="AM7" s="124"/>
      <c r="AN7" s="124"/>
      <c r="AO7" s="124"/>
      <c r="AP7" s="125"/>
      <c r="AQ7" s="124" t="s">
        <v>5387</v>
      </c>
      <c r="AR7" s="125">
        <v>0.01</v>
      </c>
      <c r="AS7" s="124" t="s">
        <v>5388</v>
      </c>
      <c r="AT7" s="124"/>
      <c r="AU7" s="126">
        <v>45587.977083333331</v>
      </c>
      <c r="AV7" s="121"/>
      <c r="AW7" s="121"/>
      <c r="AX7" s="121"/>
      <c r="AY7" s="121"/>
      <c r="AZ7" s="121"/>
      <c r="BA7" s="122" t="s">
        <v>5389</v>
      </c>
      <c r="BB7" s="122" t="s">
        <v>5372</v>
      </c>
    </row>
    <row r="8" spans="1:54" ht="15" thickBot="1">
      <c r="A8" s="119">
        <v>4</v>
      </c>
      <c r="B8" s="120"/>
      <c r="C8" s="123"/>
      <c r="D8" s="124" t="s">
        <v>5392</v>
      </c>
      <c r="E8" s="124"/>
      <c r="F8" s="124"/>
      <c r="G8" s="124" t="s">
        <v>5374</v>
      </c>
      <c r="H8" s="124" t="s">
        <v>5375</v>
      </c>
      <c r="I8" s="124" t="s">
        <v>5376</v>
      </c>
      <c r="J8" s="124" t="s">
        <v>1854</v>
      </c>
      <c r="K8" s="124" t="s">
        <v>5377</v>
      </c>
      <c r="L8" s="124"/>
      <c r="M8" s="124" t="s">
        <v>5378</v>
      </c>
      <c r="N8" s="124" t="s">
        <v>5378</v>
      </c>
      <c r="O8" s="124" t="s">
        <v>5379</v>
      </c>
      <c r="P8" s="124"/>
      <c r="Q8" s="124" t="s">
        <v>5380</v>
      </c>
      <c r="R8" s="124" t="s">
        <v>5381</v>
      </c>
      <c r="S8" s="124" t="s">
        <v>5377</v>
      </c>
      <c r="T8" s="124" t="s">
        <v>5382</v>
      </c>
      <c r="U8" s="124" t="s">
        <v>5383</v>
      </c>
      <c r="V8" s="124" t="s">
        <v>5384</v>
      </c>
      <c r="W8" s="124"/>
      <c r="X8" s="124"/>
      <c r="Y8" s="124" t="s">
        <v>4733</v>
      </c>
      <c r="Z8" s="124" t="s">
        <v>5385</v>
      </c>
      <c r="AA8" s="124" t="s">
        <v>5386</v>
      </c>
      <c r="AB8" s="124" t="s">
        <v>37</v>
      </c>
      <c r="AC8" s="124" t="s">
        <v>2375</v>
      </c>
      <c r="AD8" s="125">
        <v>1.05</v>
      </c>
      <c r="AE8" s="125">
        <v>77</v>
      </c>
      <c r="AF8" s="125">
        <v>80.849999999999994</v>
      </c>
      <c r="AG8" s="125">
        <v>298</v>
      </c>
      <c r="AH8" s="125"/>
      <c r="AI8" s="123">
        <f t="shared" si="0"/>
        <v>81</v>
      </c>
      <c r="AJ8" s="123"/>
      <c r="AK8" s="124"/>
      <c r="AL8" s="124"/>
      <c r="AM8" s="124"/>
      <c r="AN8" s="124"/>
      <c r="AO8" s="124"/>
      <c r="AP8" s="125"/>
      <c r="AQ8" s="124" t="s">
        <v>5387</v>
      </c>
      <c r="AR8" s="125">
        <v>0.01</v>
      </c>
      <c r="AS8" s="124" t="s">
        <v>5388</v>
      </c>
      <c r="AT8" s="124"/>
      <c r="AU8" s="126">
        <v>45587.977083333331</v>
      </c>
      <c r="AV8" s="121"/>
      <c r="AW8" s="121"/>
      <c r="AX8" s="121"/>
      <c r="AY8" s="121"/>
      <c r="AZ8" s="121"/>
      <c r="BA8" s="122" t="s">
        <v>5389</v>
      </c>
      <c r="BB8" s="122" t="s">
        <v>5372</v>
      </c>
    </row>
    <row r="9" spans="1:54" ht="15" thickBot="1">
      <c r="A9" s="119">
        <v>5</v>
      </c>
      <c r="B9" s="120"/>
      <c r="C9" s="123"/>
      <c r="D9" s="124" t="s">
        <v>5393</v>
      </c>
      <c r="E9" s="124"/>
      <c r="F9" s="124"/>
      <c r="G9" s="124" t="s">
        <v>5374</v>
      </c>
      <c r="H9" s="124" t="s">
        <v>5375</v>
      </c>
      <c r="I9" s="124" t="s">
        <v>5376</v>
      </c>
      <c r="J9" s="124" t="s">
        <v>1854</v>
      </c>
      <c r="K9" s="124" t="s">
        <v>5377</v>
      </c>
      <c r="L9" s="124"/>
      <c r="M9" s="124" t="s">
        <v>5378</v>
      </c>
      <c r="N9" s="124" t="s">
        <v>5378</v>
      </c>
      <c r="O9" s="124" t="s">
        <v>5379</v>
      </c>
      <c r="P9" s="124"/>
      <c r="Q9" s="124" t="s">
        <v>5380</v>
      </c>
      <c r="R9" s="124" t="s">
        <v>5381</v>
      </c>
      <c r="S9" s="124" t="s">
        <v>5377</v>
      </c>
      <c r="T9" s="124" t="s">
        <v>5382</v>
      </c>
      <c r="U9" s="124" t="s">
        <v>5383</v>
      </c>
      <c r="V9" s="124" t="s">
        <v>5384</v>
      </c>
      <c r="W9" s="124"/>
      <c r="X9" s="124"/>
      <c r="Y9" s="124" t="s">
        <v>4733</v>
      </c>
      <c r="Z9" s="124" t="s">
        <v>5385</v>
      </c>
      <c r="AA9" s="124" t="s">
        <v>5386</v>
      </c>
      <c r="AB9" s="124" t="s">
        <v>37</v>
      </c>
      <c r="AC9" s="124" t="s">
        <v>2374</v>
      </c>
      <c r="AD9" s="125">
        <v>1.05</v>
      </c>
      <c r="AE9" s="125">
        <v>32</v>
      </c>
      <c r="AF9" s="125">
        <v>33.6</v>
      </c>
      <c r="AG9" s="125">
        <v>298</v>
      </c>
      <c r="AH9" s="125"/>
      <c r="AI9" s="123">
        <f t="shared" si="0"/>
        <v>34</v>
      </c>
      <c r="AJ9" s="123"/>
      <c r="AK9" s="124"/>
      <c r="AL9" s="124"/>
      <c r="AM9" s="124"/>
      <c r="AN9" s="124"/>
      <c r="AO9" s="124"/>
      <c r="AP9" s="125"/>
      <c r="AQ9" s="124" t="s">
        <v>5387</v>
      </c>
    </row>
  </sheetData>
  <hyperlinks>
    <hyperlink ref="C5" r:id="rId1" display="javascript:void(0)" xr:uid="{5999F0D1-5B7A-4AE4-845B-23BAF7F57F11}"/>
    <hyperlink ref="D5" r:id="rId2" display="javascript:void(0)" xr:uid="{D3606DEE-795F-410D-AE4C-FB160DD1B3C3}"/>
    <hyperlink ref="E5" r:id="rId3" display="javascript:void(0)" xr:uid="{196F3F75-7A8A-41EA-8CC1-6F4AD3014C55}"/>
    <hyperlink ref="F5" r:id="rId4" display="javascript:void(0)" xr:uid="{58FFF5D7-FEC8-443A-9F66-23ED34297F7B}"/>
    <hyperlink ref="G5" r:id="rId5" display="javascript:void(0)" xr:uid="{F7F36230-0F95-493A-B429-32C9A7166C30}"/>
    <hyperlink ref="H5" r:id="rId6" display="javascript:void(0)" xr:uid="{5A2349F2-734E-44AE-A84F-0DC6A008554F}"/>
    <hyperlink ref="I5" r:id="rId7" display="javascript:void(0)" xr:uid="{71D4616A-4743-4C43-BB28-D4F33EBCA9BA}"/>
    <hyperlink ref="J5" r:id="rId8" display="javascript:void(0)" xr:uid="{C2563795-C8FA-4488-8369-DC3AC9B78F61}"/>
    <hyperlink ref="K5" r:id="rId9" display="javascript:void(0)" xr:uid="{4CFC464D-9C41-436B-AAA7-AB91A83C8AD3}"/>
    <hyperlink ref="L5" r:id="rId10" display="javascript:void(0)" xr:uid="{2BA5DFF6-5C15-44F6-A016-CFA55C1F630A}"/>
    <hyperlink ref="M5" r:id="rId11" display="javascript:void(0)" xr:uid="{4F0E941B-9271-4910-AAF8-931752115752}"/>
    <hyperlink ref="N5" r:id="rId12" display="javascript:void(0)" xr:uid="{583C8355-DEC9-4A32-B8B4-1D48C1E69F2B}"/>
    <hyperlink ref="O5" r:id="rId13" display="javascript:void(0)" xr:uid="{09F1622A-895A-45ED-A756-76C935FEFA66}"/>
    <hyperlink ref="P5" r:id="rId14" display="javascript:void(0)" xr:uid="{6E2FC898-C674-4526-9525-67CAB3132BB6}"/>
    <hyperlink ref="Q5" r:id="rId15" display="javascript:void(0)" xr:uid="{BA68E665-CF1D-45ED-9523-CB9D88F8DE53}"/>
    <hyperlink ref="R5" r:id="rId16" display="javascript:void(0)" xr:uid="{85E630E8-DCB6-4F3F-9188-0A75D8A38870}"/>
    <hyperlink ref="S5" r:id="rId17" display="javascript:void(0)" xr:uid="{2984D60B-C57F-4A4E-851D-A27288C53EB8}"/>
    <hyperlink ref="T5" r:id="rId18" display="javascript:void(0)" xr:uid="{0AE92FD6-ABF0-41C7-B18D-564606E5FF36}"/>
    <hyperlink ref="U5" r:id="rId19" display="javascript:void(0)" xr:uid="{6DC9CCC4-9241-4199-9361-EDDD131F3DC1}"/>
    <hyperlink ref="V5" r:id="rId20" display="javascript:void(0)" xr:uid="{E2C15715-6174-4CCC-975F-5CEC6017CBE5}"/>
    <hyperlink ref="W5" r:id="rId21" display="javascript:void(0)" xr:uid="{B5A241D6-A72B-47DE-BE03-09F7CC90B910}"/>
    <hyperlink ref="X5" r:id="rId22" display="javascript:void(0)" xr:uid="{6630CE08-7170-4E4B-961E-0E747BCAF666}"/>
    <hyperlink ref="Y5" r:id="rId23" display="javascript:void(0)" xr:uid="{5BA195B3-0B85-490E-9000-80CD879AC604}"/>
    <hyperlink ref="Z5" r:id="rId24" display="javascript:void(0)" xr:uid="{03C10C91-5B5B-43B4-9F4F-2AB2A9768C7E}"/>
    <hyperlink ref="AA5" r:id="rId25" display="javascript:void(0)" xr:uid="{EE826D42-F1CD-47DB-8BE0-2D52836727D4}"/>
    <hyperlink ref="AB5" r:id="rId26" display="javascript:void(0)" xr:uid="{238E52DF-B97A-48B7-BD6D-8EB8BB2C7B69}"/>
    <hyperlink ref="AC5" r:id="rId27" display="javascript:void(0)" xr:uid="{4D49E155-E1AA-4930-8178-49D72241760A}"/>
    <hyperlink ref="AD5" r:id="rId28" display="javascript:void(0)" xr:uid="{54C05D20-4C86-4501-94A1-E5E7287D1B3C}"/>
    <hyperlink ref="AE5" r:id="rId29" display="javascript:void(0)" xr:uid="{C1831626-C2EB-433D-AA4E-C7D944089EC3}"/>
    <hyperlink ref="AF5" r:id="rId30" display="javascript:void(0)" xr:uid="{8A739D1B-9E1A-4DD4-BBB1-A3DB3518D650}"/>
    <hyperlink ref="AG5" r:id="rId31" display="javascript:void(0)" xr:uid="{C3E33128-F4C9-4937-9F61-3702E4DE1BE5}"/>
    <hyperlink ref="AH5" r:id="rId32" display="javascript:void(0)" xr:uid="{0AF692EB-E23C-416B-A878-048E08C71417}"/>
    <hyperlink ref="AI5" r:id="rId33" display="javascript:void(0)" xr:uid="{75EC26AD-3E3E-4D4A-8ED6-36AD3589DB17}"/>
    <hyperlink ref="AJ5" r:id="rId34" display="javascript:void(0)" xr:uid="{8364A5B2-85E1-4814-9CD0-37CC56BE116D}"/>
    <hyperlink ref="AK5" r:id="rId35" display="javascript:void(0)" xr:uid="{2026D74F-DC58-4EE1-8CBD-7A46B4F79DCD}"/>
    <hyperlink ref="AL5" r:id="rId36" display="javascript:void(0)" xr:uid="{F36CB2AE-8D9F-4732-8E6E-DF625A5C8387}"/>
    <hyperlink ref="AM5" r:id="rId37" display="javascript:void(0)" xr:uid="{F45903EF-CFAD-4493-8163-1973F6D61CFA}"/>
    <hyperlink ref="AN5" r:id="rId38" display="javascript:void(0)" xr:uid="{50D8AF23-6C82-4BE5-855B-3B87F361DB19}"/>
    <hyperlink ref="AO5" r:id="rId39" display="javascript:void(0)" xr:uid="{26B15EBC-2947-4BE5-A40A-5247521CCAE9}"/>
    <hyperlink ref="AP5" r:id="rId40" display="javascript:void(0)" xr:uid="{0CA9739E-C969-42CE-A5D9-645ACE40675E}"/>
    <hyperlink ref="AQ5" r:id="rId41" display="javascript:void(0)" xr:uid="{5F7F3BE1-DB76-43C5-8872-74C7204BA2BC}"/>
    <hyperlink ref="AR5" r:id="rId42" display="javascript:void(0)" xr:uid="{834E458D-D11B-4A15-B122-5BC29A86364A}"/>
    <hyperlink ref="AS5" r:id="rId43" display="javascript:void(0)" xr:uid="{D7017B25-D176-4677-99F7-79E1058DF48B}"/>
    <hyperlink ref="AT5" r:id="rId44" display="javascript:void(0)" xr:uid="{42723C1C-F127-4856-A113-5342E83EB68D}"/>
    <hyperlink ref="C6" r:id="rId45" display="javascript:void(0)" xr:uid="{15B32693-094D-49D9-B5BE-B7EABF833FE3}"/>
    <hyperlink ref="D6" r:id="rId46" display="javascript:void(0)" xr:uid="{F6C7A1F9-1D31-4EDD-A144-8B4570090001}"/>
    <hyperlink ref="E6" r:id="rId47" display="javascript:void(0)" xr:uid="{CDBC9230-8E05-450B-B3F1-7A48E483DC2E}"/>
    <hyperlink ref="F6" r:id="rId48" display="javascript:void(0)" xr:uid="{52838FC0-A100-4700-A57F-2529533FD193}"/>
    <hyperlink ref="G6" r:id="rId49" display="javascript:void(0)" xr:uid="{CB7C00AF-156D-42E9-B0F9-B0100BD7DC97}"/>
    <hyperlink ref="H6" r:id="rId50" display="javascript:void(0)" xr:uid="{6ECE7D54-C13B-4594-90CA-7C5D193ADAEE}"/>
    <hyperlink ref="I6" r:id="rId51" display="javascript:void(0)" xr:uid="{7528EFDE-9FDB-4351-A026-B2ABA0A4E8FF}"/>
    <hyperlink ref="J6" r:id="rId52" display="javascript:void(0)" xr:uid="{E87CAD68-6594-4986-A1E3-DA2A53015731}"/>
    <hyperlink ref="K6" r:id="rId53" display="javascript:void(0)" xr:uid="{60E3BEDA-C7D6-41ED-A2F2-9EAC19F3E768}"/>
    <hyperlink ref="L6" r:id="rId54" display="javascript:void(0)" xr:uid="{293597B1-76BA-4488-963A-E58DD8633B2B}"/>
    <hyperlink ref="M6" r:id="rId55" display="javascript:void(0)" xr:uid="{0CBED970-A280-494E-B9C4-88A3D8173379}"/>
    <hyperlink ref="N6" r:id="rId56" display="javascript:void(0)" xr:uid="{76480F31-BB7C-42C3-8CFB-7B000E7681A9}"/>
    <hyperlink ref="O6" r:id="rId57" display="javascript:void(0)" xr:uid="{9C7C6A93-543E-4318-912A-F1466DCD2786}"/>
    <hyperlink ref="P6" r:id="rId58" display="javascript:void(0)" xr:uid="{1472E5E2-506F-44A3-B859-851139CF9A0A}"/>
    <hyperlink ref="Q6" r:id="rId59" display="javascript:void(0)" xr:uid="{47DE24CC-F4CF-4238-AD63-E8941F6E19E0}"/>
    <hyperlink ref="R6" r:id="rId60" display="javascript:void(0)" xr:uid="{A87E7C89-1D48-4527-BDC5-1BB92D2A406E}"/>
    <hyperlink ref="S6" r:id="rId61" display="javascript:void(0)" xr:uid="{8BA80089-8B76-4E69-BF00-0BA40D682DD4}"/>
    <hyperlink ref="T6" r:id="rId62" display="javascript:void(0)" xr:uid="{458B1DB1-3A1D-4DDB-B4A4-DD93954982CF}"/>
    <hyperlink ref="U6" r:id="rId63" display="javascript:void(0)" xr:uid="{6B9A6E0C-7D24-4C0E-BF35-61F33443535B}"/>
    <hyperlink ref="V6" r:id="rId64" display="javascript:void(0)" xr:uid="{AFED8901-7779-457B-8BDA-B6C2867BEC95}"/>
    <hyperlink ref="W6" r:id="rId65" display="javascript:void(0)" xr:uid="{80FDDD07-2A72-4EDC-91EF-1306512AD990}"/>
    <hyperlink ref="X6" r:id="rId66" display="javascript:void(0)" xr:uid="{5A5094AF-C1EA-4626-9CFC-2433A4FCEDA5}"/>
    <hyperlink ref="Y6" r:id="rId67" display="javascript:void(0)" xr:uid="{AE94F83F-F336-423E-86E4-D80F72D5A250}"/>
    <hyperlink ref="Z6" r:id="rId68" display="javascript:void(0)" xr:uid="{3D666A79-C91A-406B-A000-7C9DE8B7553B}"/>
    <hyperlink ref="AA6" r:id="rId69" display="javascript:void(0)" xr:uid="{094635F3-3F3D-488A-B1E2-F73CB6CF8818}"/>
    <hyperlink ref="AB6" r:id="rId70" display="javascript:void(0)" xr:uid="{1DDD8282-E726-49B9-9866-927A70441BE4}"/>
    <hyperlink ref="AC6" r:id="rId71" display="javascript:void(0)" xr:uid="{F217AE79-EECA-4889-B375-C91E55C1D017}"/>
    <hyperlink ref="AD6" r:id="rId72" display="javascript:void(0)" xr:uid="{2540DE55-0F51-4793-8642-BE5FC9E2076C}"/>
    <hyperlink ref="AE6" r:id="rId73" display="javascript:void(0)" xr:uid="{5959318A-0B21-43B7-9CD0-39DA301CDBA2}"/>
    <hyperlink ref="AF6" r:id="rId74" display="javascript:void(0)" xr:uid="{8E22BEBA-D058-4ECD-9A51-B13E24E1B6EC}"/>
    <hyperlink ref="AG6" r:id="rId75" display="javascript:void(0)" xr:uid="{A39529B8-7788-4EE4-8A44-697C5F2B31A1}"/>
    <hyperlink ref="AH6" r:id="rId76" display="javascript:void(0)" xr:uid="{B806A5BD-B3A9-40E1-A515-A0EFB9B96D78}"/>
    <hyperlink ref="AJ6" r:id="rId77" display="javascript:void(0)" xr:uid="{442A1C05-D1E4-4483-88C0-36AA11F8493C}"/>
    <hyperlink ref="AK6" r:id="rId78" display="javascript:void(0)" xr:uid="{081A44FA-ACF7-43DD-B4A3-A0E43DE3DD2C}"/>
    <hyperlink ref="AL6" r:id="rId79" display="javascript:void(0)" xr:uid="{242FC8F9-B074-4C57-92AC-27889578CFA6}"/>
    <hyperlink ref="AM6" r:id="rId80" display="javascript:void(0)" xr:uid="{B83CBB0C-DF08-40A9-BEBF-EB9EE8B6BCD0}"/>
    <hyperlink ref="AN6" r:id="rId81" display="javascript:void(0)" xr:uid="{41E8EEA9-AE6C-434F-AB9B-BD6AAB374614}"/>
    <hyperlink ref="AO6" r:id="rId82" display="javascript:void(0)" xr:uid="{0A665400-A8CC-477B-A38E-A8B2574B119D}"/>
    <hyperlink ref="AP6" r:id="rId83" display="javascript:void(0)" xr:uid="{E4CA7B5F-0234-4B1A-850C-8D35EDC8AC98}"/>
    <hyperlink ref="AQ6" r:id="rId84" display="javascript:void(0)" xr:uid="{49151936-BA01-4BFC-9BF4-484EF526E51E}"/>
    <hyperlink ref="AR6" r:id="rId85" display="javascript:void(0)" xr:uid="{5AC3A021-C598-4F74-91FE-70E60784783A}"/>
    <hyperlink ref="AS6" r:id="rId86" display="javascript:void(0)" xr:uid="{30AB66E5-AA47-4228-8CDE-540C0BA27552}"/>
    <hyperlink ref="AT6" r:id="rId87" display="javascript:void(0)" xr:uid="{F67C9749-7B8A-4CCE-99FD-EECE4939843A}"/>
    <hyperlink ref="C7" r:id="rId88" display="javascript:void(0)" xr:uid="{20D61EA7-9372-421F-96FA-7FD7616EF7D6}"/>
    <hyperlink ref="D7" r:id="rId89" display="javascript:void(0)" xr:uid="{54DC9F15-DE50-4614-BE6B-42BEF43644C5}"/>
    <hyperlink ref="E7" r:id="rId90" display="javascript:void(0)" xr:uid="{DF3C230A-2E43-412C-B325-2C13F373AACD}"/>
    <hyperlink ref="F7" r:id="rId91" display="javascript:void(0)" xr:uid="{8D8577DC-1CB2-45E3-8F45-EA144C505AB2}"/>
    <hyperlink ref="G7" r:id="rId92" display="javascript:void(0)" xr:uid="{5B12A041-9D26-4FC6-8DE4-F2105B126FE8}"/>
    <hyperlink ref="H7" r:id="rId93" display="javascript:void(0)" xr:uid="{7D768324-00AE-4D5B-9F6F-F012B11B0447}"/>
    <hyperlink ref="I7" r:id="rId94" display="javascript:void(0)" xr:uid="{CE73338E-6F4C-48DC-BB59-82863E236BD2}"/>
    <hyperlink ref="J7" r:id="rId95" display="javascript:void(0)" xr:uid="{7D578F30-5346-456F-8DC9-A9039732DB4B}"/>
    <hyperlink ref="K7" r:id="rId96" display="javascript:void(0)" xr:uid="{6F7DFD1E-A31A-4003-9D0D-CBD55B3FB7C9}"/>
    <hyperlink ref="L7" r:id="rId97" display="javascript:void(0)" xr:uid="{84CDB18D-836A-4663-AF42-55D821A53299}"/>
    <hyperlink ref="M7" r:id="rId98" display="javascript:void(0)" xr:uid="{3D71CF4E-66A2-4700-8B2A-D223605737CD}"/>
    <hyperlink ref="N7" r:id="rId99" display="javascript:void(0)" xr:uid="{2CCA7009-14F1-48C6-B163-0FC2B471CA5D}"/>
    <hyperlink ref="O7" r:id="rId100" display="javascript:void(0)" xr:uid="{625C6C31-F38C-4894-9786-7E3B9F75D0C9}"/>
    <hyperlink ref="P7" r:id="rId101" display="javascript:void(0)" xr:uid="{237490CD-424C-47DB-9FD1-6A8BCD0C7A9D}"/>
    <hyperlink ref="Q7" r:id="rId102" display="javascript:void(0)" xr:uid="{FC5EE92D-DB5A-4DF3-9302-8292BEF9769D}"/>
    <hyperlink ref="R7" r:id="rId103" display="javascript:void(0)" xr:uid="{81D8D828-7A49-42BA-82E0-741B91CCE229}"/>
    <hyperlink ref="S7" r:id="rId104" display="javascript:void(0)" xr:uid="{D0CC6BB8-7006-466C-B062-C86494D5EA77}"/>
    <hyperlink ref="T7" r:id="rId105" display="javascript:void(0)" xr:uid="{8E42E439-1D14-4E10-91F7-56E544C4C802}"/>
    <hyperlink ref="U7" r:id="rId106" display="javascript:void(0)" xr:uid="{7DC3CA3B-5793-4965-9991-75BBE5DDBFB5}"/>
    <hyperlink ref="V7" r:id="rId107" display="javascript:void(0)" xr:uid="{9E0D0EC5-6D16-4187-A17D-8F7B12A7BE22}"/>
    <hyperlink ref="W7" r:id="rId108" display="javascript:void(0)" xr:uid="{C6669554-5BC6-4BDE-8377-D8A57120A29C}"/>
    <hyperlink ref="X7" r:id="rId109" display="javascript:void(0)" xr:uid="{0BF317BE-2F7E-4A04-8BA8-52B3D72513E2}"/>
    <hyperlink ref="Y7" r:id="rId110" display="javascript:void(0)" xr:uid="{CC4DCC0E-7608-4490-A026-5FFDA641054D}"/>
    <hyperlink ref="Z7" r:id="rId111" display="javascript:void(0)" xr:uid="{338246B7-A3DC-49F0-A544-D93F094CEE8D}"/>
    <hyperlink ref="AA7" r:id="rId112" display="javascript:void(0)" xr:uid="{6DF9017F-EE93-497A-A08D-93434FEFDD2E}"/>
    <hyperlink ref="AB7" r:id="rId113" display="javascript:void(0)" xr:uid="{AC321DB3-8740-4C6A-AFE3-52C8FA46BF10}"/>
    <hyperlink ref="AC7" r:id="rId114" display="javascript:void(0)" xr:uid="{716EFFB6-1A75-42B8-99A5-6A8A9E2ED857}"/>
    <hyperlink ref="AD7" r:id="rId115" display="javascript:void(0)" xr:uid="{2AF54ACD-CDDF-4446-A92F-A5095F9AC83D}"/>
    <hyperlink ref="AE7" r:id="rId116" display="javascript:void(0)" xr:uid="{E8DC9662-8822-4D1D-A53E-53A27183E358}"/>
    <hyperlink ref="AF7" r:id="rId117" display="javascript:void(0)" xr:uid="{E708ABB7-C4C4-4F56-92A7-6AE79D1B485F}"/>
    <hyperlink ref="AG7" r:id="rId118" display="javascript:void(0)" xr:uid="{CA441782-FBED-4FB1-934D-32480A5180FF}"/>
    <hyperlink ref="AH7" r:id="rId119" display="javascript:void(0)" xr:uid="{70F8EDC3-3E32-4EFB-9916-4B02D94A3EC1}"/>
    <hyperlink ref="AJ7" r:id="rId120" display="javascript:void(0)" xr:uid="{D7C2B061-B9DF-4A83-A7FD-7589C0E1148D}"/>
    <hyperlink ref="AK7" r:id="rId121" display="javascript:void(0)" xr:uid="{935B2D67-C8EB-4BC7-925A-B314A2D2A26D}"/>
    <hyperlink ref="AL7" r:id="rId122" display="javascript:void(0)" xr:uid="{9949D073-F48C-44C0-BA2D-68200EE3478D}"/>
    <hyperlink ref="AM7" r:id="rId123" display="javascript:void(0)" xr:uid="{19ED5DDB-C568-4C34-985F-02326436D9A4}"/>
    <hyperlink ref="AN7" r:id="rId124" display="javascript:void(0)" xr:uid="{C42F49EB-ECF2-49D5-B4A0-C26F707B7331}"/>
    <hyperlink ref="AO7" r:id="rId125" display="javascript:void(0)" xr:uid="{EF38C1D4-B745-4364-8B1F-879AA2474B6C}"/>
    <hyperlink ref="AP7" r:id="rId126" display="javascript:void(0)" xr:uid="{E1706AC2-CC08-42BA-A2B7-8945D68B9412}"/>
    <hyperlink ref="AQ7" r:id="rId127" display="javascript:void(0)" xr:uid="{5C6ED588-1FEF-4B9D-9A45-5D1E91A2B597}"/>
    <hyperlink ref="AR7" r:id="rId128" display="javascript:void(0)" xr:uid="{B01CE5E9-5445-47F3-B43E-D2435D63DB71}"/>
    <hyperlink ref="AS7" r:id="rId129" display="javascript:void(0)" xr:uid="{D9AD7C55-B4E3-47BA-8105-EEF46BD3DD32}"/>
    <hyperlink ref="AT7" r:id="rId130" display="javascript:void(0)" xr:uid="{C802E94E-A9C3-4C5A-AD02-6DFC15089E06}"/>
    <hyperlink ref="C8" r:id="rId131" display="javascript:void(0)" xr:uid="{BE2E75EE-2A36-42C0-AAB4-B4BE8BFB5916}"/>
    <hyperlink ref="D8" r:id="rId132" display="javascript:void(0)" xr:uid="{55A22A92-624D-413E-B3E1-D65A3960B640}"/>
    <hyperlink ref="E8" r:id="rId133" display="javascript:void(0)" xr:uid="{9486AC78-7DEE-461D-BF7D-B62FD02F859A}"/>
    <hyperlink ref="F8" r:id="rId134" display="javascript:void(0)" xr:uid="{B9294302-4AA8-4E52-8916-E1084A70285B}"/>
    <hyperlink ref="G8" r:id="rId135" display="javascript:void(0)" xr:uid="{5349D4A3-D1B8-4CDA-8EB2-ABABB2F56ADD}"/>
    <hyperlink ref="H8" r:id="rId136" display="javascript:void(0)" xr:uid="{982E9EBF-089F-40E0-B490-B3FF92CFE555}"/>
    <hyperlink ref="I8" r:id="rId137" display="javascript:void(0)" xr:uid="{29112104-CE19-4154-BC91-73094CC87468}"/>
    <hyperlink ref="J8" r:id="rId138" display="javascript:void(0)" xr:uid="{527BD85E-3E05-4F78-A0C9-19292D299782}"/>
    <hyperlink ref="K8" r:id="rId139" display="javascript:void(0)" xr:uid="{0C063014-CB9B-435B-91E7-2805E9A616F5}"/>
    <hyperlink ref="L8" r:id="rId140" display="javascript:void(0)" xr:uid="{E6948A14-460B-4B24-BD7D-ABD87DCF5852}"/>
    <hyperlink ref="M8" r:id="rId141" display="javascript:void(0)" xr:uid="{BAC7CA54-28C9-49E5-B720-C24F9B5053C1}"/>
    <hyperlink ref="N8" r:id="rId142" display="javascript:void(0)" xr:uid="{A22BFDC0-EDCA-484C-BFB2-08C8162890AC}"/>
    <hyperlink ref="O8" r:id="rId143" display="javascript:void(0)" xr:uid="{E2B65AA6-A821-44C0-90ED-143999FD8FB9}"/>
    <hyperlink ref="P8" r:id="rId144" display="javascript:void(0)" xr:uid="{5082EEBC-A071-44D6-A557-EA5A9A5F8EA5}"/>
    <hyperlink ref="Q8" r:id="rId145" display="javascript:void(0)" xr:uid="{44D1EC63-8434-4051-AFF6-8379DFF9C3EA}"/>
    <hyperlink ref="R8" r:id="rId146" display="javascript:void(0)" xr:uid="{174820F5-60E6-45F6-8103-14A6377BD27A}"/>
    <hyperlink ref="S8" r:id="rId147" display="javascript:void(0)" xr:uid="{4DBE65F6-A248-429B-93C6-A808283D359D}"/>
    <hyperlink ref="T8" r:id="rId148" display="javascript:void(0)" xr:uid="{420CBC1C-566A-4C04-BFBB-4083D1D8D228}"/>
    <hyperlink ref="U8" r:id="rId149" display="javascript:void(0)" xr:uid="{FBF3507D-1018-4FFA-BB6C-83E0CE437084}"/>
    <hyperlink ref="V8" r:id="rId150" display="javascript:void(0)" xr:uid="{28BA1B9C-4785-45A0-ADCF-1BB8F4BA086D}"/>
    <hyperlink ref="W8" r:id="rId151" display="javascript:void(0)" xr:uid="{18A564DF-A869-4788-AF5A-7E354394F0DD}"/>
    <hyperlink ref="X8" r:id="rId152" display="javascript:void(0)" xr:uid="{1DABBE58-9374-4916-A799-282342538120}"/>
    <hyperlink ref="Y8" r:id="rId153" display="javascript:void(0)" xr:uid="{D06D89D5-DB42-4500-B095-A19A69C9664B}"/>
    <hyperlink ref="Z8" r:id="rId154" display="javascript:void(0)" xr:uid="{6BADD36C-9627-4E1B-A08E-F6700B088E9D}"/>
    <hyperlink ref="AA8" r:id="rId155" display="javascript:void(0)" xr:uid="{36A586FB-6E11-4354-9BC9-F46F903B7DA4}"/>
    <hyperlink ref="AB8" r:id="rId156" display="javascript:void(0)" xr:uid="{74E34D47-2110-4633-AD5E-D12D62BC9A48}"/>
    <hyperlink ref="AC8" r:id="rId157" display="javascript:void(0)" xr:uid="{EF558F6E-094A-4484-8DDB-2E760959C634}"/>
    <hyperlink ref="AD8" r:id="rId158" display="javascript:void(0)" xr:uid="{D2CB603E-F4EB-43E8-870F-A14012E440A2}"/>
    <hyperlink ref="AE8" r:id="rId159" display="javascript:void(0)" xr:uid="{45EF002C-28FA-4AD9-ACFE-38CE13F6F98E}"/>
    <hyperlink ref="AF8" r:id="rId160" display="javascript:void(0)" xr:uid="{506EB7DD-A5F2-44D3-A9FC-92C077743BC0}"/>
    <hyperlink ref="AG8" r:id="rId161" display="javascript:void(0)" xr:uid="{22B9D0D2-8268-4E52-84DA-60ED09283991}"/>
    <hyperlink ref="AH8" r:id="rId162" display="javascript:void(0)" xr:uid="{DD39496D-95D2-4587-892E-A0688D02CD56}"/>
    <hyperlink ref="AJ8" r:id="rId163" display="javascript:void(0)" xr:uid="{45C686E9-C484-40C7-887C-7D85A1F06EC8}"/>
    <hyperlink ref="AK8" r:id="rId164" display="javascript:void(0)" xr:uid="{369AB288-B71C-4A19-8F73-37AEA9B0BC66}"/>
    <hyperlink ref="AL8" r:id="rId165" display="javascript:void(0)" xr:uid="{EB9E4D2F-5466-44F9-9690-8B6BC5CFF95E}"/>
    <hyperlink ref="AM8" r:id="rId166" display="javascript:void(0)" xr:uid="{BA42C5A0-276B-42F2-8E02-B6706AF952C2}"/>
    <hyperlink ref="AN8" r:id="rId167" display="javascript:void(0)" xr:uid="{3E6A9E3D-4C7C-4DD1-B347-CFC379A2DF4F}"/>
    <hyperlink ref="AO8" r:id="rId168" display="javascript:void(0)" xr:uid="{A114699E-44E6-41EB-BE00-8205F97FBDC2}"/>
    <hyperlink ref="AP8" r:id="rId169" display="javascript:void(0)" xr:uid="{4D3C1C30-AECD-4B77-A386-6A54C4009D3B}"/>
    <hyperlink ref="AQ8" r:id="rId170" display="javascript:void(0)" xr:uid="{D74F05E0-215A-4CB4-A3B2-35E911B5FF64}"/>
    <hyperlink ref="AR8" r:id="rId171" display="javascript:void(0)" xr:uid="{9AF20390-FC9D-422A-AAAF-708C2DFD915E}"/>
    <hyperlink ref="AS8" r:id="rId172" display="javascript:void(0)" xr:uid="{6E85C97A-9B68-4C0C-867C-BA2ACE276159}"/>
    <hyperlink ref="AT8" r:id="rId173" display="javascript:void(0)" xr:uid="{5EC1051B-6543-4F9E-9F0B-BA89EEE9ADDF}"/>
    <hyperlink ref="C9" r:id="rId174" display="javascript:void(0)" xr:uid="{E4BF1C9C-9C54-4F05-8235-E05AE9C51950}"/>
    <hyperlink ref="D9" r:id="rId175" display="javascript:void(0)" xr:uid="{0995C05B-168D-484F-B13E-A1BDE1BA0303}"/>
    <hyperlink ref="E9" r:id="rId176" display="javascript:void(0)" xr:uid="{1DAA2FA0-88B3-469D-A6F8-0E7895870841}"/>
    <hyperlink ref="F9" r:id="rId177" display="javascript:void(0)" xr:uid="{F678CE05-CFDA-4374-B094-EC568768230B}"/>
    <hyperlink ref="G9" r:id="rId178" display="javascript:void(0)" xr:uid="{92165328-A1AF-4E7D-8B78-28C06A63D61F}"/>
    <hyperlink ref="H9" r:id="rId179" display="javascript:void(0)" xr:uid="{AE61E8F7-B2CA-48F6-AFDB-0285A6741650}"/>
    <hyperlink ref="I9" r:id="rId180" display="javascript:void(0)" xr:uid="{A4296575-85EF-4503-811F-45B1AB4F915E}"/>
    <hyperlink ref="J9" r:id="rId181" display="javascript:void(0)" xr:uid="{7BCEE622-D219-4326-A468-84B871330F8F}"/>
    <hyperlink ref="K9" r:id="rId182" display="javascript:void(0)" xr:uid="{04449F32-E194-471C-B7A7-B7590556A9DB}"/>
    <hyperlink ref="L9" r:id="rId183" display="javascript:void(0)" xr:uid="{7085280A-AE39-4952-A580-CA6578C11E7C}"/>
    <hyperlink ref="M9" r:id="rId184" display="javascript:void(0)" xr:uid="{A827D1F9-EB6B-4A3D-A5D9-16D55807956B}"/>
    <hyperlink ref="N9" r:id="rId185" display="javascript:void(0)" xr:uid="{64AE7EA3-49E0-44E8-A6E2-F73C942A03A4}"/>
    <hyperlink ref="O9" r:id="rId186" display="javascript:void(0)" xr:uid="{6AB17D45-6598-4707-B999-CE56852C35F7}"/>
    <hyperlink ref="P9" r:id="rId187" display="javascript:void(0)" xr:uid="{BC954C37-6310-4410-B9FE-BE4A347FF259}"/>
    <hyperlink ref="Q9" r:id="rId188" display="javascript:void(0)" xr:uid="{A2BD91D0-BA4A-4EBC-A55D-ECA671FED5C5}"/>
    <hyperlink ref="R9" r:id="rId189" display="javascript:void(0)" xr:uid="{5CF91905-B107-4EC5-9AAD-ABE76CE3A3AC}"/>
    <hyperlink ref="S9" r:id="rId190" display="javascript:void(0)" xr:uid="{408633AC-8177-4D6C-86F5-D73ADEA9939E}"/>
    <hyperlink ref="T9" r:id="rId191" display="javascript:void(0)" xr:uid="{72862B8F-319C-4B16-839F-F031B6C7ACF0}"/>
    <hyperlink ref="U9" r:id="rId192" display="javascript:void(0)" xr:uid="{F4FCD6D3-AF68-4F3E-B2DA-0E151FDCACFE}"/>
    <hyperlink ref="V9" r:id="rId193" display="javascript:void(0)" xr:uid="{122BAAA2-2DD6-4255-B3C6-E62AB7565CC2}"/>
    <hyperlink ref="W9" r:id="rId194" display="javascript:void(0)" xr:uid="{F8211D23-14DF-4D7F-897E-5DB2C595326F}"/>
    <hyperlink ref="X9" r:id="rId195" display="javascript:void(0)" xr:uid="{43C98FFB-70A2-4F8B-81D8-78AD9D956395}"/>
    <hyperlink ref="Y9" r:id="rId196" display="javascript:void(0)" xr:uid="{3B44CC9D-998E-4125-AEE9-DD5E556BC82B}"/>
    <hyperlink ref="Z9" r:id="rId197" display="javascript:void(0)" xr:uid="{A7213EF6-C49D-4A8F-9575-AE7E69AF04E7}"/>
    <hyperlink ref="AA9" r:id="rId198" display="javascript:void(0)" xr:uid="{6C934F4B-1161-44FD-AA6C-8C55B46A93F2}"/>
    <hyperlink ref="AB9" r:id="rId199" display="javascript:void(0)" xr:uid="{10EC2FCE-CE9D-45B0-AF2F-ADC204B965FC}"/>
    <hyperlink ref="AC9" r:id="rId200" display="javascript:void(0)" xr:uid="{8995F34B-C16A-4F70-969A-BE47A3874A21}"/>
    <hyperlink ref="AD9" r:id="rId201" display="javascript:void(0)" xr:uid="{CFA00615-0A69-4E4E-AC65-525831B6BAC7}"/>
    <hyperlink ref="AE9" r:id="rId202" display="javascript:void(0)" xr:uid="{5A832384-7858-4E4E-ADA6-751130CD3BC3}"/>
    <hyperlink ref="AF9" r:id="rId203" display="javascript:void(0)" xr:uid="{BAC1860E-942B-476E-A4E2-1FAF451C1C63}"/>
    <hyperlink ref="AG9" r:id="rId204" display="javascript:void(0)" xr:uid="{1A7A6962-515B-4AC8-912E-9D9F94E31346}"/>
    <hyperlink ref="AH9" r:id="rId205" display="javascript:void(0)" xr:uid="{A0DD6BCF-B55F-451F-9911-CFFA6144E08E}"/>
    <hyperlink ref="AJ9" r:id="rId206" display="javascript:void(0)" xr:uid="{2AAC370E-E68E-40CB-9722-5F9361992CFC}"/>
    <hyperlink ref="AK9" r:id="rId207" display="javascript:void(0)" xr:uid="{0FFC792D-C343-4E02-A819-FDC3868D53E6}"/>
    <hyperlink ref="AL9" r:id="rId208" display="javascript:void(0)" xr:uid="{1A3BC067-4CCC-4D77-98CC-7F307D624C27}"/>
    <hyperlink ref="AM9" r:id="rId209" display="javascript:void(0)" xr:uid="{7049C062-FA05-4CD1-8D35-973D35B1552A}"/>
    <hyperlink ref="AN9" r:id="rId210" display="javascript:void(0)" xr:uid="{F048FB3E-1668-4F0E-8674-E2211D6C0238}"/>
    <hyperlink ref="AO9" r:id="rId211" display="javascript:void(0)" xr:uid="{E8B73BDA-8918-45BB-8016-B2A544F5661B}"/>
    <hyperlink ref="AP9" r:id="rId212" display="javascript:void(0)" xr:uid="{AD6A7BDA-D5A3-4DC1-9261-E447E9C0F8AD}"/>
    <hyperlink ref="AQ9" r:id="rId213" display="javascript:void(0)" xr:uid="{B1F9EAA3-8DA7-4ECE-9ADB-87D9164FD397}"/>
    <hyperlink ref="AI6:AI9" r:id="rId214" display="javascript:void(0)" xr:uid="{6BC89ABF-A43B-4204-9914-D5FA1A05CC79}"/>
  </hyperlinks>
  <pageMargins left="0.7" right="0.7" top="0.75" bottom="0.75" header="0.3" footer="0.3"/>
  <drawing r:id="rId215"/>
  <legacyDrawing r:id="rId216"/>
  <controls>
    <mc:AlternateContent xmlns:mc="http://schemas.openxmlformats.org/markup-compatibility/2006">
      <mc:Choice Requires="x14">
        <control shapeId="2049" r:id="rId217" name="Control 1">
          <controlPr defaultSize="0" r:id="rId218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209550</xdr:colOff>
                <xdr:row>5</xdr:row>
                <xdr:rowOff>6350</xdr:rowOff>
              </to>
            </anchor>
          </controlPr>
        </control>
      </mc:Choice>
      <mc:Fallback>
        <control shapeId="2049" r:id="rId217" name="Control 1"/>
      </mc:Fallback>
    </mc:AlternateContent>
    <mc:AlternateContent xmlns:mc="http://schemas.openxmlformats.org/markup-compatibility/2006">
      <mc:Choice Requires="x14">
        <control shapeId="2050" r:id="rId219" name="Control 2">
          <controlPr defaultSize="0" r:id="rId218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1</xdr:col>
                <xdr:colOff>209550</xdr:colOff>
                <xdr:row>6</xdr:row>
                <xdr:rowOff>6350</xdr:rowOff>
              </to>
            </anchor>
          </controlPr>
        </control>
      </mc:Choice>
      <mc:Fallback>
        <control shapeId="2050" r:id="rId219" name="Control 2"/>
      </mc:Fallback>
    </mc:AlternateContent>
    <mc:AlternateContent xmlns:mc="http://schemas.openxmlformats.org/markup-compatibility/2006">
      <mc:Choice Requires="x14">
        <control shapeId="2051" r:id="rId220" name="Control 3">
          <controlPr defaultSize="0" r:id="rId218">
            <anchor mov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209550</xdr:colOff>
                <xdr:row>7</xdr:row>
                <xdr:rowOff>6350</xdr:rowOff>
              </to>
            </anchor>
          </controlPr>
        </control>
      </mc:Choice>
      <mc:Fallback>
        <control shapeId="2051" r:id="rId220" name="Control 3"/>
      </mc:Fallback>
    </mc:AlternateContent>
    <mc:AlternateContent xmlns:mc="http://schemas.openxmlformats.org/markup-compatibility/2006">
      <mc:Choice Requires="x14">
        <control shapeId="2052" r:id="rId221" name="Control 4">
          <controlPr defaultSize="0" r:id="rId218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209550</xdr:colOff>
                <xdr:row>8</xdr:row>
                <xdr:rowOff>6350</xdr:rowOff>
              </to>
            </anchor>
          </controlPr>
        </control>
      </mc:Choice>
      <mc:Fallback>
        <control shapeId="2052" r:id="rId221" name="Control 4"/>
      </mc:Fallback>
    </mc:AlternateContent>
    <mc:AlternateContent xmlns:mc="http://schemas.openxmlformats.org/markup-compatibility/2006">
      <mc:Choice Requires="x14">
        <control shapeId="2053" r:id="rId222" name="Control 5">
          <controlPr defaultSize="0" r:id="rId218">
            <anchor moveWithCells="1">
              <from>
                <xdr:col>1</xdr:col>
                <xdr:colOff>0</xdr:colOff>
                <xdr:row>8</xdr:row>
                <xdr:rowOff>0</xdr:rowOff>
              </from>
              <to>
                <xdr:col>1</xdr:col>
                <xdr:colOff>209550</xdr:colOff>
                <xdr:row>9</xdr:row>
                <xdr:rowOff>6350</xdr:rowOff>
              </to>
            </anchor>
          </controlPr>
        </control>
      </mc:Choice>
      <mc:Fallback>
        <control shapeId="2053" r:id="rId222" name="Control 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740"/>
  <sheetViews>
    <sheetView view="pageBreakPreview" zoomScale="78" zoomScaleNormal="100" zoomScaleSheetLayoutView="78" workbookViewId="0">
      <selection activeCell="H741" sqref="H741"/>
    </sheetView>
  </sheetViews>
  <sheetFormatPr defaultColWidth="19.54296875" defaultRowHeight="15" customHeight="1"/>
  <cols>
    <col min="1" max="3" width="22" style="74" customWidth="1"/>
    <col min="4" max="4" width="47.453125" style="74" customWidth="1"/>
    <col min="5" max="5" width="21.81640625" style="74" customWidth="1"/>
    <col min="6" max="6" width="20.54296875" style="74" customWidth="1"/>
    <col min="7" max="7" width="27.54296875" style="74" customWidth="1"/>
    <col min="8" max="8" width="16.453125" style="78" customWidth="1"/>
    <col min="9" max="9" width="12.453125" style="74" customWidth="1"/>
    <col min="10" max="10" width="16.54296875" style="74" customWidth="1"/>
    <col min="11" max="11" width="16.81640625" style="74" customWidth="1"/>
    <col min="12" max="12" width="12.453125" style="74" customWidth="1"/>
    <col min="13" max="16384" width="19.54296875" style="74"/>
  </cols>
  <sheetData>
    <row r="1" spans="1:21" ht="30" customHeight="1">
      <c r="A1" s="72" t="s">
        <v>41</v>
      </c>
      <c r="B1" s="72"/>
      <c r="C1" s="72"/>
      <c r="D1" s="72" t="s">
        <v>46</v>
      </c>
      <c r="E1" s="72" t="s">
        <v>42</v>
      </c>
      <c r="F1" s="72" t="s">
        <v>43</v>
      </c>
      <c r="G1" s="73" t="s">
        <v>44</v>
      </c>
      <c r="H1" s="72" t="s">
        <v>45</v>
      </c>
      <c r="I1" s="72" t="s">
        <v>47</v>
      </c>
      <c r="J1" s="72" t="s">
        <v>48</v>
      </c>
      <c r="K1" s="79" t="s">
        <v>41</v>
      </c>
      <c r="L1" s="79" t="s">
        <v>1952</v>
      </c>
      <c r="M1" s="81" t="s">
        <v>44</v>
      </c>
      <c r="N1" s="80"/>
      <c r="O1" s="80"/>
      <c r="P1" s="80"/>
      <c r="Q1" s="80"/>
      <c r="R1" s="80"/>
      <c r="S1" s="80"/>
      <c r="T1" s="80"/>
      <c r="U1" s="80"/>
    </row>
    <row r="2" spans="1:21" ht="30" customHeight="1">
      <c r="A2" s="72" t="s">
        <v>1929</v>
      </c>
      <c r="B2" s="72"/>
      <c r="C2" s="72" t="s">
        <v>49</v>
      </c>
      <c r="D2" s="72" t="s">
        <v>1843</v>
      </c>
      <c r="E2" s="72" t="s">
        <v>1844</v>
      </c>
      <c r="F2" s="72" t="s">
        <v>1946</v>
      </c>
      <c r="G2" s="73" t="s">
        <v>1105</v>
      </c>
      <c r="H2" s="72" t="e">
        <f>VLOOKUP(G2,'BARCODES (AW24)'!$H$2:$I$2,2,0)</f>
        <v>#N/A</v>
      </c>
      <c r="I2" s="72"/>
      <c r="J2" s="72"/>
      <c r="K2" s="82" t="s">
        <v>84</v>
      </c>
      <c r="L2" s="82" t="s">
        <v>1953</v>
      </c>
      <c r="M2" s="83" t="s">
        <v>1140</v>
      </c>
      <c r="N2" s="80" t="str">
        <f>VLOOKUP(C2,K:M,3,0)</f>
        <v>4560123504419</v>
      </c>
      <c r="O2" s="80" t="str">
        <f>IF(N2=G2,"TRUE","FALSE")</f>
        <v>TRUE</v>
      </c>
      <c r="P2" s="80"/>
      <c r="Q2" s="80"/>
      <c r="R2" s="80"/>
      <c r="S2" s="80"/>
      <c r="T2" s="80"/>
      <c r="U2" s="80"/>
    </row>
    <row r="3" spans="1:21" ht="30" customHeight="1">
      <c r="A3" s="72" t="s">
        <v>1929</v>
      </c>
      <c r="B3" s="72"/>
      <c r="C3" s="72" t="s">
        <v>50</v>
      </c>
      <c r="D3" s="72" t="s">
        <v>1843</v>
      </c>
      <c r="E3" s="72" t="s">
        <v>1844</v>
      </c>
      <c r="F3" s="72" t="s">
        <v>1947</v>
      </c>
      <c r="G3" s="73" t="s">
        <v>1106</v>
      </c>
      <c r="H3" s="72" t="e">
        <f>VLOOKUP(G3,'BARCODES (AW24)'!$H$2:$I$2,2,0)</f>
        <v>#N/A</v>
      </c>
      <c r="I3" s="72"/>
      <c r="J3" s="72"/>
      <c r="K3" s="82" t="s">
        <v>85</v>
      </c>
      <c r="L3" s="82" t="s">
        <v>1954</v>
      </c>
      <c r="M3" s="83" t="s">
        <v>1141</v>
      </c>
      <c r="N3" s="80" t="str">
        <f t="shared" ref="N3:N66" si="0">VLOOKUP(C3,K:M,3,0)</f>
        <v>4560123504418</v>
      </c>
      <c r="O3" s="80" t="str">
        <f t="shared" ref="O3:O66" si="1">IF(N3=G3,"TRUE","FALSE")</f>
        <v>TRUE</v>
      </c>
      <c r="P3" s="80"/>
      <c r="Q3" s="80"/>
      <c r="R3" s="80"/>
      <c r="S3" s="80"/>
      <c r="T3" s="80"/>
      <c r="U3" s="80"/>
    </row>
    <row r="4" spans="1:21" ht="30" customHeight="1">
      <c r="A4" s="72" t="s">
        <v>1929</v>
      </c>
      <c r="B4" s="72"/>
      <c r="C4" s="72" t="s">
        <v>51</v>
      </c>
      <c r="D4" s="72" t="s">
        <v>1843</v>
      </c>
      <c r="E4" s="72" t="s">
        <v>1844</v>
      </c>
      <c r="F4" s="72" t="s">
        <v>1948</v>
      </c>
      <c r="G4" s="73" t="s">
        <v>1107</v>
      </c>
      <c r="H4" s="72" t="e">
        <f>VLOOKUP(G4,'BARCODES (AW24)'!$H$2:$I$2,2,0)</f>
        <v>#N/A</v>
      </c>
      <c r="I4" s="72"/>
      <c r="J4" s="72"/>
      <c r="K4" s="82" t="s">
        <v>86</v>
      </c>
      <c r="L4" s="82" t="s">
        <v>1955</v>
      </c>
      <c r="M4" s="83" t="s">
        <v>1142</v>
      </c>
      <c r="N4" s="80" t="str">
        <f t="shared" si="0"/>
        <v>4560123504417</v>
      </c>
      <c r="O4" s="80" t="str">
        <f t="shared" si="1"/>
        <v>TRUE</v>
      </c>
      <c r="P4" s="80"/>
      <c r="Q4" s="80"/>
      <c r="R4" s="80"/>
      <c r="S4" s="80"/>
      <c r="T4" s="80"/>
      <c r="U4" s="80"/>
    </row>
    <row r="5" spans="1:21" ht="30" customHeight="1">
      <c r="A5" s="72" t="s">
        <v>1929</v>
      </c>
      <c r="B5" s="72"/>
      <c r="C5" s="72" t="s">
        <v>52</v>
      </c>
      <c r="D5" s="72" t="s">
        <v>1843</v>
      </c>
      <c r="E5" s="72" t="s">
        <v>1844</v>
      </c>
      <c r="F5" s="72" t="s">
        <v>1949</v>
      </c>
      <c r="G5" s="73" t="s">
        <v>1108</v>
      </c>
      <c r="H5" s="72" t="e">
        <f>VLOOKUP(G5,'BARCODES (AW24)'!$H$2:$I$2,2,0)</f>
        <v>#N/A</v>
      </c>
      <c r="I5" s="72"/>
      <c r="J5" s="72"/>
      <c r="K5" s="82" t="s">
        <v>87</v>
      </c>
      <c r="L5" s="82" t="s">
        <v>1956</v>
      </c>
      <c r="M5" s="83" t="s">
        <v>1143</v>
      </c>
      <c r="N5" s="80" t="str">
        <f t="shared" si="0"/>
        <v>4560123504416</v>
      </c>
      <c r="O5" s="80" t="str">
        <f t="shared" si="1"/>
        <v>TRUE</v>
      </c>
      <c r="P5" s="80"/>
      <c r="Q5" s="80"/>
      <c r="R5" s="80"/>
      <c r="S5" s="80"/>
      <c r="T5" s="80"/>
      <c r="U5" s="80"/>
    </row>
    <row r="6" spans="1:21" ht="30" customHeight="1">
      <c r="A6" s="72" t="s">
        <v>1929</v>
      </c>
      <c r="B6" s="72"/>
      <c r="C6" s="72" t="s">
        <v>53</v>
      </c>
      <c r="D6" s="72" t="s">
        <v>1843</v>
      </c>
      <c r="E6" s="72" t="s">
        <v>1844</v>
      </c>
      <c r="F6" s="72" t="s">
        <v>1950</v>
      </c>
      <c r="G6" s="73" t="s">
        <v>1109</v>
      </c>
      <c r="H6" s="72" t="e">
        <f>VLOOKUP(G6,'BARCODES (AW24)'!$H$2:$I$2,2,0)</f>
        <v>#N/A</v>
      </c>
      <c r="I6" s="72"/>
      <c r="J6" s="72"/>
      <c r="K6" s="82" t="s">
        <v>88</v>
      </c>
      <c r="L6" s="82" t="s">
        <v>1957</v>
      </c>
      <c r="M6" s="83" t="s">
        <v>1144</v>
      </c>
      <c r="N6" s="80" t="str">
        <f t="shared" si="0"/>
        <v>4560123504415</v>
      </c>
      <c r="O6" s="80" t="str">
        <f t="shared" si="1"/>
        <v>TRUE</v>
      </c>
      <c r="P6" s="80"/>
      <c r="Q6" s="80"/>
      <c r="R6" s="80"/>
      <c r="S6" s="80"/>
      <c r="T6" s="80"/>
      <c r="U6" s="80"/>
    </row>
    <row r="7" spans="1:21" ht="30" customHeight="1">
      <c r="A7" s="72" t="s">
        <v>1930</v>
      </c>
      <c r="B7" s="72"/>
      <c r="C7" s="72" t="s">
        <v>54</v>
      </c>
      <c r="D7" s="72" t="s">
        <v>1843</v>
      </c>
      <c r="E7" s="72" t="s">
        <v>1845</v>
      </c>
      <c r="F7" s="72" t="s">
        <v>1946</v>
      </c>
      <c r="G7" s="73" t="s">
        <v>1110</v>
      </c>
      <c r="H7" s="72" t="e">
        <f>VLOOKUP(G7,'BARCODES (AW24)'!$H$2:$I$2,2,0)</f>
        <v>#N/A</v>
      </c>
      <c r="I7" s="72"/>
      <c r="J7" s="72"/>
      <c r="K7" s="82" t="s">
        <v>89</v>
      </c>
      <c r="L7" s="82" t="s">
        <v>1958</v>
      </c>
      <c r="M7" s="83" t="s">
        <v>1145</v>
      </c>
      <c r="N7" s="80" t="str">
        <f t="shared" si="0"/>
        <v>4560123504404</v>
      </c>
      <c r="O7" s="80" t="str">
        <f t="shared" si="1"/>
        <v>TRUE</v>
      </c>
      <c r="P7" s="80"/>
      <c r="Q7" s="80"/>
      <c r="R7" s="80"/>
      <c r="S7" s="80"/>
      <c r="T7" s="80"/>
      <c r="U7" s="80"/>
    </row>
    <row r="8" spans="1:21" ht="30" customHeight="1">
      <c r="A8" s="72" t="s">
        <v>1930</v>
      </c>
      <c r="B8" s="72"/>
      <c r="C8" s="72" t="s">
        <v>55</v>
      </c>
      <c r="D8" s="72" t="s">
        <v>1843</v>
      </c>
      <c r="E8" s="72" t="s">
        <v>1845</v>
      </c>
      <c r="F8" s="72" t="s">
        <v>1947</v>
      </c>
      <c r="G8" s="73" t="s">
        <v>1111</v>
      </c>
      <c r="H8" s="72" t="e">
        <f>VLOOKUP(G8,'BARCODES (AW24)'!$H$2:$I$2,2,0)</f>
        <v>#N/A</v>
      </c>
      <c r="I8" s="72"/>
      <c r="J8" s="72"/>
      <c r="K8" s="82" t="s">
        <v>90</v>
      </c>
      <c r="L8" s="82" t="s">
        <v>1959</v>
      </c>
      <c r="M8" s="83" t="s">
        <v>1146</v>
      </c>
      <c r="N8" s="80" t="str">
        <f t="shared" si="0"/>
        <v>4560123504403</v>
      </c>
      <c r="O8" s="80" t="str">
        <f t="shared" si="1"/>
        <v>TRUE</v>
      </c>
      <c r="P8" s="80"/>
      <c r="Q8" s="80"/>
      <c r="R8" s="80"/>
      <c r="S8" s="80"/>
      <c r="T8" s="80"/>
      <c r="U8" s="80"/>
    </row>
    <row r="9" spans="1:21" ht="30" customHeight="1">
      <c r="A9" s="72" t="s">
        <v>1930</v>
      </c>
      <c r="B9" s="72"/>
      <c r="C9" s="72" t="s">
        <v>56</v>
      </c>
      <c r="D9" s="72" t="s">
        <v>1843</v>
      </c>
      <c r="E9" s="72" t="s">
        <v>1845</v>
      </c>
      <c r="F9" s="72" t="s">
        <v>1948</v>
      </c>
      <c r="G9" s="73" t="s">
        <v>1112</v>
      </c>
      <c r="H9" s="72" t="e">
        <f>VLOOKUP(G9,'BARCODES (AW24)'!$H$2:$I$2,2,0)</f>
        <v>#N/A</v>
      </c>
      <c r="I9" s="72"/>
      <c r="J9" s="72"/>
      <c r="K9" s="82" t="s">
        <v>91</v>
      </c>
      <c r="L9" s="82" t="s">
        <v>1960</v>
      </c>
      <c r="M9" s="83" t="s">
        <v>1147</v>
      </c>
      <c r="N9" s="80" t="str">
        <f t="shared" si="0"/>
        <v>4560123504402</v>
      </c>
      <c r="O9" s="80" t="str">
        <f t="shared" si="1"/>
        <v>TRUE</v>
      </c>
      <c r="P9" s="80"/>
      <c r="Q9" s="80"/>
      <c r="R9" s="80"/>
      <c r="S9" s="80"/>
      <c r="T9" s="80"/>
      <c r="U9" s="80"/>
    </row>
    <row r="10" spans="1:21" ht="30" customHeight="1">
      <c r="A10" s="72" t="s">
        <v>1930</v>
      </c>
      <c r="B10" s="72"/>
      <c r="C10" s="72" t="s">
        <v>57</v>
      </c>
      <c r="D10" s="72" t="s">
        <v>1843</v>
      </c>
      <c r="E10" s="72" t="s">
        <v>1845</v>
      </c>
      <c r="F10" s="72" t="s">
        <v>1949</v>
      </c>
      <c r="G10" s="73" t="s">
        <v>1113</v>
      </c>
      <c r="H10" s="72" t="e">
        <f>VLOOKUP(G10,'BARCODES (AW24)'!$H$2:$I$2,2,0)</f>
        <v>#N/A</v>
      </c>
      <c r="I10" s="72"/>
      <c r="J10" s="72"/>
      <c r="K10" s="82" t="s">
        <v>92</v>
      </c>
      <c r="L10" s="82" t="s">
        <v>1961</v>
      </c>
      <c r="M10" s="83" t="s">
        <v>1148</v>
      </c>
      <c r="N10" s="80" t="str">
        <f t="shared" si="0"/>
        <v>4560123504401</v>
      </c>
      <c r="O10" s="80" t="str">
        <f t="shared" si="1"/>
        <v>TRUE</v>
      </c>
      <c r="P10" s="80"/>
      <c r="Q10" s="80"/>
      <c r="R10" s="80"/>
      <c r="S10" s="80"/>
      <c r="T10" s="80"/>
      <c r="U10" s="80"/>
    </row>
    <row r="11" spans="1:21" ht="30" customHeight="1">
      <c r="A11" s="72" t="s">
        <v>1930</v>
      </c>
      <c r="B11" s="72"/>
      <c r="C11" s="72" t="s">
        <v>58</v>
      </c>
      <c r="D11" s="72" t="s">
        <v>1843</v>
      </c>
      <c r="E11" s="72" t="s">
        <v>1845</v>
      </c>
      <c r="F11" s="72" t="s">
        <v>1950</v>
      </c>
      <c r="G11" s="73" t="s">
        <v>1114</v>
      </c>
      <c r="H11" s="72" t="e">
        <f>VLOOKUP(G11,'BARCODES (AW24)'!$H$2:$I$2,2,0)</f>
        <v>#N/A</v>
      </c>
      <c r="I11" s="72"/>
      <c r="J11" s="72"/>
      <c r="K11" s="82" t="s">
        <v>93</v>
      </c>
      <c r="L11" s="82" t="s">
        <v>1962</v>
      </c>
      <c r="M11" s="83" t="s">
        <v>1149</v>
      </c>
      <c r="N11" s="80" t="str">
        <f t="shared" si="0"/>
        <v>4560123504400</v>
      </c>
      <c r="O11" s="80" t="str">
        <f t="shared" si="1"/>
        <v>TRUE</v>
      </c>
      <c r="P11" s="80"/>
      <c r="Q11" s="80"/>
      <c r="R11" s="80"/>
      <c r="S11" s="80"/>
      <c r="T11" s="80"/>
      <c r="U11" s="80"/>
    </row>
    <row r="12" spans="1:21" ht="30" customHeight="1">
      <c r="A12" s="72" t="s">
        <v>1931</v>
      </c>
      <c r="B12" s="72"/>
      <c r="C12" s="72" t="s">
        <v>59</v>
      </c>
      <c r="D12" s="72" t="s">
        <v>1846</v>
      </c>
      <c r="E12" s="72" t="s">
        <v>1847</v>
      </c>
      <c r="F12" s="72" t="s">
        <v>1946</v>
      </c>
      <c r="G12" s="73" t="s">
        <v>1115</v>
      </c>
      <c r="H12" s="72" t="e">
        <f>VLOOKUP(G12,'BARCODES (AW24)'!$H$2:$I$2,2,0)</f>
        <v>#N/A</v>
      </c>
      <c r="I12" s="72"/>
      <c r="J12" s="72"/>
      <c r="K12" s="82" t="s">
        <v>94</v>
      </c>
      <c r="L12" s="82" t="s">
        <v>1963</v>
      </c>
      <c r="M12" s="83" t="s">
        <v>1150</v>
      </c>
      <c r="N12" s="80" t="str">
        <f t="shared" si="0"/>
        <v>4560123504409</v>
      </c>
      <c r="O12" s="80" t="str">
        <f t="shared" si="1"/>
        <v>TRUE</v>
      </c>
      <c r="P12" s="80"/>
      <c r="Q12" s="80"/>
      <c r="R12" s="80"/>
      <c r="S12" s="80"/>
      <c r="T12" s="80"/>
      <c r="U12" s="80"/>
    </row>
    <row r="13" spans="1:21" ht="30" customHeight="1">
      <c r="A13" s="72" t="s">
        <v>1931</v>
      </c>
      <c r="B13" s="72"/>
      <c r="C13" s="72" t="s">
        <v>60</v>
      </c>
      <c r="D13" s="72" t="s">
        <v>1846</v>
      </c>
      <c r="E13" s="72" t="s">
        <v>1847</v>
      </c>
      <c r="F13" s="72" t="s">
        <v>1947</v>
      </c>
      <c r="G13" s="73" t="s">
        <v>1116</v>
      </c>
      <c r="H13" s="72" t="e">
        <f>VLOOKUP(G13,'BARCODES (AW24)'!$H$2:$I$2,2,0)</f>
        <v>#N/A</v>
      </c>
      <c r="I13" s="72"/>
      <c r="J13" s="72"/>
      <c r="K13" s="82" t="s">
        <v>95</v>
      </c>
      <c r="L13" s="82" t="s">
        <v>1964</v>
      </c>
      <c r="M13" s="83" t="s">
        <v>1151</v>
      </c>
      <c r="N13" s="80" t="str">
        <f t="shared" si="0"/>
        <v>4560123504408</v>
      </c>
      <c r="O13" s="80" t="str">
        <f t="shared" si="1"/>
        <v>TRUE</v>
      </c>
      <c r="P13" s="80"/>
      <c r="Q13" s="80"/>
      <c r="R13" s="80"/>
      <c r="S13" s="80"/>
      <c r="T13" s="80"/>
      <c r="U13" s="80"/>
    </row>
    <row r="14" spans="1:21" ht="30" customHeight="1">
      <c r="A14" s="72" t="s">
        <v>1931</v>
      </c>
      <c r="B14" s="72"/>
      <c r="C14" s="72" t="s">
        <v>61</v>
      </c>
      <c r="D14" s="72" t="s">
        <v>1846</v>
      </c>
      <c r="E14" s="72" t="s">
        <v>1847</v>
      </c>
      <c r="F14" s="72" t="s">
        <v>1948</v>
      </c>
      <c r="G14" s="73" t="s">
        <v>1117</v>
      </c>
      <c r="H14" s="72" t="e">
        <f>VLOOKUP(G14,'BARCODES (AW24)'!$H$2:$I$2,2,0)</f>
        <v>#N/A</v>
      </c>
      <c r="I14" s="72"/>
      <c r="J14" s="72"/>
      <c r="K14" s="82" t="s">
        <v>96</v>
      </c>
      <c r="L14" s="82" t="s">
        <v>1965</v>
      </c>
      <c r="M14" s="83" t="s">
        <v>1152</v>
      </c>
      <c r="N14" s="80" t="str">
        <f t="shared" si="0"/>
        <v>4560123504407</v>
      </c>
      <c r="O14" s="80" t="str">
        <f t="shared" si="1"/>
        <v>TRUE</v>
      </c>
      <c r="P14" s="80"/>
      <c r="Q14" s="80"/>
      <c r="R14" s="80"/>
      <c r="S14" s="80"/>
      <c r="T14" s="80"/>
      <c r="U14" s="80"/>
    </row>
    <row r="15" spans="1:21" ht="30" customHeight="1">
      <c r="A15" s="72" t="s">
        <v>1931</v>
      </c>
      <c r="B15" s="72"/>
      <c r="C15" s="72" t="s">
        <v>62</v>
      </c>
      <c r="D15" s="72" t="s">
        <v>1846</v>
      </c>
      <c r="E15" s="72" t="s">
        <v>1847</v>
      </c>
      <c r="F15" s="72" t="s">
        <v>1949</v>
      </c>
      <c r="G15" s="73" t="s">
        <v>1118</v>
      </c>
      <c r="H15" s="72" t="e">
        <f>VLOOKUP(G15,'BARCODES (AW24)'!$H$2:$I$2,2,0)</f>
        <v>#N/A</v>
      </c>
      <c r="I15" s="72"/>
      <c r="J15" s="72"/>
      <c r="K15" s="82" t="s">
        <v>97</v>
      </c>
      <c r="L15" s="82" t="s">
        <v>1966</v>
      </c>
      <c r="M15" s="83" t="s">
        <v>1153</v>
      </c>
      <c r="N15" s="80" t="str">
        <f t="shared" si="0"/>
        <v>4560123504406</v>
      </c>
      <c r="O15" s="80" t="str">
        <f t="shared" si="1"/>
        <v>TRUE</v>
      </c>
      <c r="P15" s="80"/>
      <c r="Q15" s="80"/>
      <c r="R15" s="80"/>
      <c r="S15" s="80"/>
      <c r="T15" s="80"/>
      <c r="U15" s="80"/>
    </row>
    <row r="16" spans="1:21" ht="30" customHeight="1">
      <c r="A16" s="72" t="s">
        <v>1931</v>
      </c>
      <c r="B16" s="72"/>
      <c r="C16" s="72" t="s">
        <v>63</v>
      </c>
      <c r="D16" s="72" t="s">
        <v>1846</v>
      </c>
      <c r="E16" s="72" t="s">
        <v>1847</v>
      </c>
      <c r="F16" s="72" t="s">
        <v>1950</v>
      </c>
      <c r="G16" s="73" t="s">
        <v>1119</v>
      </c>
      <c r="H16" s="72" t="e">
        <f>VLOOKUP(G16,'BARCODES (AW24)'!$H$2:$I$2,2,0)</f>
        <v>#N/A</v>
      </c>
      <c r="I16" s="72"/>
      <c r="J16" s="72"/>
      <c r="K16" s="82" t="s">
        <v>98</v>
      </c>
      <c r="L16" s="82" t="s">
        <v>1967</v>
      </c>
      <c r="M16" s="83" t="s">
        <v>1154</v>
      </c>
      <c r="N16" s="80" t="str">
        <f t="shared" si="0"/>
        <v>4560123504405</v>
      </c>
      <c r="O16" s="80" t="str">
        <f t="shared" si="1"/>
        <v>TRUE</v>
      </c>
      <c r="P16" s="80"/>
      <c r="Q16" s="80"/>
      <c r="R16" s="80"/>
      <c r="S16" s="80"/>
      <c r="T16" s="80"/>
      <c r="U16" s="80"/>
    </row>
    <row r="17" spans="1:21" ht="30" customHeight="1">
      <c r="A17" s="72" t="s">
        <v>1932</v>
      </c>
      <c r="B17" s="72"/>
      <c r="C17" s="72" t="s">
        <v>64</v>
      </c>
      <c r="D17" s="72" t="s">
        <v>1846</v>
      </c>
      <c r="E17" s="72" t="s">
        <v>1848</v>
      </c>
      <c r="F17" s="72" t="s">
        <v>1946</v>
      </c>
      <c r="G17" s="73" t="s">
        <v>1120</v>
      </c>
      <c r="H17" s="72" t="e">
        <f>VLOOKUP(G17,'BARCODES (AW24)'!$H$2:$I$2,2,0)</f>
        <v>#N/A</v>
      </c>
      <c r="I17" s="72"/>
      <c r="J17" s="72"/>
      <c r="K17" s="82" t="s">
        <v>99</v>
      </c>
      <c r="L17" s="82" t="s">
        <v>1968</v>
      </c>
      <c r="M17" s="83" t="s">
        <v>1155</v>
      </c>
      <c r="N17" s="80" t="str">
        <f t="shared" si="0"/>
        <v>4560123504414</v>
      </c>
      <c r="O17" s="80" t="str">
        <f t="shared" si="1"/>
        <v>TRUE</v>
      </c>
      <c r="P17" s="80"/>
      <c r="Q17" s="80"/>
      <c r="R17" s="80"/>
      <c r="S17" s="80"/>
      <c r="T17" s="80"/>
      <c r="U17" s="80"/>
    </row>
    <row r="18" spans="1:21" ht="30" customHeight="1">
      <c r="A18" s="72" t="s">
        <v>1932</v>
      </c>
      <c r="B18" s="72"/>
      <c r="C18" s="72" t="s">
        <v>65</v>
      </c>
      <c r="D18" s="72" t="s">
        <v>1846</v>
      </c>
      <c r="E18" s="72" t="s">
        <v>1848</v>
      </c>
      <c r="F18" s="72" t="s">
        <v>1947</v>
      </c>
      <c r="G18" s="73" t="s">
        <v>1121</v>
      </c>
      <c r="H18" s="72" t="e">
        <f>VLOOKUP(G18,'BARCODES (AW24)'!$H$2:$I$2,2,0)</f>
        <v>#N/A</v>
      </c>
      <c r="I18" s="72"/>
      <c r="J18" s="72"/>
      <c r="K18" s="82" t="s">
        <v>100</v>
      </c>
      <c r="L18" s="82" t="s">
        <v>1969</v>
      </c>
      <c r="M18" s="83" t="s">
        <v>1156</v>
      </c>
      <c r="N18" s="80" t="str">
        <f t="shared" si="0"/>
        <v>4560123504413</v>
      </c>
      <c r="O18" s="80" t="str">
        <f t="shared" si="1"/>
        <v>TRUE</v>
      </c>
      <c r="P18" s="80"/>
      <c r="Q18" s="80"/>
      <c r="R18" s="80"/>
      <c r="S18" s="80"/>
      <c r="T18" s="80"/>
      <c r="U18" s="80"/>
    </row>
    <row r="19" spans="1:21" ht="30" customHeight="1">
      <c r="A19" s="72" t="s">
        <v>1932</v>
      </c>
      <c r="B19" s="72"/>
      <c r="C19" s="72" t="s">
        <v>66</v>
      </c>
      <c r="D19" s="72" t="s">
        <v>1846</v>
      </c>
      <c r="E19" s="72" t="s">
        <v>1848</v>
      </c>
      <c r="F19" s="72" t="s">
        <v>1948</v>
      </c>
      <c r="G19" s="73" t="s">
        <v>1122</v>
      </c>
      <c r="H19" s="72" t="e">
        <f>VLOOKUP(G19,'BARCODES (AW24)'!$H$2:$I$2,2,0)</f>
        <v>#N/A</v>
      </c>
      <c r="I19" s="72"/>
      <c r="J19" s="72"/>
      <c r="K19" s="82" t="s">
        <v>101</v>
      </c>
      <c r="L19" s="82" t="s">
        <v>1970</v>
      </c>
      <c r="M19" s="83" t="s">
        <v>1157</v>
      </c>
      <c r="N19" s="80" t="str">
        <f t="shared" si="0"/>
        <v>4560123504412</v>
      </c>
      <c r="O19" s="80" t="str">
        <f t="shared" si="1"/>
        <v>TRUE</v>
      </c>
      <c r="P19" s="80"/>
      <c r="Q19" s="80"/>
      <c r="R19" s="80"/>
      <c r="S19" s="80"/>
      <c r="T19" s="80"/>
      <c r="U19" s="80"/>
    </row>
    <row r="20" spans="1:21" ht="30" customHeight="1">
      <c r="A20" s="72" t="s">
        <v>1932</v>
      </c>
      <c r="B20" s="72"/>
      <c r="C20" s="72" t="s">
        <v>67</v>
      </c>
      <c r="D20" s="72" t="s">
        <v>1846</v>
      </c>
      <c r="E20" s="72" t="s">
        <v>1848</v>
      </c>
      <c r="F20" s="72" t="s">
        <v>1949</v>
      </c>
      <c r="G20" s="73" t="s">
        <v>1123</v>
      </c>
      <c r="H20" s="72" t="e">
        <f>VLOOKUP(G20,'BARCODES (AW24)'!$H$2:$I$2,2,0)</f>
        <v>#N/A</v>
      </c>
      <c r="I20" s="72"/>
      <c r="J20" s="72"/>
      <c r="K20" s="82" t="s">
        <v>102</v>
      </c>
      <c r="L20" s="82" t="s">
        <v>1971</v>
      </c>
      <c r="M20" s="83" t="s">
        <v>1158</v>
      </c>
      <c r="N20" s="80" t="str">
        <f t="shared" si="0"/>
        <v>4560123504411</v>
      </c>
      <c r="O20" s="80" t="str">
        <f t="shared" si="1"/>
        <v>TRUE</v>
      </c>
      <c r="P20" s="80"/>
      <c r="Q20" s="80"/>
      <c r="R20" s="80"/>
      <c r="S20" s="80"/>
      <c r="T20" s="80"/>
      <c r="U20" s="80"/>
    </row>
    <row r="21" spans="1:21" ht="30" customHeight="1">
      <c r="A21" s="72" t="s">
        <v>1932</v>
      </c>
      <c r="B21" s="72"/>
      <c r="C21" s="72" t="s">
        <v>68</v>
      </c>
      <c r="D21" s="72" t="s">
        <v>1846</v>
      </c>
      <c r="E21" s="72" t="s">
        <v>1848</v>
      </c>
      <c r="F21" s="72" t="s">
        <v>1950</v>
      </c>
      <c r="G21" s="73" t="s">
        <v>1124</v>
      </c>
      <c r="H21" s="72" t="e">
        <f>VLOOKUP(G21,'BARCODES (AW24)'!$H$2:$I$2,2,0)</f>
        <v>#N/A</v>
      </c>
      <c r="I21" s="72"/>
      <c r="J21" s="72"/>
      <c r="K21" s="82" t="s">
        <v>103</v>
      </c>
      <c r="L21" s="82" t="s">
        <v>1972</v>
      </c>
      <c r="M21" s="83" t="s">
        <v>1159</v>
      </c>
      <c r="N21" s="80" t="str">
        <f t="shared" si="0"/>
        <v>4560123504410</v>
      </c>
      <c r="O21" s="80" t="str">
        <f t="shared" si="1"/>
        <v>TRUE</v>
      </c>
      <c r="P21" s="80"/>
      <c r="Q21" s="80"/>
      <c r="R21" s="80"/>
      <c r="S21" s="80"/>
      <c r="T21" s="80"/>
      <c r="U21" s="80"/>
    </row>
    <row r="22" spans="1:21" ht="30" customHeight="1">
      <c r="A22" s="72" t="s">
        <v>1933</v>
      </c>
      <c r="B22" s="72"/>
      <c r="C22" s="72" t="s">
        <v>69</v>
      </c>
      <c r="D22" s="72" t="s">
        <v>1849</v>
      </c>
      <c r="E22" s="72" t="s">
        <v>1850</v>
      </c>
      <c r="F22" s="72" t="s">
        <v>1946</v>
      </c>
      <c r="G22" s="73" t="s">
        <v>1125</v>
      </c>
      <c r="H22" s="72" t="e">
        <f>VLOOKUP(G22,'BARCODES (AW24)'!$H$2:$I$2,2,0)</f>
        <v>#N/A</v>
      </c>
      <c r="I22" s="72"/>
      <c r="J22" s="72"/>
      <c r="K22" s="82" t="s">
        <v>104</v>
      </c>
      <c r="L22" s="82" t="s">
        <v>1973</v>
      </c>
      <c r="M22" s="83" t="s">
        <v>1160</v>
      </c>
      <c r="N22" s="80" t="str">
        <f t="shared" si="0"/>
        <v>4560123504585</v>
      </c>
      <c r="O22" s="80" t="str">
        <f t="shared" si="1"/>
        <v>TRUE</v>
      </c>
      <c r="P22" s="80"/>
      <c r="Q22" s="80"/>
      <c r="R22" s="80"/>
      <c r="S22" s="80"/>
      <c r="T22" s="80"/>
      <c r="U22" s="80"/>
    </row>
    <row r="23" spans="1:21" ht="30" customHeight="1">
      <c r="A23" s="72" t="s">
        <v>1933</v>
      </c>
      <c r="B23" s="72"/>
      <c r="C23" s="72" t="s">
        <v>70</v>
      </c>
      <c r="D23" s="72" t="s">
        <v>1849</v>
      </c>
      <c r="E23" s="72" t="s">
        <v>1850</v>
      </c>
      <c r="F23" s="72" t="s">
        <v>1947</v>
      </c>
      <c r="G23" s="73" t="s">
        <v>1126</v>
      </c>
      <c r="H23" s="72" t="e">
        <f>VLOOKUP(G23,'BARCODES (AW24)'!$H$2:$I$2,2,0)</f>
        <v>#N/A</v>
      </c>
      <c r="I23" s="72"/>
      <c r="J23" s="72"/>
      <c r="K23" s="82" t="s">
        <v>105</v>
      </c>
      <c r="L23" s="82" t="s">
        <v>1974</v>
      </c>
      <c r="M23" s="83" t="s">
        <v>1161</v>
      </c>
      <c r="N23" s="80" t="str">
        <f t="shared" si="0"/>
        <v>4560123504584</v>
      </c>
      <c r="O23" s="80" t="str">
        <f t="shared" si="1"/>
        <v>TRUE</v>
      </c>
      <c r="P23" s="80"/>
      <c r="Q23" s="80"/>
      <c r="R23" s="80"/>
      <c r="S23" s="80"/>
      <c r="T23" s="80"/>
      <c r="U23" s="80"/>
    </row>
    <row r="24" spans="1:21" ht="30" customHeight="1">
      <c r="A24" s="72" t="s">
        <v>1933</v>
      </c>
      <c r="B24" s="72"/>
      <c r="C24" s="72" t="s">
        <v>71</v>
      </c>
      <c r="D24" s="72" t="s">
        <v>1849</v>
      </c>
      <c r="E24" s="72" t="s">
        <v>1850</v>
      </c>
      <c r="F24" s="72" t="s">
        <v>1948</v>
      </c>
      <c r="G24" s="73" t="s">
        <v>1127</v>
      </c>
      <c r="H24" s="72" t="e">
        <f>VLOOKUP(G24,'BARCODES (AW24)'!$H$2:$I$2,2,0)</f>
        <v>#N/A</v>
      </c>
      <c r="I24" s="72"/>
      <c r="J24" s="72"/>
      <c r="K24" s="82" t="s">
        <v>106</v>
      </c>
      <c r="L24" s="82" t="s">
        <v>1975</v>
      </c>
      <c r="M24" s="83" t="s">
        <v>1162</v>
      </c>
      <c r="N24" s="80" t="str">
        <f t="shared" si="0"/>
        <v>4560123504583</v>
      </c>
      <c r="O24" s="80" t="str">
        <f t="shared" si="1"/>
        <v>TRUE</v>
      </c>
      <c r="P24" s="80"/>
      <c r="Q24" s="80"/>
      <c r="R24" s="80"/>
      <c r="S24" s="80"/>
      <c r="T24" s="80"/>
      <c r="U24" s="80"/>
    </row>
    <row r="25" spans="1:21" ht="30" customHeight="1">
      <c r="A25" s="72" t="s">
        <v>1933</v>
      </c>
      <c r="B25" s="72"/>
      <c r="C25" s="72" t="s">
        <v>72</v>
      </c>
      <c r="D25" s="72" t="s">
        <v>1849</v>
      </c>
      <c r="E25" s="72" t="s">
        <v>1850</v>
      </c>
      <c r="F25" s="72" t="s">
        <v>1949</v>
      </c>
      <c r="G25" s="73" t="s">
        <v>1128</v>
      </c>
      <c r="H25" s="72" t="e">
        <f>VLOOKUP(G25,'BARCODES (AW24)'!$H$2:$I$2,2,0)</f>
        <v>#N/A</v>
      </c>
      <c r="I25" s="72"/>
      <c r="J25" s="72"/>
      <c r="K25" s="82" t="s">
        <v>107</v>
      </c>
      <c r="L25" s="82" t="s">
        <v>1976</v>
      </c>
      <c r="M25" s="83" t="s">
        <v>1163</v>
      </c>
      <c r="N25" s="80" t="str">
        <f t="shared" si="0"/>
        <v>4560123504582</v>
      </c>
      <c r="O25" s="80" t="str">
        <f t="shared" si="1"/>
        <v>TRUE</v>
      </c>
      <c r="P25" s="80"/>
      <c r="Q25" s="80"/>
      <c r="R25" s="80"/>
      <c r="S25" s="80"/>
      <c r="T25" s="80"/>
      <c r="U25" s="80"/>
    </row>
    <row r="26" spans="1:21" ht="30" customHeight="1">
      <c r="A26" s="72" t="s">
        <v>1933</v>
      </c>
      <c r="B26" s="72"/>
      <c r="C26" s="72" t="s">
        <v>73</v>
      </c>
      <c r="D26" s="72" t="s">
        <v>1849</v>
      </c>
      <c r="E26" s="72" t="s">
        <v>1850</v>
      </c>
      <c r="F26" s="72" t="s">
        <v>1950</v>
      </c>
      <c r="G26" s="73" t="s">
        <v>1129</v>
      </c>
      <c r="H26" s="72" t="e">
        <f>VLOOKUP(G26,'BARCODES (AW24)'!$H$2:$I$2,2,0)</f>
        <v>#N/A</v>
      </c>
      <c r="I26" s="72"/>
      <c r="J26" s="72"/>
      <c r="K26" s="82" t="s">
        <v>108</v>
      </c>
      <c r="L26" s="82" t="s">
        <v>1977</v>
      </c>
      <c r="M26" s="83" t="s">
        <v>1164</v>
      </c>
      <c r="N26" s="80" t="str">
        <f t="shared" si="0"/>
        <v>4560123504581</v>
      </c>
      <c r="O26" s="80" t="str">
        <f t="shared" si="1"/>
        <v>TRUE</v>
      </c>
      <c r="P26" s="80"/>
      <c r="Q26" s="80"/>
      <c r="R26" s="80"/>
      <c r="S26" s="80"/>
      <c r="T26" s="80"/>
      <c r="U26" s="80"/>
    </row>
    <row r="27" spans="1:21" ht="30" customHeight="1">
      <c r="A27" s="72" t="s">
        <v>1934</v>
      </c>
      <c r="B27" s="72"/>
      <c r="C27" s="72" t="s">
        <v>74</v>
      </c>
      <c r="D27" s="72" t="s">
        <v>1849</v>
      </c>
      <c r="E27" s="72" t="s">
        <v>1848</v>
      </c>
      <c r="F27" s="72" t="s">
        <v>1946</v>
      </c>
      <c r="G27" s="73" t="s">
        <v>1130</v>
      </c>
      <c r="H27" s="72" t="e">
        <f>VLOOKUP(G27,'BARCODES (AW24)'!$H$2:$I$2,2,0)</f>
        <v>#N/A</v>
      </c>
      <c r="I27" s="72"/>
      <c r="J27" s="72"/>
      <c r="K27" s="82" t="s">
        <v>109</v>
      </c>
      <c r="L27" s="82" t="s">
        <v>1978</v>
      </c>
      <c r="M27" s="83" t="s">
        <v>1165</v>
      </c>
      <c r="N27" s="80" t="str">
        <f t="shared" si="0"/>
        <v>4560123504580</v>
      </c>
      <c r="O27" s="80" t="str">
        <f t="shared" si="1"/>
        <v>TRUE</v>
      </c>
      <c r="P27" s="80"/>
      <c r="Q27" s="80"/>
      <c r="R27" s="80"/>
      <c r="S27" s="80"/>
      <c r="T27" s="80"/>
      <c r="U27" s="80"/>
    </row>
    <row r="28" spans="1:21" ht="30" customHeight="1">
      <c r="A28" s="72" t="s">
        <v>1934</v>
      </c>
      <c r="B28" s="72"/>
      <c r="C28" s="72" t="s">
        <v>75</v>
      </c>
      <c r="D28" s="72" t="s">
        <v>1849</v>
      </c>
      <c r="E28" s="72" t="s">
        <v>1848</v>
      </c>
      <c r="F28" s="72" t="s">
        <v>1947</v>
      </c>
      <c r="G28" s="73" t="s">
        <v>1131</v>
      </c>
      <c r="H28" s="72" t="e">
        <f>VLOOKUP(G28,'BARCODES (AW24)'!$H$2:$I$2,2,0)</f>
        <v>#N/A</v>
      </c>
      <c r="I28" s="72"/>
      <c r="J28" s="72"/>
      <c r="K28" s="82" t="s">
        <v>110</v>
      </c>
      <c r="L28" s="82" t="s">
        <v>1979</v>
      </c>
      <c r="M28" s="83" t="s">
        <v>1166</v>
      </c>
      <c r="N28" s="80" t="str">
        <f t="shared" si="0"/>
        <v>4560123504579</v>
      </c>
      <c r="O28" s="80" t="str">
        <f t="shared" si="1"/>
        <v>TRUE</v>
      </c>
      <c r="P28" s="80"/>
      <c r="Q28" s="80"/>
      <c r="R28" s="80"/>
      <c r="S28" s="80"/>
      <c r="T28" s="80"/>
      <c r="U28" s="80"/>
    </row>
    <row r="29" spans="1:21" ht="30" customHeight="1">
      <c r="A29" s="72" t="s">
        <v>1934</v>
      </c>
      <c r="B29" s="72"/>
      <c r="C29" s="72" t="s">
        <v>76</v>
      </c>
      <c r="D29" s="72" t="s">
        <v>1849</v>
      </c>
      <c r="E29" s="72" t="s">
        <v>1848</v>
      </c>
      <c r="F29" s="72" t="s">
        <v>1948</v>
      </c>
      <c r="G29" s="73" t="s">
        <v>1132</v>
      </c>
      <c r="H29" s="72" t="e">
        <f>VLOOKUP(G29,'BARCODES (AW24)'!$H$2:$I$2,2,0)</f>
        <v>#N/A</v>
      </c>
      <c r="I29" s="72"/>
      <c r="J29" s="72"/>
      <c r="K29" s="82" t="s">
        <v>111</v>
      </c>
      <c r="L29" s="82" t="s">
        <v>1980</v>
      </c>
      <c r="M29" s="83" t="s">
        <v>1167</v>
      </c>
      <c r="N29" s="80" t="str">
        <f t="shared" si="0"/>
        <v>4560123504578</v>
      </c>
      <c r="O29" s="80" t="str">
        <f t="shared" si="1"/>
        <v>TRUE</v>
      </c>
      <c r="P29" s="80"/>
      <c r="Q29" s="80"/>
      <c r="R29" s="80"/>
      <c r="S29" s="80"/>
      <c r="T29" s="80"/>
      <c r="U29" s="80"/>
    </row>
    <row r="30" spans="1:21" ht="30" customHeight="1">
      <c r="A30" s="72" t="s">
        <v>1934</v>
      </c>
      <c r="B30" s="72"/>
      <c r="C30" s="72" t="s">
        <v>77</v>
      </c>
      <c r="D30" s="72" t="s">
        <v>1849</v>
      </c>
      <c r="E30" s="72" t="s">
        <v>1848</v>
      </c>
      <c r="F30" s="72" t="s">
        <v>1949</v>
      </c>
      <c r="G30" s="73" t="s">
        <v>1133</v>
      </c>
      <c r="H30" s="72" t="e">
        <f>VLOOKUP(G30,'BARCODES (AW24)'!$H$2:$I$2,2,0)</f>
        <v>#N/A</v>
      </c>
      <c r="I30" s="72"/>
      <c r="J30" s="72"/>
      <c r="K30" s="82" t="s">
        <v>112</v>
      </c>
      <c r="L30" s="82" t="s">
        <v>1981</v>
      </c>
      <c r="M30" s="83" t="s">
        <v>1168</v>
      </c>
      <c r="N30" s="80" t="str">
        <f t="shared" si="0"/>
        <v>4560123504577</v>
      </c>
      <c r="O30" s="80" t="str">
        <f t="shared" si="1"/>
        <v>TRUE</v>
      </c>
      <c r="P30" s="80"/>
      <c r="Q30" s="80"/>
      <c r="R30" s="80"/>
      <c r="S30" s="80"/>
      <c r="T30" s="80"/>
      <c r="U30" s="80"/>
    </row>
    <row r="31" spans="1:21" ht="30" customHeight="1">
      <c r="A31" s="72" t="s">
        <v>1934</v>
      </c>
      <c r="B31" s="72"/>
      <c r="C31" s="72" t="s">
        <v>78</v>
      </c>
      <c r="D31" s="72" t="s">
        <v>1849</v>
      </c>
      <c r="E31" s="72" t="s">
        <v>1848</v>
      </c>
      <c r="F31" s="72" t="s">
        <v>1950</v>
      </c>
      <c r="G31" s="73" t="s">
        <v>1134</v>
      </c>
      <c r="H31" s="72" t="e">
        <f>VLOOKUP(G31,'BARCODES (AW24)'!$H$2:$I$2,2,0)</f>
        <v>#N/A</v>
      </c>
      <c r="I31" s="72"/>
      <c r="J31" s="72"/>
      <c r="K31" s="82" t="s">
        <v>113</v>
      </c>
      <c r="L31" s="82" t="s">
        <v>1982</v>
      </c>
      <c r="M31" s="83" t="s">
        <v>1169</v>
      </c>
      <c r="N31" s="80" t="str">
        <f t="shared" si="0"/>
        <v>4560123504576</v>
      </c>
      <c r="O31" s="80" t="str">
        <f t="shared" si="1"/>
        <v>TRUE</v>
      </c>
      <c r="P31" s="80"/>
      <c r="Q31" s="80"/>
      <c r="R31" s="80"/>
      <c r="S31" s="80"/>
      <c r="T31" s="80"/>
      <c r="U31" s="80"/>
    </row>
    <row r="32" spans="1:21" ht="30" customHeight="1">
      <c r="A32" s="72" t="s">
        <v>1935</v>
      </c>
      <c r="B32" s="72"/>
      <c r="C32" s="72" t="s">
        <v>79</v>
      </c>
      <c r="D32" s="72" t="s">
        <v>1849</v>
      </c>
      <c r="E32" s="72" t="s">
        <v>1851</v>
      </c>
      <c r="F32" s="72" t="s">
        <v>1946</v>
      </c>
      <c r="G32" s="73" t="s">
        <v>1135</v>
      </c>
      <c r="H32" s="72" t="e">
        <f>VLOOKUP(G32,'BARCODES (AW24)'!$H$2:$I$2,2,0)</f>
        <v>#N/A</v>
      </c>
      <c r="I32" s="72"/>
      <c r="J32" s="72"/>
      <c r="K32" s="82" t="s">
        <v>114</v>
      </c>
      <c r="L32" s="82" t="s">
        <v>1983</v>
      </c>
      <c r="M32" s="83" t="s">
        <v>1170</v>
      </c>
      <c r="N32" s="80" t="str">
        <f t="shared" si="0"/>
        <v>4560123504575</v>
      </c>
      <c r="O32" s="80" t="str">
        <f t="shared" si="1"/>
        <v>TRUE</v>
      </c>
      <c r="P32" s="80"/>
      <c r="Q32" s="80"/>
      <c r="R32" s="80"/>
      <c r="S32" s="80"/>
      <c r="T32" s="80"/>
      <c r="U32" s="80"/>
    </row>
    <row r="33" spans="1:21" ht="30" customHeight="1">
      <c r="A33" s="72" t="s">
        <v>1935</v>
      </c>
      <c r="B33" s="72"/>
      <c r="C33" s="72" t="s">
        <v>80</v>
      </c>
      <c r="D33" s="72" t="s">
        <v>1849</v>
      </c>
      <c r="E33" s="72" t="s">
        <v>1851</v>
      </c>
      <c r="F33" s="72" t="s">
        <v>1947</v>
      </c>
      <c r="G33" s="73" t="s">
        <v>1136</v>
      </c>
      <c r="H33" s="72" t="e">
        <f>VLOOKUP(G33,'BARCODES (AW24)'!$H$2:$I$2,2,0)</f>
        <v>#N/A</v>
      </c>
      <c r="I33" s="72"/>
      <c r="J33" s="72"/>
      <c r="K33" s="82" t="s">
        <v>115</v>
      </c>
      <c r="L33" s="82" t="s">
        <v>1984</v>
      </c>
      <c r="M33" s="83" t="s">
        <v>1171</v>
      </c>
      <c r="N33" s="80" t="str">
        <f t="shared" si="0"/>
        <v>4560123504574</v>
      </c>
      <c r="O33" s="80" t="str">
        <f t="shared" si="1"/>
        <v>TRUE</v>
      </c>
      <c r="P33" s="80"/>
      <c r="Q33" s="80"/>
      <c r="R33" s="80"/>
      <c r="S33" s="80"/>
      <c r="T33" s="80"/>
      <c r="U33" s="80"/>
    </row>
    <row r="34" spans="1:21" ht="30" customHeight="1">
      <c r="A34" s="72" t="s">
        <v>1935</v>
      </c>
      <c r="B34" s="72"/>
      <c r="C34" s="72" t="s">
        <v>81</v>
      </c>
      <c r="D34" s="72" t="s">
        <v>1849</v>
      </c>
      <c r="E34" s="72" t="s">
        <v>1851</v>
      </c>
      <c r="F34" s="72" t="s">
        <v>1948</v>
      </c>
      <c r="G34" s="73" t="s">
        <v>1137</v>
      </c>
      <c r="H34" s="72" t="e">
        <f>VLOOKUP(G34,'BARCODES (AW24)'!$H$2:$I$2,2,0)</f>
        <v>#N/A</v>
      </c>
      <c r="I34" s="72"/>
      <c r="J34" s="72"/>
      <c r="K34" s="82" t="s">
        <v>116</v>
      </c>
      <c r="L34" s="82" t="s">
        <v>1985</v>
      </c>
      <c r="M34" s="83" t="s">
        <v>1172</v>
      </c>
      <c r="N34" s="80" t="str">
        <f t="shared" si="0"/>
        <v>4560123504573</v>
      </c>
      <c r="O34" s="80" t="str">
        <f t="shared" si="1"/>
        <v>TRUE</v>
      </c>
      <c r="P34" s="80"/>
      <c r="Q34" s="80"/>
      <c r="R34" s="80"/>
      <c r="S34" s="80"/>
      <c r="T34" s="80"/>
      <c r="U34" s="80"/>
    </row>
    <row r="35" spans="1:21" ht="30" customHeight="1">
      <c r="A35" s="72" t="s">
        <v>1935</v>
      </c>
      <c r="B35" s="72"/>
      <c r="C35" s="72" t="s">
        <v>82</v>
      </c>
      <c r="D35" s="72" t="s">
        <v>1849</v>
      </c>
      <c r="E35" s="72" t="s">
        <v>1851</v>
      </c>
      <c r="F35" s="72" t="s">
        <v>1949</v>
      </c>
      <c r="G35" s="73" t="s">
        <v>1138</v>
      </c>
      <c r="H35" s="72" t="e">
        <f>VLOOKUP(G35,'BARCODES (AW24)'!$H$2:$I$2,2,0)</f>
        <v>#N/A</v>
      </c>
      <c r="I35" s="72"/>
      <c r="J35" s="72"/>
      <c r="K35" s="82" t="s">
        <v>117</v>
      </c>
      <c r="L35" s="82" t="s">
        <v>1986</v>
      </c>
      <c r="M35" s="83" t="s">
        <v>1173</v>
      </c>
      <c r="N35" s="80" t="str">
        <f t="shared" si="0"/>
        <v>4560123504572</v>
      </c>
      <c r="O35" s="80" t="str">
        <f t="shared" si="1"/>
        <v>TRUE</v>
      </c>
      <c r="P35" s="80"/>
      <c r="Q35" s="80"/>
      <c r="R35" s="80"/>
      <c r="S35" s="80"/>
      <c r="T35" s="80"/>
      <c r="U35" s="80"/>
    </row>
    <row r="36" spans="1:21" ht="30" customHeight="1">
      <c r="A36" s="72" t="s">
        <v>1935</v>
      </c>
      <c r="B36" s="72"/>
      <c r="C36" s="72" t="s">
        <v>83</v>
      </c>
      <c r="D36" s="72" t="s">
        <v>1849</v>
      </c>
      <c r="E36" s="72" t="s">
        <v>1851</v>
      </c>
      <c r="F36" s="72" t="s">
        <v>1950</v>
      </c>
      <c r="G36" s="73" t="s">
        <v>1139</v>
      </c>
      <c r="H36" s="72" t="e">
        <f>VLOOKUP(G36,'BARCODES (AW24)'!$H$2:$I$2,2,0)</f>
        <v>#N/A</v>
      </c>
      <c r="I36" s="72"/>
      <c r="J36" s="72"/>
      <c r="K36" s="82" t="s">
        <v>118</v>
      </c>
      <c r="L36" s="82" t="s">
        <v>1987</v>
      </c>
      <c r="M36" s="83" t="s">
        <v>1174</v>
      </c>
      <c r="N36" s="80" t="str">
        <f t="shared" si="0"/>
        <v>4560123504571</v>
      </c>
      <c r="O36" s="80" t="str">
        <f t="shared" si="1"/>
        <v>TRUE</v>
      </c>
      <c r="P36" s="80"/>
      <c r="Q36" s="80"/>
      <c r="R36" s="80"/>
      <c r="S36" s="80"/>
      <c r="T36" s="80"/>
      <c r="U36" s="80"/>
    </row>
    <row r="37" spans="1:21" ht="30" customHeight="1">
      <c r="A37" s="72" t="s">
        <v>1936</v>
      </c>
      <c r="B37" s="72"/>
      <c r="C37" s="72" t="s">
        <v>84</v>
      </c>
      <c r="D37" s="72" t="s">
        <v>1852</v>
      </c>
      <c r="E37" s="72" t="s">
        <v>1851</v>
      </c>
      <c r="F37" s="72" t="s">
        <v>1946</v>
      </c>
      <c r="G37" s="93">
        <v>4560123504834</v>
      </c>
      <c r="H37" s="72" t="e">
        <f>VLOOKUP(G37,'BARCODES (AW24)'!$H$2:$I$2,2,0)</f>
        <v>#N/A</v>
      </c>
      <c r="I37" s="72"/>
      <c r="J37" s="72"/>
      <c r="K37" s="82" t="s">
        <v>119</v>
      </c>
      <c r="L37" s="82" t="s">
        <v>1988</v>
      </c>
      <c r="M37" s="83" t="s">
        <v>1175</v>
      </c>
      <c r="N37" s="80" t="str">
        <f t="shared" si="0"/>
        <v>4560123504834</v>
      </c>
      <c r="O37" s="80" t="str">
        <f t="shared" si="1"/>
        <v>FALSE</v>
      </c>
      <c r="P37" s="80"/>
      <c r="Q37" s="80"/>
      <c r="R37" s="80"/>
      <c r="S37" s="80"/>
      <c r="T37" s="80"/>
      <c r="U37" s="80"/>
    </row>
    <row r="38" spans="1:21" ht="30" customHeight="1">
      <c r="A38" s="72" t="s">
        <v>1936</v>
      </c>
      <c r="B38" s="72"/>
      <c r="C38" s="72" t="s">
        <v>85</v>
      </c>
      <c r="D38" s="72" t="s">
        <v>1852</v>
      </c>
      <c r="E38" s="72" t="s">
        <v>1851</v>
      </c>
      <c r="F38" s="72" t="s">
        <v>1947</v>
      </c>
      <c r="G38" s="73" t="s">
        <v>1141</v>
      </c>
      <c r="H38" s="72" t="e">
        <f>VLOOKUP(G38,'BARCODES (AW24)'!$H$2:$I$2,2,0)</f>
        <v>#N/A</v>
      </c>
      <c r="I38" s="72"/>
      <c r="J38" s="72"/>
      <c r="K38" s="82" t="s">
        <v>120</v>
      </c>
      <c r="L38" s="82" t="s">
        <v>1989</v>
      </c>
      <c r="M38" s="83" t="s">
        <v>1176</v>
      </c>
      <c r="N38" s="80" t="str">
        <f t="shared" si="0"/>
        <v>4560123504833</v>
      </c>
      <c r="O38" s="80" t="str">
        <f t="shared" si="1"/>
        <v>TRUE</v>
      </c>
      <c r="P38" s="80"/>
      <c r="Q38" s="80"/>
      <c r="R38" s="80"/>
      <c r="S38" s="80"/>
      <c r="T38" s="80"/>
      <c r="U38" s="80"/>
    </row>
    <row r="39" spans="1:21" ht="30" customHeight="1">
      <c r="A39" s="72" t="s">
        <v>1936</v>
      </c>
      <c r="B39" s="72"/>
      <c r="C39" s="72" t="s">
        <v>86</v>
      </c>
      <c r="D39" s="72" t="s">
        <v>1852</v>
      </c>
      <c r="E39" s="72" t="s">
        <v>1851</v>
      </c>
      <c r="F39" s="72" t="s">
        <v>1948</v>
      </c>
      <c r="G39" s="73" t="s">
        <v>1142</v>
      </c>
      <c r="H39" s="72" t="e">
        <f>VLOOKUP(G39,'BARCODES (AW24)'!$H$2:$I$2,2,0)</f>
        <v>#N/A</v>
      </c>
      <c r="I39" s="72"/>
      <c r="J39" s="72"/>
      <c r="K39" s="82" t="s">
        <v>121</v>
      </c>
      <c r="L39" s="82" t="s">
        <v>1990</v>
      </c>
      <c r="M39" s="83" t="s">
        <v>1177</v>
      </c>
      <c r="N39" s="80" t="str">
        <f t="shared" si="0"/>
        <v>4560123504832</v>
      </c>
      <c r="O39" s="80" t="str">
        <f t="shared" si="1"/>
        <v>TRUE</v>
      </c>
      <c r="P39" s="80"/>
      <c r="Q39" s="80"/>
      <c r="R39" s="80"/>
      <c r="S39" s="80"/>
      <c r="T39" s="80"/>
      <c r="U39" s="80"/>
    </row>
    <row r="40" spans="1:21" ht="30" customHeight="1">
      <c r="A40" s="72" t="s">
        <v>1936</v>
      </c>
      <c r="B40" s="72"/>
      <c r="C40" s="72" t="s">
        <v>87</v>
      </c>
      <c r="D40" s="72" t="s">
        <v>1852</v>
      </c>
      <c r="E40" s="72" t="s">
        <v>1851</v>
      </c>
      <c r="F40" s="72" t="s">
        <v>1949</v>
      </c>
      <c r="G40" s="73" t="s">
        <v>1143</v>
      </c>
      <c r="H40" s="72" t="e">
        <f>VLOOKUP(G40,'BARCODES (AW24)'!$H$2:$I$2,2,0)</f>
        <v>#N/A</v>
      </c>
      <c r="I40" s="72"/>
      <c r="J40" s="72"/>
      <c r="K40" s="82" t="s">
        <v>122</v>
      </c>
      <c r="L40" s="82" t="s">
        <v>1991</v>
      </c>
      <c r="M40" s="83" t="s">
        <v>1178</v>
      </c>
      <c r="N40" s="80" t="str">
        <f t="shared" si="0"/>
        <v>4560123504831</v>
      </c>
      <c r="O40" s="80" t="str">
        <f t="shared" si="1"/>
        <v>TRUE</v>
      </c>
      <c r="P40" s="80"/>
      <c r="Q40" s="80"/>
      <c r="R40" s="80"/>
      <c r="S40" s="80"/>
      <c r="T40" s="80"/>
      <c r="U40" s="80"/>
    </row>
    <row r="41" spans="1:21" ht="30" customHeight="1">
      <c r="A41" s="72" t="s">
        <v>1936</v>
      </c>
      <c r="B41" s="72"/>
      <c r="C41" s="72" t="s">
        <v>88</v>
      </c>
      <c r="D41" s="72" t="s">
        <v>1852</v>
      </c>
      <c r="E41" s="72" t="s">
        <v>1851</v>
      </c>
      <c r="F41" s="72" t="s">
        <v>1950</v>
      </c>
      <c r="G41" s="73" t="s">
        <v>1144</v>
      </c>
      <c r="H41" s="72" t="e">
        <f>VLOOKUP(G41,'BARCODES (AW24)'!$H$2:$I$2,2,0)</f>
        <v>#N/A</v>
      </c>
      <c r="I41" s="72"/>
      <c r="J41" s="72"/>
      <c r="K41" s="82" t="s">
        <v>123</v>
      </c>
      <c r="L41" s="82" t="s">
        <v>1992</v>
      </c>
      <c r="M41" s="83" t="s">
        <v>1179</v>
      </c>
      <c r="N41" s="80" t="str">
        <f t="shared" si="0"/>
        <v>4560123504830</v>
      </c>
      <c r="O41" s="80" t="str">
        <f t="shared" si="1"/>
        <v>TRUE</v>
      </c>
      <c r="P41" s="80"/>
      <c r="Q41" s="80"/>
      <c r="R41" s="80"/>
      <c r="S41" s="80"/>
      <c r="T41" s="80"/>
      <c r="U41" s="80"/>
    </row>
    <row r="42" spans="1:21" ht="30" customHeight="1">
      <c r="A42" s="72" t="s">
        <v>1937</v>
      </c>
      <c r="B42" s="72"/>
      <c r="C42" s="72" t="s">
        <v>89</v>
      </c>
      <c r="D42" s="72" t="s">
        <v>1853</v>
      </c>
      <c r="E42" s="72" t="s">
        <v>1854</v>
      </c>
      <c r="F42" s="72" t="s">
        <v>1946</v>
      </c>
      <c r="G42" s="73" t="s">
        <v>1145</v>
      </c>
      <c r="H42" s="72" t="e">
        <f>VLOOKUP(G42,'BARCODES (AW24)'!$H$2:$I$2,2,0)</f>
        <v>#N/A</v>
      </c>
      <c r="I42" s="72"/>
      <c r="J42" s="72"/>
      <c r="K42" s="82" t="s">
        <v>124</v>
      </c>
      <c r="L42" s="82" t="s">
        <v>1993</v>
      </c>
      <c r="M42" s="83" t="s">
        <v>1180</v>
      </c>
      <c r="N42" s="80" t="str">
        <f t="shared" si="0"/>
        <v>4560123504839</v>
      </c>
      <c r="O42" s="80" t="str">
        <f t="shared" si="1"/>
        <v>TRUE</v>
      </c>
      <c r="P42" s="80"/>
      <c r="Q42" s="80"/>
      <c r="R42" s="80"/>
      <c r="S42" s="80"/>
      <c r="T42" s="80"/>
      <c r="U42" s="80"/>
    </row>
    <row r="43" spans="1:21" ht="30" customHeight="1">
      <c r="A43" s="72" t="s">
        <v>1937</v>
      </c>
      <c r="B43" s="72"/>
      <c r="C43" s="72" t="s">
        <v>90</v>
      </c>
      <c r="D43" s="72" t="s">
        <v>1853</v>
      </c>
      <c r="E43" s="72" t="s">
        <v>1854</v>
      </c>
      <c r="F43" s="72" t="s">
        <v>1947</v>
      </c>
      <c r="G43" s="73" t="s">
        <v>1146</v>
      </c>
      <c r="H43" s="72" t="e">
        <f>VLOOKUP(G43,'BARCODES (AW24)'!$H$2:$I$2,2,0)</f>
        <v>#N/A</v>
      </c>
      <c r="I43" s="72"/>
      <c r="J43" s="72"/>
      <c r="K43" s="82" t="s">
        <v>125</v>
      </c>
      <c r="L43" s="82" t="s">
        <v>1994</v>
      </c>
      <c r="M43" s="83" t="s">
        <v>1181</v>
      </c>
      <c r="N43" s="80" t="str">
        <f t="shared" si="0"/>
        <v>4560123504838</v>
      </c>
      <c r="O43" s="80" t="str">
        <f t="shared" si="1"/>
        <v>TRUE</v>
      </c>
      <c r="P43" s="80"/>
      <c r="Q43" s="80"/>
      <c r="R43" s="80"/>
      <c r="S43" s="80"/>
      <c r="T43" s="80"/>
      <c r="U43" s="80"/>
    </row>
    <row r="44" spans="1:21" ht="30" customHeight="1">
      <c r="A44" s="72" t="s">
        <v>1937</v>
      </c>
      <c r="B44" s="72"/>
      <c r="C44" s="72" t="s">
        <v>91</v>
      </c>
      <c r="D44" s="72" t="s">
        <v>1853</v>
      </c>
      <c r="E44" s="72" t="s">
        <v>1854</v>
      </c>
      <c r="F44" s="72" t="s">
        <v>1948</v>
      </c>
      <c r="G44" s="73" t="s">
        <v>1147</v>
      </c>
      <c r="H44" s="72" t="e">
        <f>VLOOKUP(G44,'BARCODES (AW24)'!$H$2:$I$2,2,0)</f>
        <v>#N/A</v>
      </c>
      <c r="I44" s="72"/>
      <c r="J44" s="72"/>
      <c r="K44" s="82" t="s">
        <v>126</v>
      </c>
      <c r="L44" s="82" t="s">
        <v>1995</v>
      </c>
      <c r="M44" s="83" t="s">
        <v>1182</v>
      </c>
      <c r="N44" s="80" t="str">
        <f t="shared" si="0"/>
        <v>4560123504837</v>
      </c>
      <c r="O44" s="80" t="str">
        <f t="shared" si="1"/>
        <v>TRUE</v>
      </c>
      <c r="P44" s="80"/>
      <c r="Q44" s="80"/>
      <c r="R44" s="80"/>
      <c r="S44" s="80"/>
      <c r="T44" s="80"/>
      <c r="U44" s="80"/>
    </row>
    <row r="45" spans="1:21" ht="30" customHeight="1">
      <c r="A45" s="72" t="s">
        <v>1937</v>
      </c>
      <c r="B45" s="72"/>
      <c r="C45" s="72" t="s">
        <v>92</v>
      </c>
      <c r="D45" s="72" t="s">
        <v>1853</v>
      </c>
      <c r="E45" s="72" t="s">
        <v>1854</v>
      </c>
      <c r="F45" s="72" t="s">
        <v>1949</v>
      </c>
      <c r="G45" s="73" t="s">
        <v>1148</v>
      </c>
      <c r="H45" s="72" t="e">
        <f>VLOOKUP(G45,'BARCODES (AW24)'!$H$2:$I$2,2,0)</f>
        <v>#N/A</v>
      </c>
      <c r="I45" s="72"/>
      <c r="J45" s="72"/>
      <c r="K45" s="82" t="s">
        <v>127</v>
      </c>
      <c r="L45" s="82" t="s">
        <v>1996</v>
      </c>
      <c r="M45" s="83" t="s">
        <v>1183</v>
      </c>
      <c r="N45" s="80" t="str">
        <f t="shared" si="0"/>
        <v>4560123504836</v>
      </c>
      <c r="O45" s="80" t="str">
        <f t="shared" si="1"/>
        <v>TRUE</v>
      </c>
      <c r="P45" s="80"/>
      <c r="Q45" s="80"/>
      <c r="R45" s="80"/>
      <c r="S45" s="80"/>
      <c r="T45" s="80"/>
      <c r="U45" s="80"/>
    </row>
    <row r="46" spans="1:21" ht="30" customHeight="1">
      <c r="A46" s="72" t="s">
        <v>1937</v>
      </c>
      <c r="B46" s="72"/>
      <c r="C46" s="72" t="s">
        <v>93</v>
      </c>
      <c r="D46" s="72" t="s">
        <v>1853</v>
      </c>
      <c r="E46" s="72" t="s">
        <v>1854</v>
      </c>
      <c r="F46" s="72" t="s">
        <v>1950</v>
      </c>
      <c r="G46" s="73" t="s">
        <v>1149</v>
      </c>
      <c r="H46" s="72" t="e">
        <f>VLOOKUP(G46,'BARCODES (AW24)'!$H$2:$I$2,2,0)</f>
        <v>#N/A</v>
      </c>
      <c r="I46" s="72"/>
      <c r="J46" s="72"/>
      <c r="K46" s="82" t="s">
        <v>128</v>
      </c>
      <c r="L46" s="82" t="s">
        <v>1997</v>
      </c>
      <c r="M46" s="83" t="s">
        <v>1184</v>
      </c>
      <c r="N46" s="80" t="str">
        <f t="shared" si="0"/>
        <v>4560123504835</v>
      </c>
      <c r="O46" s="80" t="str">
        <f t="shared" si="1"/>
        <v>TRUE</v>
      </c>
      <c r="P46" s="80"/>
      <c r="Q46" s="80"/>
      <c r="R46" s="80"/>
      <c r="S46" s="80"/>
      <c r="T46" s="80"/>
      <c r="U46" s="80"/>
    </row>
    <row r="47" spans="1:21" ht="30" customHeight="1">
      <c r="A47" s="72" t="s">
        <v>1938</v>
      </c>
      <c r="B47" s="72"/>
      <c r="C47" s="72" t="s">
        <v>94</v>
      </c>
      <c r="D47" s="72" t="s">
        <v>1853</v>
      </c>
      <c r="E47" s="72" t="s">
        <v>1855</v>
      </c>
      <c r="F47" s="72" t="s">
        <v>1946</v>
      </c>
      <c r="G47" s="73" t="s">
        <v>1150</v>
      </c>
      <c r="H47" s="72" t="e">
        <f>VLOOKUP(G47,'BARCODES (AW24)'!$H$2:$I$2,2,0)</f>
        <v>#N/A</v>
      </c>
      <c r="I47" s="72"/>
      <c r="J47" s="72"/>
      <c r="K47" s="82" t="s">
        <v>129</v>
      </c>
      <c r="L47" s="82" t="s">
        <v>1998</v>
      </c>
      <c r="M47" s="83" t="s">
        <v>1185</v>
      </c>
      <c r="N47" s="80" t="str">
        <f t="shared" si="0"/>
        <v>4560123504844</v>
      </c>
      <c r="O47" s="80" t="str">
        <f t="shared" si="1"/>
        <v>TRUE</v>
      </c>
      <c r="P47" s="80"/>
      <c r="Q47" s="80"/>
      <c r="R47" s="80"/>
      <c r="S47" s="80"/>
      <c r="T47" s="80"/>
      <c r="U47" s="80"/>
    </row>
    <row r="48" spans="1:21" ht="30" customHeight="1">
      <c r="A48" s="72" t="s">
        <v>1938</v>
      </c>
      <c r="B48" s="72"/>
      <c r="C48" s="72" t="s">
        <v>95</v>
      </c>
      <c r="D48" s="72" t="s">
        <v>1853</v>
      </c>
      <c r="E48" s="72" t="s">
        <v>1855</v>
      </c>
      <c r="F48" s="72" t="s">
        <v>1947</v>
      </c>
      <c r="G48" s="73" t="s">
        <v>1151</v>
      </c>
      <c r="H48" s="72" t="e">
        <f>VLOOKUP(G48,'BARCODES (AW24)'!$H$2:$I$2,2,0)</f>
        <v>#N/A</v>
      </c>
      <c r="I48" s="72"/>
      <c r="J48" s="72"/>
      <c r="K48" s="82" t="s">
        <v>130</v>
      </c>
      <c r="L48" s="82" t="s">
        <v>1999</v>
      </c>
      <c r="M48" s="83" t="s">
        <v>1186</v>
      </c>
      <c r="N48" s="80" t="str">
        <f t="shared" si="0"/>
        <v>4560123504843</v>
      </c>
      <c r="O48" s="80" t="str">
        <f t="shared" si="1"/>
        <v>TRUE</v>
      </c>
      <c r="P48" s="80"/>
      <c r="Q48" s="80"/>
      <c r="R48" s="80"/>
      <c r="S48" s="80"/>
      <c r="T48" s="80"/>
      <c r="U48" s="80"/>
    </row>
    <row r="49" spans="1:21" ht="30" customHeight="1">
      <c r="A49" s="72" t="s">
        <v>1938</v>
      </c>
      <c r="B49" s="72"/>
      <c r="C49" s="72" t="s">
        <v>96</v>
      </c>
      <c r="D49" s="72" t="s">
        <v>1853</v>
      </c>
      <c r="E49" s="72" t="s">
        <v>1855</v>
      </c>
      <c r="F49" s="72" t="s">
        <v>1948</v>
      </c>
      <c r="G49" s="73" t="s">
        <v>1152</v>
      </c>
      <c r="H49" s="72" t="e">
        <f>VLOOKUP(G49,'BARCODES (AW24)'!$H$2:$I$2,2,0)</f>
        <v>#N/A</v>
      </c>
      <c r="I49" s="72"/>
      <c r="J49" s="72"/>
      <c r="K49" s="82" t="s">
        <v>131</v>
      </c>
      <c r="L49" s="82" t="s">
        <v>2000</v>
      </c>
      <c r="M49" s="83" t="s">
        <v>1187</v>
      </c>
      <c r="N49" s="80" t="str">
        <f t="shared" si="0"/>
        <v>4560123504842</v>
      </c>
      <c r="O49" s="80" t="str">
        <f t="shared" si="1"/>
        <v>TRUE</v>
      </c>
      <c r="P49" s="80"/>
      <c r="Q49" s="80"/>
      <c r="R49" s="80"/>
      <c r="S49" s="80"/>
      <c r="T49" s="80"/>
      <c r="U49" s="80"/>
    </row>
    <row r="50" spans="1:21" ht="30" customHeight="1">
      <c r="A50" s="72" t="s">
        <v>1938</v>
      </c>
      <c r="B50" s="72"/>
      <c r="C50" s="72" t="s">
        <v>97</v>
      </c>
      <c r="D50" s="72" t="s">
        <v>1853</v>
      </c>
      <c r="E50" s="72" t="s">
        <v>1855</v>
      </c>
      <c r="F50" s="72" t="s">
        <v>1949</v>
      </c>
      <c r="G50" s="73" t="s">
        <v>1153</v>
      </c>
      <c r="H50" s="72" t="e">
        <f>VLOOKUP(G50,'BARCODES (AW24)'!$H$2:$I$2,2,0)</f>
        <v>#N/A</v>
      </c>
      <c r="I50" s="72"/>
      <c r="J50" s="72"/>
      <c r="K50" s="82" t="s">
        <v>132</v>
      </c>
      <c r="L50" s="82" t="s">
        <v>2001</v>
      </c>
      <c r="M50" s="83" t="s">
        <v>1188</v>
      </c>
      <c r="N50" s="80" t="str">
        <f t="shared" si="0"/>
        <v>4560123504841</v>
      </c>
      <c r="O50" s="80" t="str">
        <f t="shared" si="1"/>
        <v>TRUE</v>
      </c>
      <c r="P50" s="80"/>
      <c r="Q50" s="80"/>
      <c r="R50" s="80"/>
      <c r="S50" s="80"/>
      <c r="T50" s="80"/>
      <c r="U50" s="80"/>
    </row>
    <row r="51" spans="1:21" ht="30" customHeight="1">
      <c r="A51" s="72" t="s">
        <v>1938</v>
      </c>
      <c r="B51" s="72"/>
      <c r="C51" s="72" t="s">
        <v>98</v>
      </c>
      <c r="D51" s="72" t="s">
        <v>1853</v>
      </c>
      <c r="E51" s="72" t="s">
        <v>1855</v>
      </c>
      <c r="F51" s="72" t="s">
        <v>1950</v>
      </c>
      <c r="G51" s="73" t="s">
        <v>1154</v>
      </c>
      <c r="H51" s="72" t="e">
        <f>VLOOKUP(G51,'BARCODES (AW24)'!$H$2:$I$2,2,0)</f>
        <v>#N/A</v>
      </c>
      <c r="I51" s="72"/>
      <c r="J51" s="72"/>
      <c r="K51" s="82" t="s">
        <v>133</v>
      </c>
      <c r="L51" s="82" t="s">
        <v>2002</v>
      </c>
      <c r="M51" s="83" t="s">
        <v>1189</v>
      </c>
      <c r="N51" s="80" t="str">
        <f t="shared" si="0"/>
        <v>4560123504840</v>
      </c>
      <c r="O51" s="80" t="str">
        <f t="shared" si="1"/>
        <v>TRUE</v>
      </c>
      <c r="P51" s="80"/>
      <c r="Q51" s="80"/>
      <c r="R51" s="80"/>
      <c r="S51" s="80"/>
      <c r="T51" s="80"/>
      <c r="U51" s="80"/>
    </row>
    <row r="52" spans="1:21" ht="30" customHeight="1">
      <c r="A52" s="72" t="s">
        <v>1939</v>
      </c>
      <c r="B52" s="72"/>
      <c r="C52" s="72" t="s">
        <v>99</v>
      </c>
      <c r="D52" s="72" t="s">
        <v>1853</v>
      </c>
      <c r="E52" s="72" t="s">
        <v>1856</v>
      </c>
      <c r="F52" s="72" t="s">
        <v>1946</v>
      </c>
      <c r="G52" s="73" t="s">
        <v>1155</v>
      </c>
      <c r="H52" s="72" t="e">
        <f>VLOOKUP(G52,'BARCODES (AW24)'!$H$2:$I$2,2,0)</f>
        <v>#N/A</v>
      </c>
      <c r="I52" s="72"/>
      <c r="J52" s="72"/>
      <c r="K52" s="82" t="s">
        <v>134</v>
      </c>
      <c r="L52" s="82" t="s">
        <v>2003</v>
      </c>
      <c r="M52" s="83" t="s">
        <v>1190</v>
      </c>
      <c r="N52" s="80" t="str">
        <f t="shared" si="0"/>
        <v>4560123504849</v>
      </c>
      <c r="O52" s="80" t="str">
        <f t="shared" si="1"/>
        <v>TRUE</v>
      </c>
      <c r="P52" s="80"/>
      <c r="Q52" s="80"/>
      <c r="R52" s="80"/>
      <c r="S52" s="80"/>
      <c r="T52" s="80"/>
      <c r="U52" s="80"/>
    </row>
    <row r="53" spans="1:21" ht="30" customHeight="1">
      <c r="A53" s="72" t="s">
        <v>1939</v>
      </c>
      <c r="B53" s="72"/>
      <c r="C53" s="72" t="s">
        <v>100</v>
      </c>
      <c r="D53" s="72" t="s">
        <v>1853</v>
      </c>
      <c r="E53" s="72" t="s">
        <v>1856</v>
      </c>
      <c r="F53" s="72" t="s">
        <v>1947</v>
      </c>
      <c r="G53" s="73" t="s">
        <v>1156</v>
      </c>
      <c r="H53" s="72" t="e">
        <f>VLOOKUP(G53,'BARCODES (AW24)'!$H$2:$I$2,2,0)</f>
        <v>#N/A</v>
      </c>
      <c r="I53" s="72"/>
      <c r="J53" s="72"/>
      <c r="K53" s="82" t="s">
        <v>135</v>
      </c>
      <c r="L53" s="82" t="s">
        <v>2004</v>
      </c>
      <c r="M53" s="83" t="s">
        <v>1191</v>
      </c>
      <c r="N53" s="80" t="str">
        <f t="shared" si="0"/>
        <v>4560123504848</v>
      </c>
      <c r="O53" s="80" t="str">
        <f t="shared" si="1"/>
        <v>TRUE</v>
      </c>
      <c r="P53" s="80"/>
      <c r="Q53" s="80"/>
      <c r="R53" s="80"/>
      <c r="S53" s="80"/>
      <c r="T53" s="80"/>
      <c r="U53" s="80"/>
    </row>
    <row r="54" spans="1:21" ht="30" customHeight="1">
      <c r="A54" s="72" t="s">
        <v>1939</v>
      </c>
      <c r="B54" s="72"/>
      <c r="C54" s="72" t="s">
        <v>101</v>
      </c>
      <c r="D54" s="72" t="s">
        <v>1853</v>
      </c>
      <c r="E54" s="72" t="s">
        <v>1856</v>
      </c>
      <c r="F54" s="72" t="s">
        <v>1948</v>
      </c>
      <c r="G54" s="73" t="s">
        <v>1157</v>
      </c>
      <c r="H54" s="72" t="e">
        <f>VLOOKUP(G54,'BARCODES (AW24)'!$H$2:$I$2,2,0)</f>
        <v>#N/A</v>
      </c>
      <c r="I54" s="72"/>
      <c r="J54" s="72"/>
      <c r="K54" s="82" t="s">
        <v>136</v>
      </c>
      <c r="L54" s="82" t="s">
        <v>2005</v>
      </c>
      <c r="M54" s="83" t="s">
        <v>1192</v>
      </c>
      <c r="N54" s="80" t="str">
        <f t="shared" si="0"/>
        <v>4560123504847</v>
      </c>
      <c r="O54" s="80" t="str">
        <f t="shared" si="1"/>
        <v>TRUE</v>
      </c>
      <c r="P54" s="80"/>
      <c r="Q54" s="80"/>
      <c r="R54" s="80"/>
      <c r="S54" s="80"/>
      <c r="T54" s="80"/>
      <c r="U54" s="80"/>
    </row>
    <row r="55" spans="1:21" ht="30" customHeight="1">
      <c r="A55" s="72" t="s">
        <v>1939</v>
      </c>
      <c r="B55" s="72"/>
      <c r="C55" s="72" t="s">
        <v>102</v>
      </c>
      <c r="D55" s="72" t="s">
        <v>1853</v>
      </c>
      <c r="E55" s="72" t="s">
        <v>1856</v>
      </c>
      <c r="F55" s="72" t="s">
        <v>1949</v>
      </c>
      <c r="G55" s="73" t="s">
        <v>1158</v>
      </c>
      <c r="H55" s="72" t="e">
        <f>VLOOKUP(G55,'BARCODES (AW24)'!$H$2:$I$2,2,0)</f>
        <v>#N/A</v>
      </c>
      <c r="I55" s="72"/>
      <c r="J55" s="72"/>
      <c r="K55" s="82" t="s">
        <v>137</v>
      </c>
      <c r="L55" s="82" t="s">
        <v>2006</v>
      </c>
      <c r="M55" s="83" t="s">
        <v>1193</v>
      </c>
      <c r="N55" s="80" t="str">
        <f t="shared" si="0"/>
        <v>4560123504846</v>
      </c>
      <c r="O55" s="80" t="str">
        <f t="shared" si="1"/>
        <v>TRUE</v>
      </c>
      <c r="P55" s="80"/>
      <c r="Q55" s="80"/>
      <c r="R55" s="80"/>
      <c r="S55" s="80"/>
      <c r="T55" s="80"/>
      <c r="U55" s="80"/>
    </row>
    <row r="56" spans="1:21" ht="30" customHeight="1">
      <c r="A56" s="72" t="s">
        <v>1939</v>
      </c>
      <c r="B56" s="72"/>
      <c r="C56" s="72" t="s">
        <v>103</v>
      </c>
      <c r="D56" s="72" t="s">
        <v>1853</v>
      </c>
      <c r="E56" s="72" t="s">
        <v>1856</v>
      </c>
      <c r="F56" s="72" t="s">
        <v>1950</v>
      </c>
      <c r="G56" s="73" t="s">
        <v>1159</v>
      </c>
      <c r="H56" s="72" t="e">
        <f>VLOOKUP(G56,'BARCODES (AW24)'!$H$2:$I$2,2,0)</f>
        <v>#N/A</v>
      </c>
      <c r="I56" s="72"/>
      <c r="J56" s="72"/>
      <c r="K56" s="82" t="s">
        <v>138</v>
      </c>
      <c r="L56" s="82" t="s">
        <v>2007</v>
      </c>
      <c r="M56" s="83" t="s">
        <v>1194</v>
      </c>
      <c r="N56" s="80" t="str">
        <f t="shared" si="0"/>
        <v>4560123504845</v>
      </c>
      <c r="O56" s="80" t="str">
        <f t="shared" si="1"/>
        <v>TRUE</v>
      </c>
      <c r="P56" s="80"/>
      <c r="Q56" s="80"/>
      <c r="R56" s="80"/>
      <c r="S56" s="80"/>
      <c r="T56" s="80"/>
      <c r="U56" s="80"/>
    </row>
    <row r="57" spans="1:21" ht="30" customHeight="1">
      <c r="A57" s="72" t="s">
        <v>1940</v>
      </c>
      <c r="B57" s="72"/>
      <c r="C57" s="72" t="s">
        <v>104</v>
      </c>
      <c r="D57" s="72" t="s">
        <v>1853</v>
      </c>
      <c r="E57" s="72" t="s">
        <v>1857</v>
      </c>
      <c r="F57" s="72" t="s">
        <v>1946</v>
      </c>
      <c r="G57" s="73" t="s">
        <v>1160</v>
      </c>
      <c r="H57" s="72" t="e">
        <f>VLOOKUP(G57,'BARCODES (AW24)'!$H$2:$I$2,2,0)</f>
        <v>#N/A</v>
      </c>
      <c r="I57" s="72"/>
      <c r="J57" s="72"/>
      <c r="K57" s="82" t="s">
        <v>139</v>
      </c>
      <c r="L57" s="82" t="s">
        <v>2008</v>
      </c>
      <c r="M57" s="83" t="s">
        <v>1195</v>
      </c>
      <c r="N57" s="80" t="str">
        <f t="shared" si="0"/>
        <v>4560123505226</v>
      </c>
      <c r="O57" s="80" t="str">
        <f t="shared" si="1"/>
        <v>TRUE</v>
      </c>
      <c r="P57" s="80"/>
      <c r="Q57" s="80"/>
      <c r="R57" s="80"/>
      <c r="S57" s="80"/>
      <c r="T57" s="80"/>
      <c r="U57" s="80"/>
    </row>
    <row r="58" spans="1:21" ht="30" customHeight="1">
      <c r="A58" s="72" t="s">
        <v>1940</v>
      </c>
      <c r="B58" s="72"/>
      <c r="C58" s="72" t="s">
        <v>105</v>
      </c>
      <c r="D58" s="72" t="s">
        <v>1853</v>
      </c>
      <c r="E58" s="72" t="s">
        <v>1857</v>
      </c>
      <c r="F58" s="72" t="s">
        <v>1947</v>
      </c>
      <c r="G58" s="73" t="s">
        <v>1161</v>
      </c>
      <c r="H58" s="72" t="e">
        <f>VLOOKUP(G58,'BARCODES (AW24)'!$H$2:$I$2,2,0)</f>
        <v>#N/A</v>
      </c>
      <c r="I58" s="72"/>
      <c r="J58" s="72"/>
      <c r="K58" s="82" t="s">
        <v>140</v>
      </c>
      <c r="L58" s="82" t="s">
        <v>2009</v>
      </c>
      <c r="M58" s="83" t="s">
        <v>1196</v>
      </c>
      <c r="N58" s="80" t="str">
        <f t="shared" si="0"/>
        <v>4560123505225</v>
      </c>
      <c r="O58" s="80" t="str">
        <f t="shared" si="1"/>
        <v>TRUE</v>
      </c>
      <c r="P58" s="80"/>
      <c r="Q58" s="80"/>
      <c r="R58" s="80"/>
      <c r="S58" s="80"/>
      <c r="T58" s="80"/>
      <c r="U58" s="80"/>
    </row>
    <row r="59" spans="1:21" ht="30" customHeight="1">
      <c r="A59" s="72" t="s">
        <v>1940</v>
      </c>
      <c r="B59" s="72"/>
      <c r="C59" s="72" t="s">
        <v>106</v>
      </c>
      <c r="D59" s="72" t="s">
        <v>1853</v>
      </c>
      <c r="E59" s="72" t="s">
        <v>1857</v>
      </c>
      <c r="F59" s="72" t="s">
        <v>1948</v>
      </c>
      <c r="G59" s="73" t="s">
        <v>1162</v>
      </c>
      <c r="H59" s="72" t="e">
        <f>VLOOKUP(G59,'BARCODES (AW24)'!$H$2:$I$2,2,0)</f>
        <v>#N/A</v>
      </c>
      <c r="I59" s="72"/>
      <c r="J59" s="72"/>
      <c r="K59" s="82" t="s">
        <v>141</v>
      </c>
      <c r="L59" s="82" t="s">
        <v>2010</v>
      </c>
      <c r="M59" s="83" t="s">
        <v>1197</v>
      </c>
      <c r="N59" s="80" t="str">
        <f t="shared" si="0"/>
        <v>4560123505224</v>
      </c>
      <c r="O59" s="80" t="str">
        <f t="shared" si="1"/>
        <v>TRUE</v>
      </c>
      <c r="P59" s="80"/>
      <c r="Q59" s="80"/>
      <c r="R59" s="80"/>
      <c r="S59" s="80"/>
      <c r="T59" s="80"/>
      <c r="U59" s="80"/>
    </row>
    <row r="60" spans="1:21" ht="30" customHeight="1">
      <c r="A60" s="72" t="s">
        <v>1940</v>
      </c>
      <c r="B60" s="72"/>
      <c r="C60" s="72" t="s">
        <v>107</v>
      </c>
      <c r="D60" s="72" t="s">
        <v>1853</v>
      </c>
      <c r="E60" s="72" t="s">
        <v>1857</v>
      </c>
      <c r="F60" s="72" t="s">
        <v>1949</v>
      </c>
      <c r="G60" s="73" t="s">
        <v>1163</v>
      </c>
      <c r="H60" s="72" t="e">
        <f>VLOOKUP(G60,'BARCODES (AW24)'!$H$2:$I$2,2,0)</f>
        <v>#N/A</v>
      </c>
      <c r="I60" s="72"/>
      <c r="J60" s="72"/>
      <c r="K60" s="82" t="s">
        <v>142</v>
      </c>
      <c r="L60" s="82" t="s">
        <v>2011</v>
      </c>
      <c r="M60" s="83" t="s">
        <v>1198</v>
      </c>
      <c r="N60" s="80" t="str">
        <f t="shared" si="0"/>
        <v>4560123505223</v>
      </c>
      <c r="O60" s="80" t="str">
        <f t="shared" si="1"/>
        <v>TRUE</v>
      </c>
      <c r="P60" s="80"/>
      <c r="Q60" s="80"/>
      <c r="R60" s="80"/>
      <c r="S60" s="80"/>
      <c r="T60" s="80"/>
      <c r="U60" s="80"/>
    </row>
    <row r="61" spans="1:21" ht="30" customHeight="1">
      <c r="A61" s="72" t="s">
        <v>1940</v>
      </c>
      <c r="B61" s="72"/>
      <c r="C61" s="72" t="s">
        <v>108</v>
      </c>
      <c r="D61" s="72" t="s">
        <v>1853</v>
      </c>
      <c r="E61" s="72" t="s">
        <v>1857</v>
      </c>
      <c r="F61" s="72" t="s">
        <v>1950</v>
      </c>
      <c r="G61" s="73" t="s">
        <v>1164</v>
      </c>
      <c r="H61" s="72" t="e">
        <f>VLOOKUP(G61,'BARCODES (AW24)'!$H$2:$I$2,2,0)</f>
        <v>#N/A</v>
      </c>
      <c r="I61" s="72"/>
      <c r="J61" s="72"/>
      <c r="K61" s="82" t="s">
        <v>143</v>
      </c>
      <c r="L61" s="82" t="s">
        <v>2012</v>
      </c>
      <c r="M61" s="83" t="s">
        <v>1199</v>
      </c>
      <c r="N61" s="80" t="str">
        <f t="shared" si="0"/>
        <v>4560123505222</v>
      </c>
      <c r="O61" s="80" t="str">
        <f t="shared" si="1"/>
        <v>TRUE</v>
      </c>
      <c r="P61" s="80"/>
      <c r="Q61" s="80"/>
      <c r="R61" s="80"/>
      <c r="S61" s="80"/>
      <c r="T61" s="80"/>
      <c r="U61" s="80"/>
    </row>
    <row r="62" spans="1:21" ht="30" customHeight="1">
      <c r="A62" s="72" t="s">
        <v>1941</v>
      </c>
      <c r="B62" s="72"/>
      <c r="C62" s="72" t="s">
        <v>109</v>
      </c>
      <c r="D62" s="72" t="s">
        <v>1853</v>
      </c>
      <c r="E62" s="72" t="s">
        <v>1858</v>
      </c>
      <c r="F62" s="72" t="s">
        <v>1946</v>
      </c>
      <c r="G62" s="73" t="s">
        <v>1165</v>
      </c>
      <c r="H62" s="72" t="e">
        <f>VLOOKUP(G62,'BARCODES (AW24)'!$H$2:$I$2,2,0)</f>
        <v>#N/A</v>
      </c>
      <c r="I62" s="72"/>
      <c r="J62" s="72"/>
      <c r="K62" s="82" t="s">
        <v>144</v>
      </c>
      <c r="L62" s="82" t="s">
        <v>2013</v>
      </c>
      <c r="M62" s="83" t="s">
        <v>1200</v>
      </c>
      <c r="N62" s="80" t="str">
        <f t="shared" si="0"/>
        <v>4560123504854</v>
      </c>
      <c r="O62" s="80" t="str">
        <f t="shared" si="1"/>
        <v>TRUE</v>
      </c>
      <c r="P62" s="80"/>
      <c r="Q62" s="80"/>
      <c r="R62" s="80"/>
      <c r="S62" s="80"/>
      <c r="T62" s="80"/>
      <c r="U62" s="80"/>
    </row>
    <row r="63" spans="1:21" ht="30" customHeight="1">
      <c r="A63" s="72" t="s">
        <v>1941</v>
      </c>
      <c r="B63" s="72"/>
      <c r="C63" s="72" t="s">
        <v>110</v>
      </c>
      <c r="D63" s="72" t="s">
        <v>1853</v>
      </c>
      <c r="E63" s="72" t="s">
        <v>1858</v>
      </c>
      <c r="F63" s="72" t="s">
        <v>1947</v>
      </c>
      <c r="G63" s="73" t="s">
        <v>1166</v>
      </c>
      <c r="H63" s="72" t="e">
        <f>VLOOKUP(G63,'BARCODES (AW24)'!$H$2:$I$2,2,0)</f>
        <v>#N/A</v>
      </c>
      <c r="I63" s="72"/>
      <c r="J63" s="72"/>
      <c r="K63" s="82" t="s">
        <v>145</v>
      </c>
      <c r="L63" s="82" t="s">
        <v>2014</v>
      </c>
      <c r="M63" s="83" t="s">
        <v>1201</v>
      </c>
      <c r="N63" s="80" t="str">
        <f t="shared" si="0"/>
        <v>4560123504853</v>
      </c>
      <c r="O63" s="80" t="str">
        <f t="shared" si="1"/>
        <v>TRUE</v>
      </c>
      <c r="P63" s="80"/>
      <c r="Q63" s="80"/>
      <c r="R63" s="80"/>
      <c r="S63" s="80"/>
      <c r="T63" s="80"/>
      <c r="U63" s="80"/>
    </row>
    <row r="64" spans="1:21" ht="30" customHeight="1">
      <c r="A64" s="72" t="s">
        <v>1941</v>
      </c>
      <c r="B64" s="72"/>
      <c r="C64" s="72" t="s">
        <v>111</v>
      </c>
      <c r="D64" s="72" t="s">
        <v>1853</v>
      </c>
      <c r="E64" s="72" t="s">
        <v>1858</v>
      </c>
      <c r="F64" s="72" t="s">
        <v>1948</v>
      </c>
      <c r="G64" s="73" t="s">
        <v>1167</v>
      </c>
      <c r="H64" s="72" t="e">
        <f>VLOOKUP(G64,'BARCODES (AW24)'!$H$2:$I$2,2,0)</f>
        <v>#N/A</v>
      </c>
      <c r="I64" s="72"/>
      <c r="J64" s="72"/>
      <c r="K64" s="82" t="s">
        <v>146</v>
      </c>
      <c r="L64" s="82" t="s">
        <v>2015</v>
      </c>
      <c r="M64" s="83" t="s">
        <v>1202</v>
      </c>
      <c r="N64" s="80" t="str">
        <f t="shared" si="0"/>
        <v>4560123504852</v>
      </c>
      <c r="O64" s="80" t="str">
        <f t="shared" si="1"/>
        <v>TRUE</v>
      </c>
      <c r="P64" s="80"/>
      <c r="Q64" s="80"/>
      <c r="R64" s="80"/>
      <c r="S64" s="80"/>
      <c r="T64" s="80"/>
      <c r="U64" s="80"/>
    </row>
    <row r="65" spans="1:21" ht="30" customHeight="1">
      <c r="A65" s="72" t="s">
        <v>1941</v>
      </c>
      <c r="B65" s="72"/>
      <c r="C65" s="72" t="s">
        <v>112</v>
      </c>
      <c r="D65" s="72" t="s">
        <v>1853</v>
      </c>
      <c r="E65" s="72" t="s">
        <v>1858</v>
      </c>
      <c r="F65" s="72" t="s">
        <v>1949</v>
      </c>
      <c r="G65" s="73" t="s">
        <v>1168</v>
      </c>
      <c r="H65" s="72" t="e">
        <f>VLOOKUP(G65,'BARCODES (AW24)'!$H$2:$I$2,2,0)</f>
        <v>#N/A</v>
      </c>
      <c r="I65" s="72"/>
      <c r="J65" s="72"/>
      <c r="K65" s="82" t="s">
        <v>147</v>
      </c>
      <c r="L65" s="82" t="s">
        <v>2016</v>
      </c>
      <c r="M65" s="83" t="s">
        <v>1203</v>
      </c>
      <c r="N65" s="80" t="str">
        <f t="shared" si="0"/>
        <v>4560123504851</v>
      </c>
      <c r="O65" s="80" t="str">
        <f t="shared" si="1"/>
        <v>TRUE</v>
      </c>
      <c r="P65" s="80"/>
      <c r="Q65" s="80"/>
      <c r="R65" s="80"/>
      <c r="S65" s="80"/>
      <c r="T65" s="80"/>
      <c r="U65" s="80"/>
    </row>
    <row r="66" spans="1:21" ht="30" customHeight="1">
      <c r="A66" s="72" t="s">
        <v>1941</v>
      </c>
      <c r="B66" s="72"/>
      <c r="C66" s="72" t="s">
        <v>113</v>
      </c>
      <c r="D66" s="72" t="s">
        <v>1853</v>
      </c>
      <c r="E66" s="72" t="s">
        <v>1858</v>
      </c>
      <c r="F66" s="72" t="s">
        <v>1950</v>
      </c>
      <c r="G66" s="73" t="s">
        <v>1169</v>
      </c>
      <c r="H66" s="72" t="e">
        <f>VLOOKUP(G66,'BARCODES (AW24)'!$H$2:$I$2,2,0)</f>
        <v>#N/A</v>
      </c>
      <c r="I66" s="72"/>
      <c r="J66" s="72"/>
      <c r="K66" s="82" t="s">
        <v>148</v>
      </c>
      <c r="L66" s="82" t="s">
        <v>2017</v>
      </c>
      <c r="M66" s="83" t="s">
        <v>1204</v>
      </c>
      <c r="N66" s="80" t="str">
        <f t="shared" si="0"/>
        <v>4560123504850</v>
      </c>
      <c r="O66" s="80" t="str">
        <f t="shared" si="1"/>
        <v>TRUE</v>
      </c>
      <c r="P66" s="80"/>
      <c r="Q66" s="80"/>
      <c r="R66" s="80"/>
      <c r="S66" s="80"/>
      <c r="T66" s="80"/>
      <c r="U66" s="80"/>
    </row>
    <row r="67" spans="1:21" ht="30" customHeight="1">
      <c r="A67" s="72" t="s">
        <v>1942</v>
      </c>
      <c r="B67" s="72"/>
      <c r="C67" s="72" t="s">
        <v>114</v>
      </c>
      <c r="D67" s="72" t="s">
        <v>1859</v>
      </c>
      <c r="E67" s="72" t="s">
        <v>1860</v>
      </c>
      <c r="F67" s="72" t="s">
        <v>1946</v>
      </c>
      <c r="G67" s="73" t="s">
        <v>1170</v>
      </c>
      <c r="H67" s="72" t="e">
        <f>VLOOKUP(G67,'BARCODES (AW24)'!$H$2:$I$2,2,0)</f>
        <v>#N/A</v>
      </c>
      <c r="I67" s="72"/>
      <c r="J67" s="72"/>
      <c r="K67" s="82" t="s">
        <v>149</v>
      </c>
      <c r="L67" s="82" t="s">
        <v>2018</v>
      </c>
      <c r="M67" s="83" t="s">
        <v>1205</v>
      </c>
      <c r="N67" s="80" t="str">
        <f t="shared" ref="N67:N130" si="2">VLOOKUP(C67,K:M,3,0)</f>
        <v>4560123506060</v>
      </c>
      <c r="O67" s="80" t="str">
        <f t="shared" ref="O67:O130" si="3">IF(N67=G67,"TRUE","FALSE")</f>
        <v>TRUE</v>
      </c>
      <c r="P67" s="80"/>
      <c r="Q67" s="80"/>
      <c r="R67" s="80"/>
      <c r="S67" s="80"/>
      <c r="T67" s="80"/>
      <c r="U67" s="80"/>
    </row>
    <row r="68" spans="1:21" ht="30" customHeight="1">
      <c r="A68" s="72" t="s">
        <v>1942</v>
      </c>
      <c r="B68" s="72"/>
      <c r="C68" s="72" t="s">
        <v>115</v>
      </c>
      <c r="D68" s="72" t="s">
        <v>1859</v>
      </c>
      <c r="E68" s="72" t="s">
        <v>1860</v>
      </c>
      <c r="F68" s="72" t="s">
        <v>1947</v>
      </c>
      <c r="G68" s="73" t="s">
        <v>1171</v>
      </c>
      <c r="H68" s="72" t="e">
        <f>VLOOKUP(G68,'BARCODES (AW24)'!$H$2:$I$2,2,0)</f>
        <v>#N/A</v>
      </c>
      <c r="I68" s="72"/>
      <c r="J68" s="72"/>
      <c r="K68" s="82" t="s">
        <v>150</v>
      </c>
      <c r="L68" s="82" t="s">
        <v>2019</v>
      </c>
      <c r="M68" s="83" t="s">
        <v>1206</v>
      </c>
      <c r="N68" s="80" t="str">
        <f t="shared" si="2"/>
        <v>4560123506059</v>
      </c>
      <c r="O68" s="80" t="str">
        <f t="shared" si="3"/>
        <v>TRUE</v>
      </c>
      <c r="P68" s="80"/>
      <c r="Q68" s="80"/>
      <c r="R68" s="80"/>
      <c r="S68" s="80"/>
      <c r="T68" s="80"/>
      <c r="U68" s="80"/>
    </row>
    <row r="69" spans="1:21" ht="30" customHeight="1">
      <c r="A69" s="72" t="s">
        <v>1942</v>
      </c>
      <c r="B69" s="72"/>
      <c r="C69" s="72" t="s">
        <v>116</v>
      </c>
      <c r="D69" s="72" t="s">
        <v>1859</v>
      </c>
      <c r="E69" s="72" t="s">
        <v>1860</v>
      </c>
      <c r="F69" s="72" t="s">
        <v>1948</v>
      </c>
      <c r="G69" s="73" t="s">
        <v>1172</v>
      </c>
      <c r="H69" s="72" t="e">
        <f>VLOOKUP(G69,'BARCODES (AW24)'!$H$2:$I$2,2,0)</f>
        <v>#N/A</v>
      </c>
      <c r="I69" s="72"/>
      <c r="J69" s="72"/>
      <c r="K69" s="82" t="s">
        <v>151</v>
      </c>
      <c r="L69" s="82" t="s">
        <v>2020</v>
      </c>
      <c r="M69" s="83" t="s">
        <v>1207</v>
      </c>
      <c r="N69" s="80" t="str">
        <f t="shared" si="2"/>
        <v>4560123506058</v>
      </c>
      <c r="O69" s="80" t="str">
        <f t="shared" si="3"/>
        <v>TRUE</v>
      </c>
      <c r="P69" s="80"/>
      <c r="Q69" s="80"/>
      <c r="R69" s="80"/>
      <c r="S69" s="80"/>
      <c r="T69" s="80"/>
      <c r="U69" s="80"/>
    </row>
    <row r="70" spans="1:21" ht="30" customHeight="1">
      <c r="A70" s="72" t="s">
        <v>1942</v>
      </c>
      <c r="B70" s="72"/>
      <c r="C70" s="72" t="s">
        <v>117</v>
      </c>
      <c r="D70" s="72" t="s">
        <v>1859</v>
      </c>
      <c r="E70" s="72" t="s">
        <v>1860</v>
      </c>
      <c r="F70" s="72" t="s">
        <v>1949</v>
      </c>
      <c r="G70" s="73" t="s">
        <v>1173</v>
      </c>
      <c r="H70" s="72" t="e">
        <f>VLOOKUP(G70,'BARCODES (AW24)'!$H$2:$I$2,2,0)</f>
        <v>#N/A</v>
      </c>
      <c r="I70" s="72"/>
      <c r="J70" s="72"/>
      <c r="K70" s="82" t="s">
        <v>152</v>
      </c>
      <c r="L70" s="82" t="s">
        <v>2021</v>
      </c>
      <c r="M70" s="83" t="s">
        <v>1208</v>
      </c>
      <c r="N70" s="80" t="str">
        <f t="shared" si="2"/>
        <v>4560123506057</v>
      </c>
      <c r="O70" s="80" t="str">
        <f t="shared" si="3"/>
        <v>TRUE</v>
      </c>
      <c r="P70" s="80"/>
      <c r="Q70" s="80"/>
      <c r="R70" s="80"/>
      <c r="S70" s="80"/>
      <c r="T70" s="80"/>
      <c r="U70" s="80"/>
    </row>
    <row r="71" spans="1:21" ht="30" customHeight="1">
      <c r="A71" s="72" t="s">
        <v>1943</v>
      </c>
      <c r="B71" s="72"/>
      <c r="C71" s="72" t="s">
        <v>118</v>
      </c>
      <c r="D71" s="72" t="s">
        <v>1859</v>
      </c>
      <c r="E71" s="72" t="s">
        <v>1861</v>
      </c>
      <c r="F71" s="72" t="s">
        <v>1946</v>
      </c>
      <c r="G71" s="73" t="s">
        <v>1174</v>
      </c>
      <c r="H71" s="72" t="e">
        <f>VLOOKUP(G71,'BARCODES (AW24)'!$H$2:$I$2,2,0)</f>
        <v>#N/A</v>
      </c>
      <c r="I71" s="72"/>
      <c r="J71" s="72"/>
      <c r="K71" s="82" t="s">
        <v>153</v>
      </c>
      <c r="L71" s="82" t="s">
        <v>2022</v>
      </c>
      <c r="M71" s="83" t="s">
        <v>1209</v>
      </c>
      <c r="N71" s="80" t="str">
        <f t="shared" si="2"/>
        <v>4560123506005</v>
      </c>
      <c r="O71" s="80" t="str">
        <f t="shared" si="3"/>
        <v>TRUE</v>
      </c>
      <c r="P71" s="80"/>
      <c r="Q71" s="80"/>
      <c r="R71" s="80"/>
      <c r="S71" s="80"/>
      <c r="T71" s="80"/>
      <c r="U71" s="80"/>
    </row>
    <row r="72" spans="1:21" ht="30" customHeight="1">
      <c r="A72" s="72" t="s">
        <v>1943</v>
      </c>
      <c r="B72" s="72"/>
      <c r="C72" s="72" t="s">
        <v>119</v>
      </c>
      <c r="D72" s="72" t="s">
        <v>1859</v>
      </c>
      <c r="E72" s="72" t="s">
        <v>1861</v>
      </c>
      <c r="F72" s="72" t="s">
        <v>1947</v>
      </c>
      <c r="G72" s="73" t="s">
        <v>1175</v>
      </c>
      <c r="H72" s="72" t="e">
        <f>VLOOKUP(G72,'BARCODES (AW24)'!$H$2:$I$2,2,0)</f>
        <v>#N/A</v>
      </c>
      <c r="I72" s="72"/>
      <c r="J72" s="72"/>
      <c r="K72" s="82" t="s">
        <v>154</v>
      </c>
      <c r="L72" s="82" t="s">
        <v>2023</v>
      </c>
      <c r="M72" s="83" t="s">
        <v>1210</v>
      </c>
      <c r="N72" s="80" t="str">
        <f t="shared" si="2"/>
        <v>4560123506004</v>
      </c>
      <c r="O72" s="80" t="str">
        <f t="shared" si="3"/>
        <v>TRUE</v>
      </c>
      <c r="P72" s="80"/>
      <c r="Q72" s="80"/>
      <c r="R72" s="80"/>
      <c r="S72" s="80"/>
      <c r="T72" s="80"/>
      <c r="U72" s="80"/>
    </row>
    <row r="73" spans="1:21" ht="30" customHeight="1">
      <c r="A73" s="72" t="s">
        <v>1943</v>
      </c>
      <c r="B73" s="72"/>
      <c r="C73" s="72" t="s">
        <v>120</v>
      </c>
      <c r="D73" s="72" t="s">
        <v>1859</v>
      </c>
      <c r="E73" s="72" t="s">
        <v>1861</v>
      </c>
      <c r="F73" s="72" t="s">
        <v>1948</v>
      </c>
      <c r="G73" s="73" t="s">
        <v>1176</v>
      </c>
      <c r="H73" s="72" t="e">
        <f>VLOOKUP(G73,'BARCODES (AW24)'!$H$2:$I$2,2,0)</f>
        <v>#N/A</v>
      </c>
      <c r="I73" s="72"/>
      <c r="J73" s="72"/>
      <c r="K73" s="82" t="s">
        <v>155</v>
      </c>
      <c r="L73" s="82" t="s">
        <v>2024</v>
      </c>
      <c r="M73" s="83" t="s">
        <v>1211</v>
      </c>
      <c r="N73" s="80" t="str">
        <f t="shared" si="2"/>
        <v>4560123506003</v>
      </c>
      <c r="O73" s="80" t="str">
        <f t="shared" si="3"/>
        <v>TRUE</v>
      </c>
      <c r="P73" s="80"/>
      <c r="Q73" s="80"/>
      <c r="R73" s="80"/>
      <c r="S73" s="80"/>
      <c r="T73" s="80"/>
      <c r="U73" s="80"/>
    </row>
    <row r="74" spans="1:21" ht="30" customHeight="1">
      <c r="A74" s="72" t="s">
        <v>1943</v>
      </c>
      <c r="B74" s="72"/>
      <c r="C74" s="72" t="s">
        <v>121</v>
      </c>
      <c r="D74" s="72" t="s">
        <v>1859</v>
      </c>
      <c r="E74" s="72" t="s">
        <v>1861</v>
      </c>
      <c r="F74" s="72" t="s">
        <v>1949</v>
      </c>
      <c r="G74" s="73" t="s">
        <v>1177</v>
      </c>
      <c r="H74" s="72" t="e">
        <f>VLOOKUP(G74,'BARCODES (AW24)'!$H$2:$I$2,2,0)</f>
        <v>#N/A</v>
      </c>
      <c r="I74" s="72"/>
      <c r="J74" s="72"/>
      <c r="K74" s="82" t="s">
        <v>156</v>
      </c>
      <c r="L74" s="82" t="s">
        <v>2025</v>
      </c>
      <c r="M74" s="83" t="s">
        <v>1212</v>
      </c>
      <c r="N74" s="80" t="str">
        <f t="shared" si="2"/>
        <v>4560123506002</v>
      </c>
      <c r="O74" s="80" t="str">
        <f t="shared" si="3"/>
        <v>TRUE</v>
      </c>
      <c r="P74" s="80"/>
      <c r="Q74" s="80"/>
      <c r="R74" s="80"/>
      <c r="S74" s="80"/>
      <c r="T74" s="80"/>
      <c r="U74" s="80"/>
    </row>
    <row r="75" spans="1:21" ht="30" customHeight="1">
      <c r="A75" s="72" t="s">
        <v>1944</v>
      </c>
      <c r="B75" s="72"/>
      <c r="C75" s="72" t="s">
        <v>122</v>
      </c>
      <c r="D75" s="72" t="s">
        <v>1859</v>
      </c>
      <c r="E75" s="72" t="s">
        <v>1851</v>
      </c>
      <c r="F75" s="72" t="s">
        <v>1946</v>
      </c>
      <c r="G75" s="73" t="s">
        <v>1178</v>
      </c>
      <c r="H75" s="72" t="e">
        <f>VLOOKUP(G75,'BARCODES (AW24)'!$H$2:$I$2,2,0)</f>
        <v>#N/A</v>
      </c>
      <c r="I75" s="72"/>
      <c r="J75" s="72"/>
      <c r="K75" s="82" t="s">
        <v>157</v>
      </c>
      <c r="L75" s="82" t="s">
        <v>2026</v>
      </c>
      <c r="M75" s="83" t="s">
        <v>1213</v>
      </c>
      <c r="N75" s="80" t="str">
        <f t="shared" si="2"/>
        <v>4560123506010</v>
      </c>
      <c r="O75" s="80" t="str">
        <f t="shared" si="3"/>
        <v>TRUE</v>
      </c>
      <c r="P75" s="80"/>
      <c r="Q75" s="80"/>
      <c r="R75" s="80"/>
      <c r="S75" s="80"/>
      <c r="T75" s="80"/>
      <c r="U75" s="80"/>
    </row>
    <row r="76" spans="1:21" ht="30" customHeight="1">
      <c r="A76" s="72" t="s">
        <v>1944</v>
      </c>
      <c r="B76" s="72"/>
      <c r="C76" s="72" t="s">
        <v>123</v>
      </c>
      <c r="D76" s="72" t="s">
        <v>1859</v>
      </c>
      <c r="E76" s="72" t="s">
        <v>1851</v>
      </c>
      <c r="F76" s="72" t="s">
        <v>1947</v>
      </c>
      <c r="G76" s="73" t="s">
        <v>1179</v>
      </c>
      <c r="H76" s="72" t="e">
        <f>VLOOKUP(G76,'BARCODES (AW24)'!$H$2:$I$2,2,0)</f>
        <v>#N/A</v>
      </c>
      <c r="I76" s="72"/>
      <c r="J76" s="72"/>
      <c r="K76" s="82" t="s">
        <v>158</v>
      </c>
      <c r="L76" s="82" t="s">
        <v>2027</v>
      </c>
      <c r="M76" s="83" t="s">
        <v>1214</v>
      </c>
      <c r="N76" s="80" t="str">
        <f t="shared" si="2"/>
        <v>4560123506009</v>
      </c>
      <c r="O76" s="80" t="str">
        <f t="shared" si="3"/>
        <v>TRUE</v>
      </c>
      <c r="P76" s="80"/>
      <c r="Q76" s="80"/>
      <c r="R76" s="80"/>
      <c r="S76" s="80"/>
      <c r="T76" s="80"/>
      <c r="U76" s="80"/>
    </row>
    <row r="77" spans="1:21" ht="30" customHeight="1">
      <c r="A77" s="72" t="s">
        <v>1944</v>
      </c>
      <c r="B77" s="72"/>
      <c r="C77" s="72" t="s">
        <v>124</v>
      </c>
      <c r="D77" s="72" t="s">
        <v>1859</v>
      </c>
      <c r="E77" s="72" t="s">
        <v>1851</v>
      </c>
      <c r="F77" s="72" t="s">
        <v>1948</v>
      </c>
      <c r="G77" s="73" t="s">
        <v>1180</v>
      </c>
      <c r="H77" s="72" t="e">
        <f>VLOOKUP(G77,'BARCODES (AW24)'!$H$2:$I$2,2,0)</f>
        <v>#N/A</v>
      </c>
      <c r="I77" s="72"/>
      <c r="J77" s="72"/>
      <c r="K77" s="82" t="s">
        <v>159</v>
      </c>
      <c r="L77" s="82" t="s">
        <v>2028</v>
      </c>
      <c r="M77" s="83" t="s">
        <v>1215</v>
      </c>
      <c r="N77" s="80" t="str">
        <f t="shared" si="2"/>
        <v>4560123506008</v>
      </c>
      <c r="O77" s="80" t="str">
        <f t="shared" si="3"/>
        <v>TRUE</v>
      </c>
      <c r="P77" s="80"/>
      <c r="Q77" s="80"/>
      <c r="R77" s="80"/>
      <c r="S77" s="80"/>
      <c r="T77" s="80"/>
      <c r="U77" s="80"/>
    </row>
    <row r="78" spans="1:21" ht="30" customHeight="1">
      <c r="A78" s="72" t="s">
        <v>1944</v>
      </c>
      <c r="B78" s="72"/>
      <c r="C78" s="72" t="s">
        <v>125</v>
      </c>
      <c r="D78" s="72" t="s">
        <v>1859</v>
      </c>
      <c r="E78" s="72" t="s">
        <v>1851</v>
      </c>
      <c r="F78" s="72" t="s">
        <v>1949</v>
      </c>
      <c r="G78" s="73" t="s">
        <v>1181</v>
      </c>
      <c r="H78" s="72" t="e">
        <f>VLOOKUP(G78,'BARCODES (AW24)'!$H$2:$I$2,2,0)</f>
        <v>#N/A</v>
      </c>
      <c r="I78" s="72"/>
      <c r="J78" s="72"/>
      <c r="K78" s="82" t="s">
        <v>160</v>
      </c>
      <c r="L78" s="82" t="s">
        <v>2029</v>
      </c>
      <c r="M78" s="83" t="s">
        <v>1216</v>
      </c>
      <c r="N78" s="80" t="str">
        <f t="shared" si="2"/>
        <v>4560123506007</v>
      </c>
      <c r="O78" s="80" t="str">
        <f t="shared" si="3"/>
        <v>TRUE</v>
      </c>
      <c r="P78" s="80"/>
      <c r="Q78" s="80"/>
      <c r="R78" s="80"/>
      <c r="S78" s="80"/>
      <c r="T78" s="80"/>
      <c r="U78" s="80"/>
    </row>
    <row r="79" spans="1:21" ht="30" customHeight="1">
      <c r="A79" s="72" t="s">
        <v>1945</v>
      </c>
      <c r="B79" s="72"/>
      <c r="C79" s="72" t="s">
        <v>126</v>
      </c>
      <c r="D79" s="72" t="s">
        <v>1859</v>
      </c>
      <c r="E79" s="72" t="s">
        <v>1862</v>
      </c>
      <c r="F79" s="72" t="s">
        <v>1946</v>
      </c>
      <c r="G79" s="73" t="s">
        <v>1182</v>
      </c>
      <c r="H79" s="72" t="e">
        <f>VLOOKUP(G79,'BARCODES (AW24)'!$H$2:$I$2,2,0)</f>
        <v>#N/A</v>
      </c>
      <c r="I79" s="72"/>
      <c r="J79" s="72"/>
      <c r="K79" s="82" t="s">
        <v>161</v>
      </c>
      <c r="L79" s="82" t="s">
        <v>2030</v>
      </c>
      <c r="M79" s="83" t="s">
        <v>1217</v>
      </c>
      <c r="N79" s="80" t="str">
        <f t="shared" si="2"/>
        <v>4560123506015</v>
      </c>
      <c r="O79" s="80" t="str">
        <f t="shared" si="3"/>
        <v>TRUE</v>
      </c>
      <c r="P79" s="80"/>
      <c r="Q79" s="80"/>
      <c r="R79" s="80"/>
      <c r="S79" s="80"/>
      <c r="T79" s="80"/>
      <c r="U79" s="80"/>
    </row>
    <row r="80" spans="1:21" ht="30" customHeight="1">
      <c r="A80" s="72" t="s">
        <v>1945</v>
      </c>
      <c r="B80" s="72"/>
      <c r="C80" s="72" t="s">
        <v>127</v>
      </c>
      <c r="D80" s="72" t="s">
        <v>1859</v>
      </c>
      <c r="E80" s="72" t="s">
        <v>1862</v>
      </c>
      <c r="F80" s="72" t="s">
        <v>1947</v>
      </c>
      <c r="G80" s="73" t="s">
        <v>1183</v>
      </c>
      <c r="H80" s="72" t="e">
        <f>VLOOKUP(G80,'BARCODES (AW24)'!$H$2:$I$2,2,0)</f>
        <v>#N/A</v>
      </c>
      <c r="I80" s="72"/>
      <c r="J80" s="72"/>
      <c r="K80" s="82" t="s">
        <v>162</v>
      </c>
      <c r="L80" s="82" t="s">
        <v>2031</v>
      </c>
      <c r="M80" s="83" t="s">
        <v>1218</v>
      </c>
      <c r="N80" s="80" t="str">
        <f t="shared" si="2"/>
        <v>4560123506014</v>
      </c>
      <c r="O80" s="80" t="str">
        <f t="shared" si="3"/>
        <v>TRUE</v>
      </c>
      <c r="P80" s="80"/>
      <c r="Q80" s="80"/>
      <c r="R80" s="80"/>
      <c r="S80" s="80"/>
      <c r="T80" s="80"/>
      <c r="U80" s="80"/>
    </row>
    <row r="81" spans="1:21" ht="30" customHeight="1">
      <c r="A81" s="72" t="s">
        <v>1945</v>
      </c>
      <c r="B81" s="72"/>
      <c r="C81" s="72" t="s">
        <v>128</v>
      </c>
      <c r="D81" s="72" t="s">
        <v>1859</v>
      </c>
      <c r="E81" s="72" t="s">
        <v>1862</v>
      </c>
      <c r="F81" s="72" t="s">
        <v>1948</v>
      </c>
      <c r="G81" s="73" t="s">
        <v>1184</v>
      </c>
      <c r="H81" s="72" t="e">
        <f>VLOOKUP(G81,'BARCODES (AW24)'!$H$2:$I$2,2,0)</f>
        <v>#N/A</v>
      </c>
      <c r="I81" s="72"/>
      <c r="J81" s="72"/>
      <c r="K81" s="82" t="s">
        <v>163</v>
      </c>
      <c r="L81" s="82" t="s">
        <v>2032</v>
      </c>
      <c r="M81" s="83" t="s">
        <v>1219</v>
      </c>
      <c r="N81" s="80" t="str">
        <f t="shared" si="2"/>
        <v>4560123506013</v>
      </c>
      <c r="O81" s="80" t="str">
        <f t="shared" si="3"/>
        <v>TRUE</v>
      </c>
      <c r="P81" s="80"/>
      <c r="Q81" s="80"/>
      <c r="R81" s="80"/>
      <c r="S81" s="80"/>
      <c r="T81" s="80"/>
      <c r="U81" s="80"/>
    </row>
    <row r="82" spans="1:21" ht="30" customHeight="1">
      <c r="A82" s="72" t="s">
        <v>1945</v>
      </c>
      <c r="B82" s="72"/>
      <c r="C82" s="72" t="s">
        <v>129</v>
      </c>
      <c r="D82" s="72" t="s">
        <v>1859</v>
      </c>
      <c r="E82" s="72" t="s">
        <v>1862</v>
      </c>
      <c r="F82" s="72" t="s">
        <v>1949</v>
      </c>
      <c r="G82" s="73" t="s">
        <v>1185</v>
      </c>
      <c r="H82" s="72" t="e">
        <f>VLOOKUP(G82,'BARCODES (AW24)'!$H$2:$I$2,2,0)</f>
        <v>#N/A</v>
      </c>
      <c r="I82" s="72"/>
      <c r="J82" s="72"/>
      <c r="K82" s="82" t="s">
        <v>164</v>
      </c>
      <c r="L82" s="82" t="s">
        <v>2033</v>
      </c>
      <c r="M82" s="83" t="s">
        <v>1220</v>
      </c>
      <c r="N82" s="80" t="str">
        <f t="shared" si="2"/>
        <v>4560123506012</v>
      </c>
      <c r="O82" s="80" t="str">
        <f t="shared" si="3"/>
        <v>TRUE</v>
      </c>
      <c r="P82" s="80"/>
      <c r="Q82" s="80"/>
      <c r="R82" s="80"/>
      <c r="S82" s="80"/>
      <c r="T82" s="80"/>
      <c r="U82" s="80"/>
    </row>
    <row r="83" spans="1:21" ht="30" customHeight="1">
      <c r="A83" s="72"/>
      <c r="B83" s="72"/>
      <c r="C83" s="72" t="s">
        <v>130</v>
      </c>
      <c r="D83" s="72" t="s">
        <v>1863</v>
      </c>
      <c r="E83" s="72" t="s">
        <v>1864</v>
      </c>
      <c r="F83" s="72" t="s">
        <v>1946</v>
      </c>
      <c r="G83" s="73" t="s">
        <v>1186</v>
      </c>
      <c r="H83" s="72" t="e">
        <f>VLOOKUP(G83,'BARCODES (AW24)'!$H$2:$I$2,2,0)</f>
        <v>#N/A</v>
      </c>
      <c r="I83" s="72"/>
      <c r="J83" s="72"/>
      <c r="K83" s="82" t="s">
        <v>165</v>
      </c>
      <c r="L83" s="82" t="s">
        <v>2034</v>
      </c>
      <c r="M83" s="83" t="s">
        <v>1221</v>
      </c>
      <c r="N83" s="80" t="str">
        <f t="shared" si="2"/>
        <v>4560123505704</v>
      </c>
      <c r="O83" s="80" t="str">
        <f t="shared" si="3"/>
        <v>TRUE</v>
      </c>
      <c r="P83" s="80"/>
      <c r="Q83" s="80"/>
      <c r="R83" s="80"/>
      <c r="S83" s="80"/>
      <c r="T83" s="80"/>
      <c r="U83" s="80"/>
    </row>
    <row r="84" spans="1:21" ht="30" customHeight="1">
      <c r="A84" s="72"/>
      <c r="B84" s="72"/>
      <c r="C84" s="72" t="s">
        <v>131</v>
      </c>
      <c r="D84" s="72" t="s">
        <v>1863</v>
      </c>
      <c r="E84" s="72" t="s">
        <v>1864</v>
      </c>
      <c r="F84" s="72" t="s">
        <v>1947</v>
      </c>
      <c r="G84" s="73" t="s">
        <v>1187</v>
      </c>
      <c r="H84" s="72" t="e">
        <f>VLOOKUP(G84,'BARCODES (AW24)'!$H$2:$I$2,2,0)</f>
        <v>#N/A</v>
      </c>
      <c r="I84" s="72"/>
      <c r="J84" s="72"/>
      <c r="K84" s="82" t="s">
        <v>166</v>
      </c>
      <c r="L84" s="82" t="s">
        <v>2035</v>
      </c>
      <c r="M84" s="83" t="s">
        <v>1222</v>
      </c>
      <c r="N84" s="80" t="str">
        <f t="shared" si="2"/>
        <v>4560123505703</v>
      </c>
      <c r="O84" s="80" t="str">
        <f t="shared" si="3"/>
        <v>TRUE</v>
      </c>
      <c r="P84" s="80"/>
      <c r="Q84" s="80"/>
      <c r="R84" s="80"/>
      <c r="S84" s="80"/>
      <c r="T84" s="80"/>
      <c r="U84" s="80"/>
    </row>
    <row r="85" spans="1:21" ht="30" customHeight="1">
      <c r="A85" s="72"/>
      <c r="B85" s="72"/>
      <c r="C85" s="72" t="s">
        <v>132</v>
      </c>
      <c r="D85" s="72" t="s">
        <v>1863</v>
      </c>
      <c r="E85" s="72" t="s">
        <v>1864</v>
      </c>
      <c r="F85" s="72" t="s">
        <v>1948</v>
      </c>
      <c r="G85" s="73" t="s">
        <v>1188</v>
      </c>
      <c r="H85" s="72" t="e">
        <f>VLOOKUP(G85,'BARCODES (AW24)'!$H$2:$I$2,2,0)</f>
        <v>#N/A</v>
      </c>
      <c r="I85" s="72"/>
      <c r="J85" s="72"/>
      <c r="K85" s="82" t="s">
        <v>167</v>
      </c>
      <c r="L85" s="82" t="s">
        <v>2036</v>
      </c>
      <c r="M85" s="83" t="s">
        <v>1223</v>
      </c>
      <c r="N85" s="80" t="str">
        <f t="shared" si="2"/>
        <v>4560123505702</v>
      </c>
      <c r="O85" s="80" t="str">
        <f t="shared" si="3"/>
        <v>TRUE</v>
      </c>
      <c r="P85" s="80"/>
      <c r="Q85" s="80"/>
      <c r="R85" s="80"/>
      <c r="S85" s="80"/>
      <c r="T85" s="80"/>
      <c r="U85" s="80"/>
    </row>
    <row r="86" spans="1:21" ht="30" customHeight="1">
      <c r="A86" s="72"/>
      <c r="B86" s="72"/>
      <c r="C86" s="72" t="s">
        <v>133</v>
      </c>
      <c r="D86" s="72" t="s">
        <v>1863</v>
      </c>
      <c r="E86" s="72" t="s">
        <v>1864</v>
      </c>
      <c r="F86" s="72" t="s">
        <v>1949</v>
      </c>
      <c r="G86" s="73" t="s">
        <v>1189</v>
      </c>
      <c r="H86" s="72" t="e">
        <f>VLOOKUP(G86,'BARCODES (AW24)'!$H$2:$I$2,2,0)</f>
        <v>#N/A</v>
      </c>
      <c r="I86" s="72"/>
      <c r="J86" s="72"/>
      <c r="K86" s="82" t="s">
        <v>168</v>
      </c>
      <c r="L86" s="82" t="s">
        <v>2037</v>
      </c>
      <c r="M86" s="83" t="s">
        <v>1224</v>
      </c>
      <c r="N86" s="80" t="str">
        <f t="shared" si="2"/>
        <v>4560123505701</v>
      </c>
      <c r="O86" s="80" t="str">
        <f t="shared" si="3"/>
        <v>TRUE</v>
      </c>
      <c r="P86" s="80"/>
      <c r="Q86" s="80"/>
      <c r="R86" s="80"/>
      <c r="S86" s="80"/>
      <c r="T86" s="80"/>
      <c r="U86" s="80"/>
    </row>
    <row r="87" spans="1:21" ht="30" customHeight="1">
      <c r="A87" s="72"/>
      <c r="B87" s="72"/>
      <c r="C87" s="72" t="s">
        <v>134</v>
      </c>
      <c r="D87" s="72" t="s">
        <v>1863</v>
      </c>
      <c r="E87" s="72" t="s">
        <v>1865</v>
      </c>
      <c r="F87" s="72" t="s">
        <v>1946</v>
      </c>
      <c r="G87" s="73" t="s">
        <v>1190</v>
      </c>
      <c r="H87" s="72" t="e">
        <f>VLOOKUP(G87,'BARCODES (AW24)'!$H$2:$I$2,2,0)</f>
        <v>#N/A</v>
      </c>
      <c r="I87" s="72"/>
      <c r="J87" s="72"/>
      <c r="K87" s="82" t="s">
        <v>169</v>
      </c>
      <c r="L87" s="82" t="s">
        <v>2038</v>
      </c>
      <c r="M87" s="83" t="s">
        <v>1225</v>
      </c>
      <c r="N87" s="80" t="str">
        <f t="shared" si="2"/>
        <v>4560123505816</v>
      </c>
      <c r="O87" s="80" t="str">
        <f t="shared" si="3"/>
        <v>TRUE</v>
      </c>
      <c r="P87" s="80"/>
      <c r="Q87" s="80"/>
      <c r="R87" s="80"/>
      <c r="S87" s="80"/>
      <c r="T87" s="80"/>
      <c r="U87" s="80"/>
    </row>
    <row r="88" spans="1:21" ht="30" customHeight="1">
      <c r="A88" s="72"/>
      <c r="B88" s="72"/>
      <c r="C88" s="72" t="s">
        <v>135</v>
      </c>
      <c r="D88" s="72" t="s">
        <v>1863</v>
      </c>
      <c r="E88" s="72" t="s">
        <v>1865</v>
      </c>
      <c r="F88" s="72" t="s">
        <v>1947</v>
      </c>
      <c r="G88" s="73" t="s">
        <v>1191</v>
      </c>
      <c r="H88" s="72" t="e">
        <f>VLOOKUP(G88,'BARCODES (AW24)'!$H$2:$I$2,2,0)</f>
        <v>#N/A</v>
      </c>
      <c r="I88" s="72"/>
      <c r="J88" s="72"/>
      <c r="K88" s="82" t="s">
        <v>170</v>
      </c>
      <c r="L88" s="82" t="s">
        <v>2039</v>
      </c>
      <c r="M88" s="83" t="s">
        <v>1226</v>
      </c>
      <c r="N88" s="80" t="str">
        <f t="shared" si="2"/>
        <v>4560123505815</v>
      </c>
      <c r="O88" s="80" t="str">
        <f t="shared" si="3"/>
        <v>TRUE</v>
      </c>
      <c r="P88" s="80"/>
      <c r="Q88" s="80"/>
      <c r="R88" s="80"/>
      <c r="S88" s="80"/>
      <c r="T88" s="80"/>
      <c r="U88" s="80"/>
    </row>
    <row r="89" spans="1:21" ht="30" customHeight="1">
      <c r="A89" s="72"/>
      <c r="B89" s="72"/>
      <c r="C89" s="72" t="s">
        <v>136</v>
      </c>
      <c r="D89" s="72" t="s">
        <v>1863</v>
      </c>
      <c r="E89" s="72" t="s">
        <v>1865</v>
      </c>
      <c r="F89" s="72" t="s">
        <v>1948</v>
      </c>
      <c r="G89" s="73" t="s">
        <v>1192</v>
      </c>
      <c r="H89" s="72" t="e">
        <f>VLOOKUP(G89,'BARCODES (AW24)'!$H$2:$I$2,2,0)</f>
        <v>#N/A</v>
      </c>
      <c r="I89" s="72"/>
      <c r="J89" s="72"/>
      <c r="K89" s="82" t="s">
        <v>171</v>
      </c>
      <c r="L89" s="82" t="s">
        <v>2040</v>
      </c>
      <c r="M89" s="83" t="s">
        <v>1227</v>
      </c>
      <c r="N89" s="80" t="str">
        <f t="shared" si="2"/>
        <v>4560123505814</v>
      </c>
      <c r="O89" s="80" t="str">
        <f t="shared" si="3"/>
        <v>TRUE</v>
      </c>
      <c r="P89" s="80"/>
      <c r="Q89" s="80"/>
      <c r="R89" s="80"/>
      <c r="S89" s="80"/>
      <c r="T89" s="80"/>
      <c r="U89" s="80"/>
    </row>
    <row r="90" spans="1:21" ht="30" customHeight="1">
      <c r="A90" s="72"/>
      <c r="B90" s="72"/>
      <c r="C90" s="72" t="s">
        <v>137</v>
      </c>
      <c r="D90" s="72" t="s">
        <v>1863</v>
      </c>
      <c r="E90" s="72" t="s">
        <v>1865</v>
      </c>
      <c r="F90" s="72" t="s">
        <v>1949</v>
      </c>
      <c r="G90" s="73" t="s">
        <v>1193</v>
      </c>
      <c r="H90" s="72" t="e">
        <f>VLOOKUP(G90,'BARCODES (AW24)'!$H$2:$I$2,2,0)</f>
        <v>#N/A</v>
      </c>
      <c r="I90" s="72"/>
      <c r="J90" s="72"/>
      <c r="K90" s="82" t="s">
        <v>172</v>
      </c>
      <c r="L90" s="82" t="s">
        <v>2041</v>
      </c>
      <c r="M90" s="83" t="s">
        <v>1228</v>
      </c>
      <c r="N90" s="80" t="str">
        <f t="shared" si="2"/>
        <v>4560123505813</v>
      </c>
      <c r="O90" s="80" t="str">
        <f t="shared" si="3"/>
        <v>TRUE</v>
      </c>
      <c r="P90" s="80"/>
      <c r="Q90" s="80"/>
      <c r="R90" s="80"/>
      <c r="S90" s="80"/>
      <c r="T90" s="80"/>
      <c r="U90" s="80"/>
    </row>
    <row r="91" spans="1:21" ht="30" customHeight="1">
      <c r="A91" s="72"/>
      <c r="B91" s="72"/>
      <c r="C91" s="72" t="s">
        <v>138</v>
      </c>
      <c r="D91" s="72" t="s">
        <v>1863</v>
      </c>
      <c r="E91" s="72" t="s">
        <v>1866</v>
      </c>
      <c r="F91" s="72" t="s">
        <v>1946</v>
      </c>
      <c r="G91" s="73" t="s">
        <v>1194</v>
      </c>
      <c r="H91" s="72" t="e">
        <f>VLOOKUP(G91,'BARCODES (AW24)'!$H$2:$I$2,2,0)</f>
        <v>#N/A</v>
      </c>
      <c r="I91" s="72"/>
      <c r="J91" s="72"/>
      <c r="K91" s="82" t="s">
        <v>173</v>
      </c>
      <c r="L91" s="82" t="s">
        <v>2042</v>
      </c>
      <c r="M91" s="83" t="s">
        <v>1229</v>
      </c>
      <c r="N91" s="80" t="str">
        <f t="shared" si="2"/>
        <v>4560123505217</v>
      </c>
      <c r="O91" s="80" t="str">
        <f t="shared" si="3"/>
        <v>TRUE</v>
      </c>
      <c r="P91" s="80"/>
      <c r="Q91" s="80"/>
      <c r="R91" s="80"/>
      <c r="S91" s="80"/>
      <c r="T91" s="80"/>
      <c r="U91" s="80"/>
    </row>
    <row r="92" spans="1:21" ht="30" customHeight="1">
      <c r="A92" s="72"/>
      <c r="B92" s="72"/>
      <c r="C92" s="72" t="s">
        <v>139</v>
      </c>
      <c r="D92" s="72" t="s">
        <v>1863</v>
      </c>
      <c r="E92" s="72" t="s">
        <v>1866</v>
      </c>
      <c r="F92" s="72" t="s">
        <v>1947</v>
      </c>
      <c r="G92" s="73" t="s">
        <v>1195</v>
      </c>
      <c r="H92" s="72" t="e">
        <f>VLOOKUP(G92,'BARCODES (AW24)'!$H$2:$I$2,2,0)</f>
        <v>#N/A</v>
      </c>
      <c r="I92" s="72"/>
      <c r="J92" s="72"/>
      <c r="K92" s="82" t="s">
        <v>174</v>
      </c>
      <c r="L92" s="82" t="s">
        <v>2043</v>
      </c>
      <c r="M92" s="83" t="s">
        <v>1230</v>
      </c>
      <c r="N92" s="80" t="str">
        <f t="shared" si="2"/>
        <v>4560123505216</v>
      </c>
      <c r="O92" s="80" t="str">
        <f t="shared" si="3"/>
        <v>TRUE</v>
      </c>
      <c r="P92" s="80"/>
      <c r="Q92" s="80"/>
      <c r="R92" s="80"/>
      <c r="S92" s="80"/>
      <c r="T92" s="80"/>
      <c r="U92" s="80"/>
    </row>
    <row r="93" spans="1:21" ht="30" customHeight="1">
      <c r="A93" s="72"/>
      <c r="B93" s="72"/>
      <c r="C93" s="72" t="s">
        <v>140</v>
      </c>
      <c r="D93" s="72" t="s">
        <v>1863</v>
      </c>
      <c r="E93" s="72" t="s">
        <v>1866</v>
      </c>
      <c r="F93" s="72" t="s">
        <v>1948</v>
      </c>
      <c r="G93" s="73" t="s">
        <v>1196</v>
      </c>
      <c r="H93" s="72" t="e">
        <f>VLOOKUP(G93,'BARCODES (AW24)'!$H$2:$I$2,2,0)</f>
        <v>#N/A</v>
      </c>
      <c r="I93" s="72"/>
      <c r="J93" s="72"/>
      <c r="K93" s="82" t="s">
        <v>175</v>
      </c>
      <c r="L93" s="82" t="s">
        <v>2044</v>
      </c>
      <c r="M93" s="83" t="s">
        <v>1231</v>
      </c>
      <c r="N93" s="80" t="str">
        <f t="shared" si="2"/>
        <v>4560123505215</v>
      </c>
      <c r="O93" s="80" t="str">
        <f t="shared" si="3"/>
        <v>TRUE</v>
      </c>
      <c r="P93" s="80"/>
      <c r="Q93" s="80"/>
      <c r="R93" s="80"/>
      <c r="S93" s="80"/>
      <c r="T93" s="80"/>
      <c r="U93" s="80"/>
    </row>
    <row r="94" spans="1:21" ht="30" customHeight="1">
      <c r="A94" s="72"/>
      <c r="B94" s="72"/>
      <c r="C94" s="72" t="s">
        <v>141</v>
      </c>
      <c r="D94" s="72" t="s">
        <v>1863</v>
      </c>
      <c r="E94" s="72" t="s">
        <v>1866</v>
      </c>
      <c r="F94" s="72" t="s">
        <v>1949</v>
      </c>
      <c r="G94" s="73" t="s">
        <v>1197</v>
      </c>
      <c r="H94" s="72" t="e">
        <f>VLOOKUP(G94,'BARCODES (AW24)'!$H$2:$I$2,2,0)</f>
        <v>#N/A</v>
      </c>
      <c r="I94" s="72"/>
      <c r="J94" s="72"/>
      <c r="K94" s="82" t="s">
        <v>176</v>
      </c>
      <c r="L94" s="82" t="s">
        <v>2045</v>
      </c>
      <c r="M94" s="83" t="s">
        <v>1232</v>
      </c>
      <c r="N94" s="80" t="str">
        <f t="shared" si="2"/>
        <v>4560123505214</v>
      </c>
      <c r="O94" s="80" t="str">
        <f t="shared" si="3"/>
        <v>TRUE</v>
      </c>
      <c r="P94" s="80"/>
      <c r="Q94" s="80"/>
      <c r="R94" s="80"/>
      <c r="S94" s="80"/>
      <c r="T94" s="80"/>
      <c r="U94" s="80"/>
    </row>
    <row r="95" spans="1:21" ht="30" customHeight="1">
      <c r="A95" s="72"/>
      <c r="B95" s="72"/>
      <c r="C95" s="72" t="s">
        <v>142</v>
      </c>
      <c r="D95" s="72" t="s">
        <v>1863</v>
      </c>
      <c r="E95" s="72" t="s">
        <v>1851</v>
      </c>
      <c r="F95" s="72" t="s">
        <v>1946</v>
      </c>
      <c r="G95" s="73" t="s">
        <v>1198</v>
      </c>
      <c r="H95" s="72" t="e">
        <f>VLOOKUP(G95,'BARCODES (AW24)'!$H$2:$I$2,2,0)</f>
        <v>#N/A</v>
      </c>
      <c r="I95" s="72"/>
      <c r="J95" s="72"/>
      <c r="K95" s="82" t="s">
        <v>177</v>
      </c>
      <c r="L95" s="82" t="s">
        <v>2046</v>
      </c>
      <c r="M95" s="83" t="s">
        <v>1233</v>
      </c>
      <c r="N95" s="80" t="str">
        <f t="shared" si="2"/>
        <v>4560123505664</v>
      </c>
      <c r="O95" s="80" t="str">
        <f t="shared" si="3"/>
        <v>TRUE</v>
      </c>
      <c r="P95" s="80"/>
      <c r="Q95" s="80"/>
      <c r="R95" s="80"/>
      <c r="S95" s="80"/>
      <c r="T95" s="80"/>
      <c r="U95" s="80"/>
    </row>
    <row r="96" spans="1:21" ht="30" customHeight="1">
      <c r="A96" s="72"/>
      <c r="B96" s="72"/>
      <c r="C96" s="72" t="s">
        <v>143</v>
      </c>
      <c r="D96" s="72" t="s">
        <v>1863</v>
      </c>
      <c r="E96" s="72" t="s">
        <v>1851</v>
      </c>
      <c r="F96" s="72" t="s">
        <v>1947</v>
      </c>
      <c r="G96" s="73" t="s">
        <v>1199</v>
      </c>
      <c r="H96" s="72" t="e">
        <f>VLOOKUP(G96,'BARCODES (AW24)'!$H$2:$I$2,2,0)</f>
        <v>#N/A</v>
      </c>
      <c r="I96" s="72"/>
      <c r="J96" s="72"/>
      <c r="K96" s="82" t="s">
        <v>178</v>
      </c>
      <c r="L96" s="82" t="s">
        <v>2047</v>
      </c>
      <c r="M96" s="83" t="s">
        <v>1234</v>
      </c>
      <c r="N96" s="80" t="str">
        <f t="shared" si="2"/>
        <v>4560123505663</v>
      </c>
      <c r="O96" s="80" t="str">
        <f t="shared" si="3"/>
        <v>TRUE</v>
      </c>
      <c r="P96" s="80"/>
      <c r="Q96" s="80"/>
      <c r="R96" s="80"/>
      <c r="S96" s="80"/>
      <c r="T96" s="80"/>
      <c r="U96" s="80"/>
    </row>
    <row r="97" spans="1:21" ht="30" customHeight="1">
      <c r="A97" s="72"/>
      <c r="B97" s="72"/>
      <c r="C97" s="72" t="s">
        <v>144</v>
      </c>
      <c r="D97" s="72" t="s">
        <v>1863</v>
      </c>
      <c r="E97" s="72" t="s">
        <v>1851</v>
      </c>
      <c r="F97" s="72" t="s">
        <v>1948</v>
      </c>
      <c r="G97" s="73" t="s">
        <v>1200</v>
      </c>
      <c r="H97" s="72" t="e">
        <f>VLOOKUP(G97,'BARCODES (AW24)'!$H$2:$I$2,2,0)</f>
        <v>#N/A</v>
      </c>
      <c r="I97" s="72"/>
      <c r="J97" s="72"/>
      <c r="K97" s="82" t="s">
        <v>179</v>
      </c>
      <c r="L97" s="82" t="s">
        <v>2048</v>
      </c>
      <c r="M97" s="83" t="s">
        <v>1235</v>
      </c>
      <c r="N97" s="80" t="str">
        <f t="shared" si="2"/>
        <v>4560123505662</v>
      </c>
      <c r="O97" s="80" t="str">
        <f t="shared" si="3"/>
        <v>TRUE</v>
      </c>
      <c r="P97" s="80"/>
      <c r="Q97" s="80"/>
      <c r="R97" s="80"/>
      <c r="S97" s="80"/>
      <c r="T97" s="80"/>
      <c r="U97" s="80"/>
    </row>
    <row r="98" spans="1:21" ht="30" customHeight="1">
      <c r="A98" s="72"/>
      <c r="B98" s="72"/>
      <c r="C98" s="72" t="s">
        <v>145</v>
      </c>
      <c r="D98" s="72" t="s">
        <v>1863</v>
      </c>
      <c r="E98" s="72" t="s">
        <v>1851</v>
      </c>
      <c r="F98" s="72" t="s">
        <v>1949</v>
      </c>
      <c r="G98" s="73" t="s">
        <v>1201</v>
      </c>
      <c r="H98" s="72" t="e">
        <f>VLOOKUP(G98,'BARCODES (AW24)'!$H$2:$I$2,2,0)</f>
        <v>#N/A</v>
      </c>
      <c r="I98" s="72"/>
      <c r="J98" s="72"/>
      <c r="K98" s="82" t="s">
        <v>180</v>
      </c>
      <c r="L98" s="82" t="s">
        <v>2049</v>
      </c>
      <c r="M98" s="83" t="s">
        <v>1236</v>
      </c>
      <c r="N98" s="80" t="str">
        <f t="shared" si="2"/>
        <v>4560123505661</v>
      </c>
      <c r="O98" s="80" t="str">
        <f t="shared" si="3"/>
        <v>TRUE</v>
      </c>
      <c r="P98" s="80"/>
      <c r="Q98" s="80"/>
      <c r="R98" s="80"/>
      <c r="S98" s="80"/>
      <c r="T98" s="80"/>
      <c r="U98" s="80"/>
    </row>
    <row r="99" spans="1:21" ht="30" customHeight="1">
      <c r="A99" s="72"/>
      <c r="B99" s="72"/>
      <c r="C99" s="72" t="s">
        <v>146</v>
      </c>
      <c r="D99" s="72" t="s">
        <v>1863</v>
      </c>
      <c r="E99" s="72" t="s">
        <v>1867</v>
      </c>
      <c r="F99" s="72" t="s">
        <v>1946</v>
      </c>
      <c r="G99" s="73" t="s">
        <v>1202</v>
      </c>
      <c r="H99" s="72" t="e">
        <f>VLOOKUP(G99,'BARCODES (AW24)'!$H$2:$I$2,2,0)</f>
        <v>#N/A</v>
      </c>
      <c r="I99" s="72"/>
      <c r="J99" s="72"/>
      <c r="K99" s="82" t="s">
        <v>181</v>
      </c>
      <c r="L99" s="82" t="s">
        <v>2050</v>
      </c>
      <c r="M99" s="83" t="s">
        <v>1237</v>
      </c>
      <c r="N99" s="80" t="str">
        <f t="shared" si="2"/>
        <v>4560123505824</v>
      </c>
      <c r="O99" s="80" t="str">
        <f t="shared" si="3"/>
        <v>TRUE</v>
      </c>
      <c r="P99" s="80"/>
      <c r="Q99" s="80"/>
      <c r="R99" s="80"/>
      <c r="S99" s="80"/>
      <c r="T99" s="80"/>
      <c r="U99" s="80"/>
    </row>
    <row r="100" spans="1:21" ht="30" customHeight="1">
      <c r="A100" s="72"/>
      <c r="B100" s="72"/>
      <c r="C100" s="72" t="s">
        <v>147</v>
      </c>
      <c r="D100" s="72" t="s">
        <v>1863</v>
      </c>
      <c r="E100" s="72" t="s">
        <v>1867</v>
      </c>
      <c r="F100" s="72" t="s">
        <v>1947</v>
      </c>
      <c r="G100" s="73" t="s">
        <v>1203</v>
      </c>
      <c r="H100" s="72" t="e">
        <f>VLOOKUP(G100,'BARCODES (AW24)'!$H$2:$I$2,2,0)</f>
        <v>#N/A</v>
      </c>
      <c r="I100" s="72"/>
      <c r="J100" s="72"/>
      <c r="K100" s="82" t="s">
        <v>182</v>
      </c>
      <c r="L100" s="82" t="s">
        <v>2051</v>
      </c>
      <c r="M100" s="83" t="s">
        <v>1238</v>
      </c>
      <c r="N100" s="80" t="str">
        <f t="shared" si="2"/>
        <v>4560123505823</v>
      </c>
      <c r="O100" s="80" t="str">
        <f t="shared" si="3"/>
        <v>TRUE</v>
      </c>
      <c r="P100" s="80"/>
      <c r="Q100" s="80"/>
      <c r="R100" s="80"/>
      <c r="S100" s="80"/>
      <c r="T100" s="80"/>
      <c r="U100" s="80"/>
    </row>
    <row r="101" spans="1:21" ht="30" customHeight="1">
      <c r="A101" s="72"/>
      <c r="B101" s="72"/>
      <c r="C101" s="72" t="s">
        <v>148</v>
      </c>
      <c r="D101" s="72" t="s">
        <v>1863</v>
      </c>
      <c r="E101" s="72" t="s">
        <v>1867</v>
      </c>
      <c r="F101" s="72" t="s">
        <v>1948</v>
      </c>
      <c r="G101" s="73" t="s">
        <v>1204</v>
      </c>
      <c r="H101" s="72" t="e">
        <f>VLOOKUP(G101,'BARCODES (AW24)'!$H$2:$I$2,2,0)</f>
        <v>#N/A</v>
      </c>
      <c r="I101" s="72"/>
      <c r="J101" s="72"/>
      <c r="K101" s="82" t="s">
        <v>183</v>
      </c>
      <c r="L101" s="82" t="s">
        <v>2052</v>
      </c>
      <c r="M101" s="83" t="s">
        <v>1239</v>
      </c>
      <c r="N101" s="80" t="str">
        <f t="shared" si="2"/>
        <v>4560123505822</v>
      </c>
      <c r="O101" s="80" t="str">
        <f t="shared" si="3"/>
        <v>TRUE</v>
      </c>
      <c r="P101" s="80"/>
      <c r="Q101" s="80"/>
      <c r="R101" s="80"/>
      <c r="S101" s="80"/>
      <c r="T101" s="80"/>
      <c r="U101" s="80"/>
    </row>
    <row r="102" spans="1:21" ht="30" customHeight="1">
      <c r="A102" s="72"/>
      <c r="B102" s="72"/>
      <c r="C102" s="72" t="s">
        <v>149</v>
      </c>
      <c r="D102" s="72" t="s">
        <v>1863</v>
      </c>
      <c r="E102" s="72" t="s">
        <v>1867</v>
      </c>
      <c r="F102" s="72" t="s">
        <v>1949</v>
      </c>
      <c r="G102" s="73" t="s">
        <v>1205</v>
      </c>
      <c r="H102" s="72" t="e">
        <f>VLOOKUP(G102,'BARCODES (AW24)'!$H$2:$I$2,2,0)</f>
        <v>#N/A</v>
      </c>
      <c r="I102" s="72"/>
      <c r="J102" s="72"/>
      <c r="K102" s="82" t="s">
        <v>184</v>
      </c>
      <c r="L102" s="82" t="s">
        <v>2053</v>
      </c>
      <c r="M102" s="83" t="s">
        <v>1240</v>
      </c>
      <c r="N102" s="80" t="str">
        <f t="shared" si="2"/>
        <v>4560123505821</v>
      </c>
      <c r="O102" s="80" t="str">
        <f t="shared" si="3"/>
        <v>TRUE</v>
      </c>
      <c r="P102" s="80"/>
      <c r="Q102" s="80"/>
      <c r="R102" s="80"/>
      <c r="S102" s="80"/>
      <c r="T102" s="80"/>
      <c r="U102" s="80"/>
    </row>
    <row r="103" spans="1:21" ht="30" customHeight="1">
      <c r="A103" s="72"/>
      <c r="B103" s="72"/>
      <c r="C103" s="72" t="s">
        <v>150</v>
      </c>
      <c r="D103" s="72" t="s">
        <v>1863</v>
      </c>
      <c r="E103" s="72" t="s">
        <v>1868</v>
      </c>
      <c r="F103" s="72" t="s">
        <v>1946</v>
      </c>
      <c r="G103" s="73" t="s">
        <v>1206</v>
      </c>
      <c r="H103" s="72" t="e">
        <f>VLOOKUP(G103,'BARCODES (AW24)'!$H$2:$I$2,2,0)</f>
        <v>#N/A</v>
      </c>
      <c r="I103" s="72"/>
      <c r="J103" s="72"/>
      <c r="K103" s="82" t="s">
        <v>185</v>
      </c>
      <c r="L103" s="82" t="s">
        <v>2054</v>
      </c>
      <c r="M103" s="83" t="s">
        <v>1241</v>
      </c>
      <c r="N103" s="80" t="str">
        <f t="shared" si="2"/>
        <v>4560123505213</v>
      </c>
      <c r="O103" s="80" t="str">
        <f t="shared" si="3"/>
        <v>TRUE</v>
      </c>
      <c r="P103" s="80"/>
      <c r="Q103" s="80"/>
      <c r="R103" s="80"/>
      <c r="S103" s="80"/>
      <c r="T103" s="80"/>
      <c r="U103" s="80"/>
    </row>
    <row r="104" spans="1:21" ht="30" customHeight="1">
      <c r="A104" s="72"/>
      <c r="B104" s="72"/>
      <c r="C104" s="72" t="s">
        <v>151</v>
      </c>
      <c r="D104" s="72" t="s">
        <v>1863</v>
      </c>
      <c r="E104" s="72" t="s">
        <v>1868</v>
      </c>
      <c r="F104" s="72" t="s">
        <v>1947</v>
      </c>
      <c r="G104" s="73" t="s">
        <v>1207</v>
      </c>
      <c r="H104" s="72" t="e">
        <f>VLOOKUP(G104,'BARCODES (AW24)'!$H$2:$I$2,2,0)</f>
        <v>#N/A</v>
      </c>
      <c r="I104" s="72"/>
      <c r="J104" s="72"/>
      <c r="K104" s="82" t="s">
        <v>186</v>
      </c>
      <c r="L104" s="82" t="s">
        <v>2055</v>
      </c>
      <c r="M104" s="83" t="s">
        <v>1242</v>
      </c>
      <c r="N104" s="80" t="str">
        <f t="shared" si="2"/>
        <v>4560123505212</v>
      </c>
      <c r="O104" s="80" t="str">
        <f t="shared" si="3"/>
        <v>TRUE</v>
      </c>
      <c r="P104" s="80"/>
      <c r="Q104" s="80"/>
      <c r="R104" s="80"/>
      <c r="S104" s="80"/>
      <c r="T104" s="80"/>
      <c r="U104" s="80"/>
    </row>
    <row r="105" spans="1:21" ht="30" customHeight="1">
      <c r="A105" s="72"/>
      <c r="B105" s="72"/>
      <c r="C105" s="72" t="s">
        <v>152</v>
      </c>
      <c r="D105" s="72" t="s">
        <v>1863</v>
      </c>
      <c r="E105" s="72" t="s">
        <v>1868</v>
      </c>
      <c r="F105" s="72" t="s">
        <v>1948</v>
      </c>
      <c r="G105" s="73" t="s">
        <v>1208</v>
      </c>
      <c r="H105" s="72" t="e">
        <f>VLOOKUP(G105,'BARCODES (AW24)'!$H$2:$I$2,2,0)</f>
        <v>#N/A</v>
      </c>
      <c r="I105" s="72"/>
      <c r="J105" s="72"/>
      <c r="K105" s="82" t="s">
        <v>187</v>
      </c>
      <c r="L105" s="82" t="s">
        <v>2056</v>
      </c>
      <c r="M105" s="83" t="s">
        <v>1243</v>
      </c>
      <c r="N105" s="80" t="str">
        <f t="shared" si="2"/>
        <v>4560123505211</v>
      </c>
      <c r="O105" s="80" t="str">
        <f t="shared" si="3"/>
        <v>TRUE</v>
      </c>
      <c r="P105" s="80"/>
      <c r="Q105" s="80"/>
      <c r="R105" s="80"/>
      <c r="S105" s="80"/>
      <c r="T105" s="80"/>
      <c r="U105" s="80"/>
    </row>
    <row r="106" spans="1:21" ht="30" customHeight="1">
      <c r="A106" s="72"/>
      <c r="B106" s="72"/>
      <c r="C106" s="72" t="s">
        <v>153</v>
      </c>
      <c r="D106" s="72" t="s">
        <v>1863</v>
      </c>
      <c r="E106" s="72" t="s">
        <v>1868</v>
      </c>
      <c r="F106" s="72" t="s">
        <v>1949</v>
      </c>
      <c r="G106" s="73" t="s">
        <v>1209</v>
      </c>
      <c r="H106" s="72" t="e">
        <f>VLOOKUP(G106,'BARCODES (AW24)'!$H$2:$I$2,2,0)</f>
        <v>#N/A</v>
      </c>
      <c r="I106" s="72"/>
      <c r="J106" s="72"/>
      <c r="K106" s="82" t="s">
        <v>188</v>
      </c>
      <c r="L106" s="82" t="s">
        <v>2057</v>
      </c>
      <c r="M106" s="83" t="s">
        <v>1244</v>
      </c>
      <c r="N106" s="80" t="str">
        <f t="shared" si="2"/>
        <v>4560123505210</v>
      </c>
      <c r="O106" s="80" t="str">
        <f t="shared" si="3"/>
        <v>TRUE</v>
      </c>
      <c r="P106" s="80"/>
      <c r="Q106" s="80"/>
      <c r="R106" s="80"/>
      <c r="S106" s="80"/>
      <c r="T106" s="80"/>
      <c r="U106" s="80"/>
    </row>
    <row r="107" spans="1:21" ht="30" customHeight="1">
      <c r="A107" s="72"/>
      <c r="B107" s="72"/>
      <c r="C107" s="72" t="s">
        <v>154</v>
      </c>
      <c r="D107" s="72" t="s">
        <v>1869</v>
      </c>
      <c r="E107" s="72" t="s">
        <v>1870</v>
      </c>
      <c r="F107" s="72" t="s">
        <v>1946</v>
      </c>
      <c r="G107" s="73" t="s">
        <v>1210</v>
      </c>
      <c r="H107" s="72" t="e">
        <f>VLOOKUP(G107,'BARCODES (AW24)'!$H$2:$I$2,2,0)</f>
        <v>#N/A</v>
      </c>
      <c r="I107" s="72"/>
      <c r="J107" s="72"/>
      <c r="K107" s="82" t="s">
        <v>189</v>
      </c>
      <c r="L107" s="82" t="s">
        <v>2058</v>
      </c>
      <c r="M107" s="83" t="s">
        <v>1245</v>
      </c>
      <c r="N107" s="80" t="str">
        <f t="shared" si="2"/>
        <v>4560123505044</v>
      </c>
      <c r="O107" s="80" t="str">
        <f t="shared" si="3"/>
        <v>TRUE</v>
      </c>
      <c r="P107" s="80"/>
      <c r="Q107" s="80"/>
      <c r="R107" s="80"/>
      <c r="S107" s="80"/>
      <c r="T107" s="80"/>
      <c r="U107" s="80"/>
    </row>
    <row r="108" spans="1:21" ht="30" customHeight="1">
      <c r="A108" s="72"/>
      <c r="B108" s="72"/>
      <c r="C108" s="72" t="s">
        <v>155</v>
      </c>
      <c r="D108" s="72" t="s">
        <v>1869</v>
      </c>
      <c r="E108" s="72" t="s">
        <v>1870</v>
      </c>
      <c r="F108" s="72" t="s">
        <v>1947</v>
      </c>
      <c r="G108" s="73" t="s">
        <v>1211</v>
      </c>
      <c r="H108" s="72" t="e">
        <f>VLOOKUP(G108,'BARCODES (AW24)'!$H$2:$I$2,2,0)</f>
        <v>#N/A</v>
      </c>
      <c r="I108" s="72"/>
      <c r="J108" s="72"/>
      <c r="K108" s="82" t="s">
        <v>190</v>
      </c>
      <c r="L108" s="82" t="s">
        <v>2059</v>
      </c>
      <c r="M108" s="83" t="s">
        <v>1246</v>
      </c>
      <c r="N108" s="80" t="str">
        <f t="shared" si="2"/>
        <v>4560123505042</v>
      </c>
      <c r="O108" s="80" t="str">
        <f t="shared" si="3"/>
        <v>TRUE</v>
      </c>
      <c r="P108" s="80"/>
      <c r="Q108" s="80"/>
      <c r="R108" s="80"/>
      <c r="S108" s="80"/>
      <c r="T108" s="80"/>
      <c r="U108" s="80"/>
    </row>
    <row r="109" spans="1:21" ht="30" customHeight="1">
      <c r="A109" s="72"/>
      <c r="B109" s="72"/>
      <c r="C109" s="72" t="s">
        <v>156</v>
      </c>
      <c r="D109" s="72" t="s">
        <v>1869</v>
      </c>
      <c r="E109" s="72" t="s">
        <v>1870</v>
      </c>
      <c r="F109" s="72" t="s">
        <v>1948</v>
      </c>
      <c r="G109" s="73" t="s">
        <v>1212</v>
      </c>
      <c r="H109" s="72" t="e">
        <f>VLOOKUP(G109,'BARCODES (AW24)'!$H$2:$I$2,2,0)</f>
        <v>#N/A</v>
      </c>
      <c r="I109" s="72"/>
      <c r="J109" s="72"/>
      <c r="K109" s="82" t="s">
        <v>191</v>
      </c>
      <c r="L109" s="82" t="s">
        <v>2060</v>
      </c>
      <c r="M109" s="83" t="s">
        <v>1247</v>
      </c>
      <c r="N109" s="80" t="str">
        <f t="shared" si="2"/>
        <v>4560123505040</v>
      </c>
      <c r="O109" s="80" t="str">
        <f t="shared" si="3"/>
        <v>TRUE</v>
      </c>
      <c r="P109" s="80"/>
      <c r="Q109" s="80"/>
      <c r="R109" s="80"/>
      <c r="S109" s="80"/>
      <c r="T109" s="80"/>
      <c r="U109" s="80"/>
    </row>
    <row r="110" spans="1:21" ht="30" customHeight="1">
      <c r="A110" s="72"/>
      <c r="B110" s="72"/>
      <c r="C110" s="72" t="s">
        <v>157</v>
      </c>
      <c r="D110" s="72" t="s">
        <v>1869</v>
      </c>
      <c r="E110" s="72" t="s">
        <v>1870</v>
      </c>
      <c r="F110" s="72" t="s">
        <v>1949</v>
      </c>
      <c r="G110" s="73" t="s">
        <v>1213</v>
      </c>
      <c r="H110" s="72" t="e">
        <f>VLOOKUP(G110,'BARCODES (AW24)'!$H$2:$I$2,2,0)</f>
        <v>#N/A</v>
      </c>
      <c r="I110" s="72"/>
      <c r="J110" s="72"/>
      <c r="K110" s="82" t="s">
        <v>192</v>
      </c>
      <c r="L110" s="82" t="s">
        <v>2061</v>
      </c>
      <c r="M110" s="83" t="s">
        <v>1248</v>
      </c>
      <c r="N110" s="80" t="str">
        <f t="shared" si="2"/>
        <v>4560123505038</v>
      </c>
      <c r="O110" s="80" t="str">
        <f t="shared" si="3"/>
        <v>TRUE</v>
      </c>
      <c r="P110" s="80"/>
      <c r="Q110" s="80"/>
      <c r="R110" s="80"/>
      <c r="S110" s="80"/>
      <c r="T110" s="80"/>
      <c r="U110" s="80"/>
    </row>
    <row r="111" spans="1:21" ht="30" customHeight="1">
      <c r="A111" s="72"/>
      <c r="B111" s="72"/>
      <c r="C111" s="72" t="s">
        <v>158</v>
      </c>
      <c r="D111" s="72" t="s">
        <v>1869</v>
      </c>
      <c r="E111" s="72" t="s">
        <v>1870</v>
      </c>
      <c r="F111" s="72" t="s">
        <v>1950</v>
      </c>
      <c r="G111" s="73" t="s">
        <v>1214</v>
      </c>
      <c r="H111" s="72" t="e">
        <f>VLOOKUP(G111,'BARCODES (AW24)'!$H$2:$I$2,2,0)</f>
        <v>#N/A</v>
      </c>
      <c r="I111" s="72"/>
      <c r="J111" s="72"/>
      <c r="K111" s="82" t="s">
        <v>193</v>
      </c>
      <c r="L111" s="82" t="s">
        <v>2062</v>
      </c>
      <c r="M111" s="83" t="s">
        <v>1249</v>
      </c>
      <c r="N111" s="80" t="str">
        <f t="shared" si="2"/>
        <v>4560123505035</v>
      </c>
      <c r="O111" s="80" t="str">
        <f t="shared" si="3"/>
        <v>TRUE</v>
      </c>
      <c r="P111" s="80"/>
      <c r="Q111" s="80"/>
      <c r="R111" s="80"/>
      <c r="S111" s="80"/>
      <c r="T111" s="80"/>
      <c r="U111" s="80"/>
    </row>
    <row r="112" spans="1:21" ht="30" customHeight="1">
      <c r="A112" s="72"/>
      <c r="B112" s="72"/>
      <c r="C112" s="72" t="s">
        <v>159</v>
      </c>
      <c r="D112" s="72" t="s">
        <v>1869</v>
      </c>
      <c r="E112" s="72" t="s">
        <v>1871</v>
      </c>
      <c r="F112" s="72" t="s">
        <v>1946</v>
      </c>
      <c r="G112" s="73" t="s">
        <v>1215</v>
      </c>
      <c r="H112" s="72" t="e">
        <f>VLOOKUP(G112,'BARCODES (AW24)'!$H$2:$I$2,2,0)</f>
        <v>#N/A</v>
      </c>
      <c r="I112" s="72"/>
      <c r="J112" s="72"/>
      <c r="K112" s="82" t="s">
        <v>194</v>
      </c>
      <c r="L112" s="82" t="s">
        <v>2063</v>
      </c>
      <c r="M112" s="83" t="s">
        <v>1250</v>
      </c>
      <c r="N112" s="80" t="str">
        <f t="shared" si="2"/>
        <v>4560123505033</v>
      </c>
      <c r="O112" s="80" t="str">
        <f t="shared" si="3"/>
        <v>TRUE</v>
      </c>
      <c r="P112" s="80"/>
      <c r="Q112" s="80"/>
      <c r="R112" s="80"/>
      <c r="S112" s="80"/>
      <c r="T112" s="80"/>
      <c r="U112" s="80"/>
    </row>
    <row r="113" spans="1:21" ht="30" customHeight="1">
      <c r="A113" s="72"/>
      <c r="B113" s="72"/>
      <c r="C113" s="72" t="s">
        <v>160</v>
      </c>
      <c r="D113" s="72" t="s">
        <v>1869</v>
      </c>
      <c r="E113" s="72" t="s">
        <v>1871</v>
      </c>
      <c r="F113" s="72" t="s">
        <v>1947</v>
      </c>
      <c r="G113" s="73" t="s">
        <v>1216</v>
      </c>
      <c r="H113" s="72" t="e">
        <f>VLOOKUP(G113,'BARCODES (AW24)'!$H$2:$I$2,2,0)</f>
        <v>#N/A</v>
      </c>
      <c r="I113" s="72"/>
      <c r="J113" s="72"/>
      <c r="K113" s="82" t="s">
        <v>195</v>
      </c>
      <c r="L113" s="82" t="s">
        <v>2064</v>
      </c>
      <c r="M113" s="83" t="s">
        <v>1251</v>
      </c>
      <c r="N113" s="80" t="str">
        <f t="shared" si="2"/>
        <v>4560123505031</v>
      </c>
      <c r="O113" s="80" t="str">
        <f t="shared" si="3"/>
        <v>TRUE</v>
      </c>
      <c r="P113" s="80"/>
      <c r="Q113" s="80"/>
      <c r="R113" s="80"/>
      <c r="S113" s="80"/>
      <c r="T113" s="80"/>
      <c r="U113" s="80"/>
    </row>
    <row r="114" spans="1:21" ht="30" customHeight="1">
      <c r="A114" s="72"/>
      <c r="B114" s="72"/>
      <c r="C114" s="72" t="s">
        <v>161</v>
      </c>
      <c r="D114" s="72" t="s">
        <v>1869</v>
      </c>
      <c r="E114" s="72" t="s">
        <v>1871</v>
      </c>
      <c r="F114" s="72" t="s">
        <v>1948</v>
      </c>
      <c r="G114" s="73" t="s">
        <v>1217</v>
      </c>
      <c r="H114" s="72" t="e">
        <f>VLOOKUP(G114,'BARCODES (AW24)'!$H$2:$I$2,2,0)</f>
        <v>#N/A</v>
      </c>
      <c r="I114" s="72"/>
      <c r="J114" s="72"/>
      <c r="K114" s="82" t="s">
        <v>196</v>
      </c>
      <c r="L114" s="82" t="s">
        <v>2065</v>
      </c>
      <c r="M114" s="83" t="s">
        <v>1252</v>
      </c>
      <c r="N114" s="80" t="str">
        <f t="shared" si="2"/>
        <v>4560123505029</v>
      </c>
      <c r="O114" s="80" t="str">
        <f t="shared" si="3"/>
        <v>TRUE</v>
      </c>
      <c r="P114" s="80"/>
      <c r="Q114" s="80"/>
      <c r="R114" s="80"/>
      <c r="S114" s="80"/>
      <c r="T114" s="80"/>
      <c r="U114" s="80"/>
    </row>
    <row r="115" spans="1:21" ht="30" customHeight="1">
      <c r="A115" s="72"/>
      <c r="B115" s="72"/>
      <c r="C115" s="72" t="s">
        <v>162</v>
      </c>
      <c r="D115" s="72" t="s">
        <v>1869</v>
      </c>
      <c r="E115" s="72" t="s">
        <v>1871</v>
      </c>
      <c r="F115" s="72" t="s">
        <v>1949</v>
      </c>
      <c r="G115" s="73" t="s">
        <v>1218</v>
      </c>
      <c r="H115" s="72" t="e">
        <f>VLOOKUP(G115,'BARCODES (AW24)'!$H$2:$I$2,2,0)</f>
        <v>#N/A</v>
      </c>
      <c r="I115" s="72"/>
      <c r="J115" s="72"/>
      <c r="K115" s="82" t="s">
        <v>197</v>
      </c>
      <c r="L115" s="82" t="s">
        <v>2066</v>
      </c>
      <c r="M115" s="83" t="s">
        <v>1253</v>
      </c>
      <c r="N115" s="80" t="str">
        <f t="shared" si="2"/>
        <v>4560123505028</v>
      </c>
      <c r="O115" s="80" t="str">
        <f t="shared" si="3"/>
        <v>TRUE</v>
      </c>
      <c r="P115" s="80"/>
      <c r="Q115" s="80"/>
      <c r="R115" s="80"/>
      <c r="S115" s="80"/>
      <c r="T115" s="80"/>
      <c r="U115" s="80"/>
    </row>
    <row r="116" spans="1:21" ht="30" customHeight="1">
      <c r="A116" s="72"/>
      <c r="B116" s="72"/>
      <c r="C116" s="72" t="s">
        <v>163</v>
      </c>
      <c r="D116" s="72" t="s">
        <v>1869</v>
      </c>
      <c r="E116" s="72" t="s">
        <v>1871</v>
      </c>
      <c r="F116" s="72" t="s">
        <v>1950</v>
      </c>
      <c r="G116" s="73" t="s">
        <v>1219</v>
      </c>
      <c r="H116" s="72" t="e">
        <f>VLOOKUP(G116,'BARCODES (AW24)'!$H$2:$I$2,2,0)</f>
        <v>#N/A</v>
      </c>
      <c r="I116" s="72"/>
      <c r="J116" s="72"/>
      <c r="K116" s="82" t="s">
        <v>198</v>
      </c>
      <c r="L116" s="82" t="s">
        <v>2067</v>
      </c>
      <c r="M116" s="83" t="s">
        <v>1254</v>
      </c>
      <c r="N116" s="80" t="str">
        <f t="shared" si="2"/>
        <v>4560123505025</v>
      </c>
      <c r="O116" s="80" t="str">
        <f t="shared" si="3"/>
        <v>TRUE</v>
      </c>
      <c r="P116" s="80"/>
      <c r="Q116" s="80"/>
      <c r="R116" s="80"/>
      <c r="S116" s="80"/>
      <c r="T116" s="80"/>
      <c r="U116" s="80"/>
    </row>
    <row r="117" spans="1:21" ht="30" customHeight="1">
      <c r="A117" s="72"/>
      <c r="B117" s="72"/>
      <c r="C117" s="72" t="s">
        <v>164</v>
      </c>
      <c r="D117" s="72" t="s">
        <v>1869</v>
      </c>
      <c r="E117" s="72" t="s">
        <v>1864</v>
      </c>
      <c r="F117" s="72" t="s">
        <v>1946</v>
      </c>
      <c r="G117" s="73" t="s">
        <v>1220</v>
      </c>
      <c r="H117" s="72" t="e">
        <f>VLOOKUP(G117,'BARCODES (AW24)'!$H$2:$I$2,2,0)</f>
        <v>#N/A</v>
      </c>
      <c r="I117" s="72"/>
      <c r="J117" s="72"/>
      <c r="K117" s="82" t="s">
        <v>199</v>
      </c>
      <c r="L117" s="82" t="s">
        <v>2068</v>
      </c>
      <c r="M117" s="83" t="s">
        <v>1255</v>
      </c>
      <c r="N117" s="80" t="str">
        <f t="shared" si="2"/>
        <v>4560123505034</v>
      </c>
      <c r="O117" s="80" t="str">
        <f t="shared" si="3"/>
        <v>TRUE</v>
      </c>
      <c r="P117" s="80"/>
      <c r="Q117" s="80"/>
      <c r="R117" s="80"/>
      <c r="S117" s="80"/>
      <c r="T117" s="80"/>
      <c r="U117" s="80"/>
    </row>
    <row r="118" spans="1:21" ht="30" customHeight="1">
      <c r="A118" s="72"/>
      <c r="B118" s="72"/>
      <c r="C118" s="72" t="s">
        <v>165</v>
      </c>
      <c r="D118" s="72" t="s">
        <v>1869</v>
      </c>
      <c r="E118" s="72" t="s">
        <v>1864</v>
      </c>
      <c r="F118" s="72" t="s">
        <v>1947</v>
      </c>
      <c r="G118" s="73" t="s">
        <v>1221</v>
      </c>
      <c r="H118" s="72" t="e">
        <f>VLOOKUP(G118,'BARCODES (AW24)'!$H$2:$I$2,2,0)</f>
        <v>#N/A</v>
      </c>
      <c r="I118" s="72"/>
      <c r="J118" s="72"/>
      <c r="K118" s="82" t="s">
        <v>200</v>
      </c>
      <c r="L118" s="82" t="s">
        <v>2069</v>
      </c>
      <c r="M118" s="83" t="s">
        <v>1256</v>
      </c>
      <c r="N118" s="80" t="str">
        <f t="shared" si="2"/>
        <v>4560123505032</v>
      </c>
      <c r="O118" s="80" t="str">
        <f t="shared" si="3"/>
        <v>TRUE</v>
      </c>
      <c r="P118" s="80"/>
      <c r="Q118" s="80"/>
      <c r="R118" s="80"/>
      <c r="S118" s="80"/>
      <c r="T118" s="80"/>
      <c r="U118" s="80"/>
    </row>
    <row r="119" spans="1:21" ht="30" customHeight="1">
      <c r="A119" s="72"/>
      <c r="B119" s="72"/>
      <c r="C119" s="72" t="s">
        <v>166</v>
      </c>
      <c r="D119" s="72" t="s">
        <v>1869</v>
      </c>
      <c r="E119" s="72" t="s">
        <v>1864</v>
      </c>
      <c r="F119" s="72" t="s">
        <v>1948</v>
      </c>
      <c r="G119" s="73" t="s">
        <v>1222</v>
      </c>
      <c r="H119" s="72" t="e">
        <f>VLOOKUP(G119,'BARCODES (AW24)'!$H$2:$I$2,2,0)</f>
        <v>#N/A</v>
      </c>
      <c r="I119" s="72"/>
      <c r="J119" s="72"/>
      <c r="K119" s="82" t="s">
        <v>201</v>
      </c>
      <c r="L119" s="82" t="s">
        <v>2070</v>
      </c>
      <c r="M119" s="83" t="s">
        <v>1257</v>
      </c>
      <c r="N119" s="80" t="str">
        <f t="shared" si="2"/>
        <v>4560123505030</v>
      </c>
      <c r="O119" s="80" t="str">
        <f t="shared" si="3"/>
        <v>TRUE</v>
      </c>
      <c r="P119" s="80"/>
      <c r="Q119" s="80"/>
      <c r="R119" s="80"/>
      <c r="S119" s="80"/>
      <c r="T119" s="80"/>
      <c r="U119" s="80"/>
    </row>
    <row r="120" spans="1:21" ht="30" customHeight="1">
      <c r="A120" s="72"/>
      <c r="B120" s="72"/>
      <c r="C120" s="72" t="s">
        <v>167</v>
      </c>
      <c r="D120" s="72" t="s">
        <v>1869</v>
      </c>
      <c r="E120" s="72" t="s">
        <v>1864</v>
      </c>
      <c r="F120" s="72" t="s">
        <v>1949</v>
      </c>
      <c r="G120" s="73" t="s">
        <v>1223</v>
      </c>
      <c r="H120" s="72" t="e">
        <f>VLOOKUP(G120,'BARCODES (AW24)'!$H$2:$I$2,2,0)</f>
        <v>#N/A</v>
      </c>
      <c r="I120" s="72"/>
      <c r="J120" s="72"/>
      <c r="K120" s="82" t="s">
        <v>202</v>
      </c>
      <c r="L120" s="82" t="s">
        <v>2071</v>
      </c>
      <c r="M120" s="83" t="s">
        <v>1258</v>
      </c>
      <c r="N120" s="80" t="str">
        <f t="shared" si="2"/>
        <v>4560123505027</v>
      </c>
      <c r="O120" s="80" t="str">
        <f t="shared" si="3"/>
        <v>TRUE</v>
      </c>
      <c r="P120" s="80"/>
      <c r="Q120" s="80"/>
      <c r="R120" s="80"/>
      <c r="S120" s="80"/>
      <c r="T120" s="80"/>
      <c r="U120" s="80"/>
    </row>
    <row r="121" spans="1:21" ht="30" customHeight="1">
      <c r="A121" s="72"/>
      <c r="B121" s="72"/>
      <c r="C121" s="72" t="s">
        <v>168</v>
      </c>
      <c r="D121" s="72" t="s">
        <v>1869</v>
      </c>
      <c r="E121" s="72" t="s">
        <v>1864</v>
      </c>
      <c r="F121" s="72" t="s">
        <v>1950</v>
      </c>
      <c r="G121" s="73" t="s">
        <v>1224</v>
      </c>
      <c r="H121" s="72" t="e">
        <f>VLOOKUP(G121,'BARCODES (AW24)'!$H$2:$I$2,2,0)</f>
        <v>#N/A</v>
      </c>
      <c r="I121" s="72"/>
      <c r="J121" s="72"/>
      <c r="K121" s="82" t="s">
        <v>203</v>
      </c>
      <c r="L121" s="82" t="s">
        <v>2072</v>
      </c>
      <c r="M121" s="83" t="s">
        <v>1259</v>
      </c>
      <c r="N121" s="80" t="str">
        <f t="shared" si="2"/>
        <v>4560123505026</v>
      </c>
      <c r="O121" s="80" t="str">
        <f t="shared" si="3"/>
        <v>TRUE</v>
      </c>
      <c r="P121" s="80"/>
      <c r="Q121" s="80"/>
      <c r="R121" s="80"/>
      <c r="S121" s="80"/>
      <c r="T121" s="80"/>
      <c r="U121" s="80"/>
    </row>
    <row r="122" spans="1:21" ht="30" customHeight="1">
      <c r="A122" s="72"/>
      <c r="B122" s="72"/>
      <c r="C122" s="72" t="s">
        <v>169</v>
      </c>
      <c r="D122" s="72" t="s">
        <v>1869</v>
      </c>
      <c r="E122" s="72" t="s">
        <v>1868</v>
      </c>
      <c r="F122" s="72" t="s">
        <v>1946</v>
      </c>
      <c r="G122" s="73" t="s">
        <v>1225</v>
      </c>
      <c r="H122" s="72" t="e">
        <f>VLOOKUP(G122,'BARCODES (AW24)'!$H$2:$I$2,2,0)</f>
        <v>#N/A</v>
      </c>
      <c r="I122" s="72"/>
      <c r="J122" s="72"/>
      <c r="K122" s="82" t="s">
        <v>204</v>
      </c>
      <c r="L122" s="82" t="s">
        <v>2073</v>
      </c>
      <c r="M122" s="83" t="s">
        <v>1260</v>
      </c>
      <c r="N122" s="80" t="str">
        <f t="shared" si="2"/>
        <v>4560123505043</v>
      </c>
      <c r="O122" s="80" t="str">
        <f t="shared" si="3"/>
        <v>TRUE</v>
      </c>
      <c r="P122" s="80"/>
      <c r="Q122" s="80"/>
      <c r="R122" s="80"/>
      <c r="S122" s="80"/>
      <c r="T122" s="80"/>
      <c r="U122" s="80"/>
    </row>
    <row r="123" spans="1:21" ht="30" customHeight="1">
      <c r="A123" s="72"/>
      <c r="B123" s="72"/>
      <c r="C123" s="72" t="s">
        <v>170</v>
      </c>
      <c r="D123" s="72" t="s">
        <v>1869</v>
      </c>
      <c r="E123" s="72" t="s">
        <v>1868</v>
      </c>
      <c r="F123" s="72" t="s">
        <v>1947</v>
      </c>
      <c r="G123" s="73" t="s">
        <v>1226</v>
      </c>
      <c r="H123" s="72" t="e">
        <f>VLOOKUP(G123,'BARCODES (AW24)'!$H$2:$I$2,2,0)</f>
        <v>#N/A</v>
      </c>
      <c r="I123" s="72"/>
      <c r="J123" s="72"/>
      <c r="K123" s="82" t="s">
        <v>205</v>
      </c>
      <c r="L123" s="82" t="s">
        <v>2074</v>
      </c>
      <c r="M123" s="83" t="s">
        <v>1261</v>
      </c>
      <c r="N123" s="80" t="str">
        <f t="shared" si="2"/>
        <v>4560123505041</v>
      </c>
      <c r="O123" s="80" t="str">
        <f t="shared" si="3"/>
        <v>TRUE</v>
      </c>
      <c r="P123" s="80"/>
      <c r="Q123" s="80"/>
      <c r="R123" s="80"/>
      <c r="S123" s="80"/>
      <c r="T123" s="80"/>
      <c r="U123" s="80"/>
    </row>
    <row r="124" spans="1:21" ht="30" customHeight="1">
      <c r="A124" s="72"/>
      <c r="B124" s="72"/>
      <c r="C124" s="72" t="s">
        <v>171</v>
      </c>
      <c r="D124" s="72" t="s">
        <v>1869</v>
      </c>
      <c r="E124" s="72" t="s">
        <v>1868</v>
      </c>
      <c r="F124" s="72" t="s">
        <v>1948</v>
      </c>
      <c r="G124" s="73" t="s">
        <v>1227</v>
      </c>
      <c r="H124" s="72" t="e">
        <f>VLOOKUP(G124,'BARCODES (AW24)'!$H$2:$I$2,2,0)</f>
        <v>#N/A</v>
      </c>
      <c r="I124" s="72"/>
      <c r="J124" s="72"/>
      <c r="K124" s="82" t="s">
        <v>206</v>
      </c>
      <c r="L124" s="82" t="s">
        <v>2075</v>
      </c>
      <c r="M124" s="83" t="s">
        <v>1262</v>
      </c>
      <c r="N124" s="80" t="str">
        <f t="shared" si="2"/>
        <v>4560123505039</v>
      </c>
      <c r="O124" s="80" t="str">
        <f t="shared" si="3"/>
        <v>TRUE</v>
      </c>
      <c r="P124" s="80"/>
      <c r="Q124" s="80"/>
      <c r="R124" s="80"/>
      <c r="S124" s="80"/>
      <c r="T124" s="80"/>
      <c r="U124" s="80"/>
    </row>
    <row r="125" spans="1:21" ht="30" customHeight="1">
      <c r="A125" s="72"/>
      <c r="B125" s="72"/>
      <c r="C125" s="72" t="s">
        <v>172</v>
      </c>
      <c r="D125" s="72" t="s">
        <v>1869</v>
      </c>
      <c r="E125" s="72" t="s">
        <v>1868</v>
      </c>
      <c r="F125" s="72" t="s">
        <v>1949</v>
      </c>
      <c r="G125" s="73" t="s">
        <v>1228</v>
      </c>
      <c r="H125" s="72" t="e">
        <f>VLOOKUP(G125,'BARCODES (AW24)'!$H$2:$I$2,2,0)</f>
        <v>#N/A</v>
      </c>
      <c r="I125" s="72"/>
      <c r="J125" s="72"/>
      <c r="K125" s="82" t="s">
        <v>207</v>
      </c>
      <c r="L125" s="82" t="s">
        <v>2076</v>
      </c>
      <c r="M125" s="83" t="s">
        <v>1263</v>
      </c>
      <c r="N125" s="80" t="str">
        <f t="shared" si="2"/>
        <v>4560123505037</v>
      </c>
      <c r="O125" s="80" t="str">
        <f t="shared" si="3"/>
        <v>TRUE</v>
      </c>
      <c r="P125" s="80"/>
      <c r="Q125" s="80"/>
      <c r="R125" s="80"/>
      <c r="S125" s="80"/>
      <c r="T125" s="80"/>
      <c r="U125" s="80"/>
    </row>
    <row r="126" spans="1:21" ht="30" customHeight="1">
      <c r="A126" s="72"/>
      <c r="B126" s="72"/>
      <c r="C126" s="72" t="s">
        <v>173</v>
      </c>
      <c r="D126" s="72" t="s">
        <v>1869</v>
      </c>
      <c r="E126" s="72" t="s">
        <v>1868</v>
      </c>
      <c r="F126" s="72" t="s">
        <v>1950</v>
      </c>
      <c r="G126" s="73" t="s">
        <v>1229</v>
      </c>
      <c r="H126" s="72" t="e">
        <f>VLOOKUP(G126,'BARCODES (AW24)'!$H$2:$I$2,2,0)</f>
        <v>#N/A</v>
      </c>
      <c r="I126" s="72"/>
      <c r="J126" s="72"/>
      <c r="K126" s="82" t="s">
        <v>208</v>
      </c>
      <c r="L126" s="82" t="s">
        <v>2077</v>
      </c>
      <c r="M126" s="83" t="s">
        <v>1264</v>
      </c>
      <c r="N126" s="80" t="str">
        <f t="shared" si="2"/>
        <v>4560123505036</v>
      </c>
      <c r="O126" s="80" t="str">
        <f t="shared" si="3"/>
        <v>TRUE</v>
      </c>
      <c r="P126" s="80"/>
      <c r="Q126" s="80"/>
      <c r="R126" s="80"/>
      <c r="S126" s="80"/>
      <c r="T126" s="80"/>
      <c r="U126" s="80"/>
    </row>
    <row r="127" spans="1:21" ht="30" customHeight="1">
      <c r="A127" s="72"/>
      <c r="B127" s="72"/>
      <c r="C127" s="72" t="s">
        <v>174</v>
      </c>
      <c r="D127" s="72" t="s">
        <v>1869</v>
      </c>
      <c r="E127" s="72" t="s">
        <v>1851</v>
      </c>
      <c r="F127" s="72" t="s">
        <v>1946</v>
      </c>
      <c r="G127" s="73" t="s">
        <v>1230</v>
      </c>
      <c r="H127" s="72" t="e">
        <f>VLOOKUP(G127,'BARCODES (AW24)'!$H$2:$I$2,2,0)</f>
        <v>#N/A</v>
      </c>
      <c r="I127" s="72"/>
      <c r="J127" s="72"/>
      <c r="K127" s="82" t="s">
        <v>209</v>
      </c>
      <c r="L127" s="82" t="s">
        <v>2078</v>
      </c>
      <c r="M127" s="83" t="s">
        <v>1265</v>
      </c>
      <c r="N127" s="80" t="str">
        <f t="shared" si="2"/>
        <v>4560123505049</v>
      </c>
      <c r="O127" s="80" t="str">
        <f t="shared" si="3"/>
        <v>TRUE</v>
      </c>
      <c r="P127" s="80"/>
      <c r="Q127" s="80"/>
      <c r="R127" s="80"/>
      <c r="S127" s="80"/>
      <c r="T127" s="80"/>
      <c r="U127" s="80"/>
    </row>
    <row r="128" spans="1:21" ht="30" customHeight="1">
      <c r="A128" s="72"/>
      <c r="B128" s="72"/>
      <c r="C128" s="72" t="s">
        <v>175</v>
      </c>
      <c r="D128" s="72" t="s">
        <v>1869</v>
      </c>
      <c r="E128" s="72" t="s">
        <v>1851</v>
      </c>
      <c r="F128" s="72" t="s">
        <v>1947</v>
      </c>
      <c r="G128" s="73" t="s">
        <v>1231</v>
      </c>
      <c r="H128" s="72" t="e">
        <f>VLOOKUP(G128,'BARCODES (AW24)'!$H$2:$I$2,2,0)</f>
        <v>#N/A</v>
      </c>
      <c r="I128" s="72"/>
      <c r="J128" s="72"/>
      <c r="K128" s="82" t="s">
        <v>210</v>
      </c>
      <c r="L128" s="82" t="s">
        <v>2079</v>
      </c>
      <c r="M128" s="83" t="s">
        <v>1266</v>
      </c>
      <c r="N128" s="80" t="str">
        <f t="shared" si="2"/>
        <v>4560123505048</v>
      </c>
      <c r="O128" s="80" t="str">
        <f t="shared" si="3"/>
        <v>TRUE</v>
      </c>
      <c r="P128" s="80"/>
      <c r="Q128" s="80"/>
      <c r="R128" s="80"/>
      <c r="S128" s="80"/>
      <c r="T128" s="80"/>
      <c r="U128" s="80"/>
    </row>
    <row r="129" spans="1:21" ht="30" customHeight="1">
      <c r="A129" s="72"/>
      <c r="B129" s="72"/>
      <c r="C129" s="72" t="s">
        <v>176</v>
      </c>
      <c r="D129" s="72" t="s">
        <v>1869</v>
      </c>
      <c r="E129" s="72" t="s">
        <v>1851</v>
      </c>
      <c r="F129" s="72" t="s">
        <v>1948</v>
      </c>
      <c r="G129" s="73" t="s">
        <v>1232</v>
      </c>
      <c r="H129" s="72" t="e">
        <f>VLOOKUP(G129,'BARCODES (AW24)'!$H$2:$I$2,2,0)</f>
        <v>#N/A</v>
      </c>
      <c r="I129" s="72"/>
      <c r="J129" s="72"/>
      <c r="K129" s="82" t="s">
        <v>211</v>
      </c>
      <c r="L129" s="82" t="s">
        <v>2080</v>
      </c>
      <c r="M129" s="83" t="s">
        <v>1267</v>
      </c>
      <c r="N129" s="80" t="str">
        <f t="shared" si="2"/>
        <v>4560123505047</v>
      </c>
      <c r="O129" s="80" t="str">
        <f t="shared" si="3"/>
        <v>TRUE</v>
      </c>
      <c r="P129" s="80"/>
      <c r="Q129" s="80"/>
      <c r="R129" s="80"/>
      <c r="S129" s="80"/>
      <c r="T129" s="80"/>
      <c r="U129" s="80"/>
    </row>
    <row r="130" spans="1:21" ht="30" customHeight="1">
      <c r="A130" s="72"/>
      <c r="B130" s="72"/>
      <c r="C130" s="72" t="s">
        <v>177</v>
      </c>
      <c r="D130" s="72" t="s">
        <v>1869</v>
      </c>
      <c r="E130" s="72" t="s">
        <v>1851</v>
      </c>
      <c r="F130" s="72" t="s">
        <v>1949</v>
      </c>
      <c r="G130" s="73" t="s">
        <v>1233</v>
      </c>
      <c r="H130" s="72" t="e">
        <f>VLOOKUP(G130,'BARCODES (AW24)'!$H$2:$I$2,2,0)</f>
        <v>#N/A</v>
      </c>
      <c r="I130" s="72"/>
      <c r="J130" s="72"/>
      <c r="K130" s="82" t="s">
        <v>212</v>
      </c>
      <c r="L130" s="82" t="s">
        <v>2081</v>
      </c>
      <c r="M130" s="83" t="s">
        <v>1268</v>
      </c>
      <c r="N130" s="80" t="str">
        <f t="shared" si="2"/>
        <v>4560123505046</v>
      </c>
      <c r="O130" s="80" t="str">
        <f t="shared" si="3"/>
        <v>TRUE</v>
      </c>
      <c r="P130" s="80"/>
      <c r="Q130" s="80"/>
      <c r="R130" s="80"/>
      <c r="S130" s="80"/>
      <c r="T130" s="80"/>
      <c r="U130" s="80"/>
    </row>
    <row r="131" spans="1:21" ht="30" customHeight="1">
      <c r="A131" s="72"/>
      <c r="B131" s="72"/>
      <c r="C131" s="72" t="s">
        <v>178</v>
      </c>
      <c r="D131" s="72" t="s">
        <v>1869</v>
      </c>
      <c r="E131" s="72" t="s">
        <v>1851</v>
      </c>
      <c r="F131" s="72" t="s">
        <v>1950</v>
      </c>
      <c r="G131" s="73" t="s">
        <v>1234</v>
      </c>
      <c r="H131" s="72" t="e">
        <f>VLOOKUP(G131,'BARCODES (AW24)'!$H$2:$I$2,2,0)</f>
        <v>#N/A</v>
      </c>
      <c r="I131" s="72"/>
      <c r="J131" s="72"/>
      <c r="K131" s="82" t="s">
        <v>213</v>
      </c>
      <c r="L131" s="82" t="s">
        <v>2082</v>
      </c>
      <c r="M131" s="83" t="s">
        <v>1269</v>
      </c>
      <c r="N131" s="80" t="str">
        <f t="shared" ref="N131:N194" si="4">VLOOKUP(C131,K:M,3,0)</f>
        <v>4560123505045</v>
      </c>
      <c r="O131" s="80" t="str">
        <f t="shared" ref="O131:O194" si="5">IF(N131=G131,"TRUE","FALSE")</f>
        <v>TRUE</v>
      </c>
      <c r="P131" s="80"/>
      <c r="Q131" s="80"/>
      <c r="R131" s="80"/>
      <c r="S131" s="80"/>
      <c r="T131" s="80"/>
      <c r="U131" s="80"/>
    </row>
    <row r="132" spans="1:21" ht="30" customHeight="1">
      <c r="A132" s="72"/>
      <c r="B132" s="72"/>
      <c r="C132" s="72" t="s">
        <v>179</v>
      </c>
      <c r="D132" s="72" t="s">
        <v>1869</v>
      </c>
      <c r="E132" s="72" t="s">
        <v>1866</v>
      </c>
      <c r="F132" s="72" t="s">
        <v>1946</v>
      </c>
      <c r="G132" s="73" t="s">
        <v>1235</v>
      </c>
      <c r="H132" s="72" t="e">
        <f>VLOOKUP(G132,'BARCODES (AW24)'!$H$2:$I$2,2,0)</f>
        <v>#N/A</v>
      </c>
      <c r="I132" s="72"/>
      <c r="J132" s="72"/>
      <c r="K132" s="82" t="s">
        <v>214</v>
      </c>
      <c r="L132" s="82" t="s">
        <v>2083</v>
      </c>
      <c r="M132" s="83" t="s">
        <v>1270</v>
      </c>
      <c r="N132" s="80" t="str">
        <f t="shared" si="4"/>
        <v>4560123505235</v>
      </c>
      <c r="O132" s="80" t="str">
        <f t="shared" si="5"/>
        <v>TRUE</v>
      </c>
      <c r="P132" s="80"/>
      <c r="Q132" s="80"/>
      <c r="R132" s="80"/>
      <c r="S132" s="80"/>
      <c r="T132" s="80"/>
      <c r="U132" s="80"/>
    </row>
    <row r="133" spans="1:21" ht="30" customHeight="1">
      <c r="A133" s="72"/>
      <c r="B133" s="72"/>
      <c r="C133" s="72" t="s">
        <v>180</v>
      </c>
      <c r="D133" s="72" t="s">
        <v>1869</v>
      </c>
      <c r="E133" s="72" t="s">
        <v>1866</v>
      </c>
      <c r="F133" s="72" t="s">
        <v>1947</v>
      </c>
      <c r="G133" s="73" t="s">
        <v>1236</v>
      </c>
      <c r="H133" s="72" t="e">
        <f>VLOOKUP(G133,'BARCODES (AW24)'!$H$2:$I$2,2,0)</f>
        <v>#N/A</v>
      </c>
      <c r="I133" s="72"/>
      <c r="J133" s="72"/>
      <c r="K133" s="82" t="s">
        <v>215</v>
      </c>
      <c r="L133" s="82" t="s">
        <v>2084</v>
      </c>
      <c r="M133" s="83" t="s">
        <v>1271</v>
      </c>
      <c r="N133" s="80" t="str">
        <f t="shared" si="4"/>
        <v>4560123505234</v>
      </c>
      <c r="O133" s="80" t="str">
        <f t="shared" si="5"/>
        <v>TRUE</v>
      </c>
      <c r="P133" s="80"/>
      <c r="Q133" s="80"/>
      <c r="R133" s="80"/>
      <c r="S133" s="80"/>
      <c r="T133" s="80"/>
      <c r="U133" s="80"/>
    </row>
    <row r="134" spans="1:21" ht="30" customHeight="1">
      <c r="A134" s="72"/>
      <c r="B134" s="72"/>
      <c r="C134" s="72" t="s">
        <v>181</v>
      </c>
      <c r="D134" s="72" t="s">
        <v>1869</v>
      </c>
      <c r="E134" s="72" t="s">
        <v>1866</v>
      </c>
      <c r="F134" s="72" t="s">
        <v>1948</v>
      </c>
      <c r="G134" s="73" t="s">
        <v>1237</v>
      </c>
      <c r="H134" s="72" t="e">
        <f>VLOOKUP(G134,'BARCODES (AW24)'!$H$2:$I$2,2,0)</f>
        <v>#N/A</v>
      </c>
      <c r="I134" s="72"/>
      <c r="J134" s="72"/>
      <c r="K134" s="82" t="s">
        <v>216</v>
      </c>
      <c r="L134" s="82" t="s">
        <v>2085</v>
      </c>
      <c r="M134" s="83" t="s">
        <v>1272</v>
      </c>
      <c r="N134" s="80" t="str">
        <f t="shared" si="4"/>
        <v>4560123505233</v>
      </c>
      <c r="O134" s="80" t="str">
        <f t="shared" si="5"/>
        <v>TRUE</v>
      </c>
      <c r="P134" s="80"/>
      <c r="Q134" s="80"/>
      <c r="R134" s="80"/>
      <c r="S134" s="80"/>
      <c r="T134" s="80"/>
      <c r="U134" s="80"/>
    </row>
    <row r="135" spans="1:21" ht="30" customHeight="1">
      <c r="A135" s="72"/>
      <c r="B135" s="72"/>
      <c r="C135" s="72" t="s">
        <v>182</v>
      </c>
      <c r="D135" s="72" t="s">
        <v>1869</v>
      </c>
      <c r="E135" s="72" t="s">
        <v>1866</v>
      </c>
      <c r="F135" s="72" t="s">
        <v>1949</v>
      </c>
      <c r="G135" s="73" t="s">
        <v>1238</v>
      </c>
      <c r="H135" s="72" t="e">
        <f>VLOOKUP(G135,'BARCODES (AW24)'!$H$2:$I$2,2,0)</f>
        <v>#N/A</v>
      </c>
      <c r="I135" s="72"/>
      <c r="J135" s="72"/>
      <c r="K135" s="82" t="s">
        <v>217</v>
      </c>
      <c r="L135" s="82" t="s">
        <v>2086</v>
      </c>
      <c r="M135" s="83" t="s">
        <v>1273</v>
      </c>
      <c r="N135" s="80" t="str">
        <f t="shared" si="4"/>
        <v>4560123505232</v>
      </c>
      <c r="O135" s="80" t="str">
        <f t="shared" si="5"/>
        <v>TRUE</v>
      </c>
      <c r="P135" s="80"/>
      <c r="Q135" s="80"/>
      <c r="R135" s="80"/>
      <c r="S135" s="80"/>
      <c r="T135" s="80"/>
      <c r="U135" s="80"/>
    </row>
    <row r="136" spans="1:21" ht="30" customHeight="1">
      <c r="A136" s="72"/>
      <c r="B136" s="72"/>
      <c r="C136" s="72" t="s">
        <v>183</v>
      </c>
      <c r="D136" s="72" t="s">
        <v>1869</v>
      </c>
      <c r="E136" s="72" t="s">
        <v>1866</v>
      </c>
      <c r="F136" s="72" t="s">
        <v>1950</v>
      </c>
      <c r="G136" s="73" t="s">
        <v>1239</v>
      </c>
      <c r="H136" s="72" t="e">
        <f>VLOOKUP(G136,'BARCODES (AW24)'!$H$2:$I$2,2,0)</f>
        <v>#N/A</v>
      </c>
      <c r="I136" s="72"/>
      <c r="J136" s="72"/>
      <c r="K136" s="82" t="s">
        <v>218</v>
      </c>
      <c r="L136" s="82" t="s">
        <v>2087</v>
      </c>
      <c r="M136" s="83" t="s">
        <v>1274</v>
      </c>
      <c r="N136" s="80" t="str">
        <f t="shared" si="4"/>
        <v>4560123505231</v>
      </c>
      <c r="O136" s="80" t="str">
        <f t="shared" si="5"/>
        <v>TRUE</v>
      </c>
      <c r="P136" s="80"/>
      <c r="Q136" s="80"/>
      <c r="R136" s="80"/>
      <c r="S136" s="80"/>
      <c r="T136" s="80"/>
      <c r="U136" s="80"/>
    </row>
    <row r="137" spans="1:21" ht="30" customHeight="1">
      <c r="A137" s="72"/>
      <c r="B137" s="72"/>
      <c r="C137" s="72" t="s">
        <v>184</v>
      </c>
      <c r="D137" s="72" t="s">
        <v>1872</v>
      </c>
      <c r="E137" s="72" t="s">
        <v>1857</v>
      </c>
      <c r="F137" s="72" t="s">
        <v>1946</v>
      </c>
      <c r="G137" s="73" t="s">
        <v>1240</v>
      </c>
      <c r="H137" s="72" t="e">
        <f>VLOOKUP(G137,'BARCODES (AW24)'!$H$2:$I$2,2,0)</f>
        <v>#N/A</v>
      </c>
      <c r="I137" s="72"/>
      <c r="J137" s="72"/>
      <c r="K137" s="82" t="s">
        <v>219</v>
      </c>
      <c r="L137" s="82" t="s">
        <v>2088</v>
      </c>
      <c r="M137" s="83" t="s">
        <v>1275</v>
      </c>
      <c r="N137" s="80" t="str">
        <f t="shared" si="4"/>
        <v>4560123504966</v>
      </c>
      <c r="O137" s="80" t="str">
        <f t="shared" si="5"/>
        <v>TRUE</v>
      </c>
      <c r="P137" s="80"/>
      <c r="Q137" s="80"/>
      <c r="R137" s="80"/>
      <c r="S137" s="80"/>
      <c r="T137" s="80"/>
      <c r="U137" s="80"/>
    </row>
    <row r="138" spans="1:21" ht="30" customHeight="1">
      <c r="A138" s="72"/>
      <c r="B138" s="72"/>
      <c r="C138" s="72" t="s">
        <v>185</v>
      </c>
      <c r="D138" s="72" t="s">
        <v>1872</v>
      </c>
      <c r="E138" s="72" t="s">
        <v>1857</v>
      </c>
      <c r="F138" s="72" t="s">
        <v>1947</v>
      </c>
      <c r="G138" s="73" t="s">
        <v>1241</v>
      </c>
      <c r="H138" s="72" t="e">
        <f>VLOOKUP(G138,'BARCODES (AW24)'!$H$2:$I$2,2,0)</f>
        <v>#N/A</v>
      </c>
      <c r="I138" s="72"/>
      <c r="J138" s="72"/>
      <c r="K138" s="82" t="s">
        <v>220</v>
      </c>
      <c r="L138" s="82" t="s">
        <v>2089</v>
      </c>
      <c r="M138" s="83" t="s">
        <v>1276</v>
      </c>
      <c r="N138" s="80" t="str">
        <f t="shared" si="4"/>
        <v>4560123504964</v>
      </c>
      <c r="O138" s="80" t="str">
        <f t="shared" si="5"/>
        <v>TRUE</v>
      </c>
      <c r="P138" s="80"/>
      <c r="Q138" s="80"/>
      <c r="R138" s="80"/>
      <c r="S138" s="80"/>
      <c r="T138" s="80"/>
      <c r="U138" s="80"/>
    </row>
    <row r="139" spans="1:21" ht="30" customHeight="1">
      <c r="A139" s="72"/>
      <c r="B139" s="72"/>
      <c r="C139" s="72" t="s">
        <v>186</v>
      </c>
      <c r="D139" s="72" t="s">
        <v>1872</v>
      </c>
      <c r="E139" s="72" t="s">
        <v>1857</v>
      </c>
      <c r="F139" s="72" t="s">
        <v>1948</v>
      </c>
      <c r="G139" s="73" t="s">
        <v>1242</v>
      </c>
      <c r="H139" s="72" t="e">
        <f>VLOOKUP(G139,'BARCODES (AW24)'!$H$2:$I$2,2,0)</f>
        <v>#N/A</v>
      </c>
      <c r="I139" s="72"/>
      <c r="J139" s="72"/>
      <c r="K139" s="82" t="s">
        <v>221</v>
      </c>
      <c r="L139" s="82" t="s">
        <v>2090</v>
      </c>
      <c r="M139" s="83" t="s">
        <v>1277</v>
      </c>
      <c r="N139" s="80" t="str">
        <f t="shared" si="4"/>
        <v>4560123504962</v>
      </c>
      <c r="O139" s="80" t="str">
        <f t="shared" si="5"/>
        <v>TRUE</v>
      </c>
      <c r="P139" s="80"/>
      <c r="Q139" s="80"/>
      <c r="R139" s="80"/>
      <c r="S139" s="80"/>
      <c r="T139" s="80"/>
      <c r="U139" s="80"/>
    </row>
    <row r="140" spans="1:21" ht="30" customHeight="1">
      <c r="A140" s="72"/>
      <c r="B140" s="72"/>
      <c r="C140" s="72" t="s">
        <v>187</v>
      </c>
      <c r="D140" s="72" t="s">
        <v>1872</v>
      </c>
      <c r="E140" s="72" t="s">
        <v>1857</v>
      </c>
      <c r="F140" s="72" t="s">
        <v>1949</v>
      </c>
      <c r="G140" s="73" t="s">
        <v>1243</v>
      </c>
      <c r="H140" s="72" t="e">
        <f>VLOOKUP(G140,'BARCODES (AW24)'!$H$2:$I$2,2,0)</f>
        <v>#N/A</v>
      </c>
      <c r="I140" s="72"/>
      <c r="J140" s="72"/>
      <c r="K140" s="82" t="s">
        <v>222</v>
      </c>
      <c r="L140" s="82" t="s">
        <v>2091</v>
      </c>
      <c r="M140" s="83" t="s">
        <v>1278</v>
      </c>
      <c r="N140" s="80" t="str">
        <f t="shared" si="4"/>
        <v>4560123504961</v>
      </c>
      <c r="O140" s="80" t="str">
        <f t="shared" si="5"/>
        <v>TRUE</v>
      </c>
      <c r="P140" s="80"/>
      <c r="Q140" s="80"/>
      <c r="R140" s="80"/>
      <c r="S140" s="80"/>
      <c r="T140" s="80"/>
      <c r="U140" s="80"/>
    </row>
    <row r="141" spans="1:21" ht="30" customHeight="1">
      <c r="A141" s="72"/>
      <c r="B141" s="72"/>
      <c r="C141" s="72" t="s">
        <v>188</v>
      </c>
      <c r="D141" s="72" t="s">
        <v>1872</v>
      </c>
      <c r="E141" s="72" t="s">
        <v>1857</v>
      </c>
      <c r="F141" s="72" t="s">
        <v>1950</v>
      </c>
      <c r="G141" s="73" t="s">
        <v>1244</v>
      </c>
      <c r="H141" s="72" t="e">
        <f>VLOOKUP(G141,'BARCODES (AW24)'!$H$2:$I$2,2,0)</f>
        <v>#N/A</v>
      </c>
      <c r="I141" s="72"/>
      <c r="J141" s="72"/>
      <c r="K141" s="82" t="s">
        <v>223</v>
      </c>
      <c r="L141" s="82" t="s">
        <v>2092</v>
      </c>
      <c r="M141" s="83" t="s">
        <v>1279</v>
      </c>
      <c r="N141" s="80" t="str">
        <f t="shared" si="4"/>
        <v>4560123504960</v>
      </c>
      <c r="O141" s="80" t="str">
        <f t="shared" si="5"/>
        <v>TRUE</v>
      </c>
      <c r="P141" s="80"/>
      <c r="Q141" s="80"/>
      <c r="R141" s="80"/>
      <c r="S141" s="80"/>
      <c r="T141" s="80"/>
      <c r="U141" s="80"/>
    </row>
    <row r="142" spans="1:21" ht="30" customHeight="1">
      <c r="A142" s="72"/>
      <c r="B142" s="72"/>
      <c r="C142" s="72" t="s">
        <v>189</v>
      </c>
      <c r="D142" s="72" t="s">
        <v>1872</v>
      </c>
      <c r="E142" s="72" t="s">
        <v>1854</v>
      </c>
      <c r="F142" s="72" t="s">
        <v>1946</v>
      </c>
      <c r="G142" s="73" t="s">
        <v>1245</v>
      </c>
      <c r="H142" s="72" t="e">
        <f>VLOOKUP(G142,'BARCODES (AW24)'!$H$2:$I$2,2,0)</f>
        <v>#N/A</v>
      </c>
      <c r="I142" s="72"/>
      <c r="J142" s="72"/>
      <c r="K142" s="82" t="s">
        <v>224</v>
      </c>
      <c r="L142" s="82" t="s">
        <v>2093</v>
      </c>
      <c r="M142" s="83" t="s">
        <v>1280</v>
      </c>
      <c r="N142" s="80" t="str">
        <f t="shared" si="4"/>
        <v>4560123504974</v>
      </c>
      <c r="O142" s="80" t="str">
        <f t="shared" si="5"/>
        <v>TRUE</v>
      </c>
      <c r="P142" s="80"/>
      <c r="Q142" s="80"/>
      <c r="R142" s="80"/>
      <c r="S142" s="80"/>
      <c r="T142" s="80"/>
      <c r="U142" s="80"/>
    </row>
    <row r="143" spans="1:21" ht="30" customHeight="1">
      <c r="A143" s="72"/>
      <c r="B143" s="72"/>
      <c r="C143" s="72" t="s">
        <v>190</v>
      </c>
      <c r="D143" s="72" t="s">
        <v>1872</v>
      </c>
      <c r="E143" s="72" t="s">
        <v>1854</v>
      </c>
      <c r="F143" s="72" t="s">
        <v>1947</v>
      </c>
      <c r="G143" s="73" t="s">
        <v>1246</v>
      </c>
      <c r="H143" s="72" t="e">
        <f>VLOOKUP(G143,'BARCODES (AW24)'!$H$2:$I$2,2,0)</f>
        <v>#N/A</v>
      </c>
      <c r="I143" s="72"/>
      <c r="J143" s="72"/>
      <c r="K143" s="82" t="s">
        <v>225</v>
      </c>
      <c r="L143" s="82" t="s">
        <v>2094</v>
      </c>
      <c r="M143" s="83" t="s">
        <v>1281</v>
      </c>
      <c r="N143" s="80" t="str">
        <f t="shared" si="4"/>
        <v>4560123504973</v>
      </c>
      <c r="O143" s="80" t="str">
        <f t="shared" si="5"/>
        <v>TRUE</v>
      </c>
      <c r="P143" s="80"/>
      <c r="Q143" s="80"/>
      <c r="R143" s="80"/>
      <c r="S143" s="80"/>
      <c r="T143" s="80"/>
      <c r="U143" s="80"/>
    </row>
    <row r="144" spans="1:21" ht="30" customHeight="1">
      <c r="A144" s="72"/>
      <c r="B144" s="72"/>
      <c r="C144" s="72" t="s">
        <v>191</v>
      </c>
      <c r="D144" s="72" t="s">
        <v>1872</v>
      </c>
      <c r="E144" s="72" t="s">
        <v>1854</v>
      </c>
      <c r="F144" s="72" t="s">
        <v>1948</v>
      </c>
      <c r="G144" s="73" t="s">
        <v>1247</v>
      </c>
      <c r="H144" s="72" t="e">
        <f>VLOOKUP(G144,'BARCODES (AW24)'!$H$2:$I$2,2,0)</f>
        <v>#N/A</v>
      </c>
      <c r="I144" s="72"/>
      <c r="J144" s="72"/>
      <c r="K144" s="82" t="s">
        <v>226</v>
      </c>
      <c r="L144" s="82" t="s">
        <v>2095</v>
      </c>
      <c r="M144" s="83" t="s">
        <v>1282</v>
      </c>
      <c r="N144" s="80" t="str">
        <f t="shared" si="4"/>
        <v>4560123504972</v>
      </c>
      <c r="O144" s="80" t="str">
        <f t="shared" si="5"/>
        <v>TRUE</v>
      </c>
      <c r="P144" s="80"/>
      <c r="Q144" s="80"/>
      <c r="R144" s="80"/>
      <c r="S144" s="80"/>
      <c r="T144" s="80"/>
      <c r="U144" s="80"/>
    </row>
    <row r="145" spans="1:21" ht="30" customHeight="1">
      <c r="A145" s="72"/>
      <c r="B145" s="72"/>
      <c r="C145" s="72" t="s">
        <v>192</v>
      </c>
      <c r="D145" s="72" t="s">
        <v>1872</v>
      </c>
      <c r="E145" s="72" t="s">
        <v>1854</v>
      </c>
      <c r="F145" s="72" t="s">
        <v>1949</v>
      </c>
      <c r="G145" s="73" t="s">
        <v>1248</v>
      </c>
      <c r="H145" s="72" t="e">
        <f>VLOOKUP(G145,'BARCODES (AW24)'!$H$2:$I$2,2,0)</f>
        <v>#N/A</v>
      </c>
      <c r="I145" s="72"/>
      <c r="J145" s="72"/>
      <c r="K145" s="82" t="s">
        <v>227</v>
      </c>
      <c r="L145" s="82" t="s">
        <v>2096</v>
      </c>
      <c r="M145" s="83" t="s">
        <v>1283</v>
      </c>
      <c r="N145" s="80" t="str">
        <f t="shared" si="4"/>
        <v>4560123504970</v>
      </c>
      <c r="O145" s="80" t="str">
        <f t="shared" si="5"/>
        <v>TRUE</v>
      </c>
      <c r="P145" s="80"/>
      <c r="Q145" s="80"/>
      <c r="R145" s="80"/>
      <c r="S145" s="80"/>
      <c r="T145" s="80"/>
      <c r="U145" s="80"/>
    </row>
    <row r="146" spans="1:21" ht="30" customHeight="1">
      <c r="A146" s="72"/>
      <c r="B146" s="72"/>
      <c r="C146" s="72" t="s">
        <v>193</v>
      </c>
      <c r="D146" s="72" t="s">
        <v>1872</v>
      </c>
      <c r="E146" s="72" t="s">
        <v>1854</v>
      </c>
      <c r="F146" s="72" t="s">
        <v>1950</v>
      </c>
      <c r="G146" s="73" t="s">
        <v>1249</v>
      </c>
      <c r="H146" s="72" t="e">
        <f>VLOOKUP(G146,'BARCODES (AW24)'!$H$2:$I$2,2,0)</f>
        <v>#N/A</v>
      </c>
      <c r="I146" s="72"/>
      <c r="J146" s="72"/>
      <c r="K146" s="82" t="s">
        <v>228</v>
      </c>
      <c r="L146" s="82" t="s">
        <v>2097</v>
      </c>
      <c r="M146" s="83" t="s">
        <v>1284</v>
      </c>
      <c r="N146" s="80" t="str">
        <f t="shared" si="4"/>
        <v>4560123504967</v>
      </c>
      <c r="O146" s="80" t="str">
        <f t="shared" si="5"/>
        <v>TRUE</v>
      </c>
      <c r="P146" s="80"/>
      <c r="Q146" s="80"/>
      <c r="R146" s="80"/>
      <c r="S146" s="80"/>
      <c r="T146" s="80"/>
      <c r="U146" s="80"/>
    </row>
    <row r="147" spans="1:21" ht="30" customHeight="1">
      <c r="A147" s="72"/>
      <c r="B147" s="72"/>
      <c r="C147" s="72" t="s">
        <v>194</v>
      </c>
      <c r="D147" s="72" t="s">
        <v>1872</v>
      </c>
      <c r="E147" s="72" t="s">
        <v>1870</v>
      </c>
      <c r="F147" s="72" t="s">
        <v>1946</v>
      </c>
      <c r="G147" s="73" t="s">
        <v>1250</v>
      </c>
      <c r="H147" s="72" t="e">
        <f>VLOOKUP(G147,'BARCODES (AW24)'!$H$2:$I$2,2,0)</f>
        <v>#N/A</v>
      </c>
      <c r="I147" s="72"/>
      <c r="J147" s="72"/>
      <c r="K147" s="82" t="s">
        <v>229</v>
      </c>
      <c r="L147" s="82" t="s">
        <v>2098</v>
      </c>
      <c r="M147" s="83" t="s">
        <v>1285</v>
      </c>
      <c r="N147" s="80" t="str">
        <f t="shared" si="4"/>
        <v>4560123504984</v>
      </c>
      <c r="O147" s="80" t="str">
        <f t="shared" si="5"/>
        <v>TRUE</v>
      </c>
      <c r="P147" s="80"/>
      <c r="Q147" s="80"/>
      <c r="R147" s="80"/>
      <c r="S147" s="80"/>
      <c r="T147" s="80"/>
      <c r="U147" s="80"/>
    </row>
    <row r="148" spans="1:21" ht="30" customHeight="1">
      <c r="A148" s="72"/>
      <c r="B148" s="72"/>
      <c r="C148" s="72" t="s">
        <v>195</v>
      </c>
      <c r="D148" s="72" t="s">
        <v>1872</v>
      </c>
      <c r="E148" s="72" t="s">
        <v>1870</v>
      </c>
      <c r="F148" s="72" t="s">
        <v>1947</v>
      </c>
      <c r="G148" s="73" t="s">
        <v>1251</v>
      </c>
      <c r="H148" s="72" t="e">
        <f>VLOOKUP(G148,'BARCODES (AW24)'!$H$2:$I$2,2,0)</f>
        <v>#N/A</v>
      </c>
      <c r="I148" s="72"/>
      <c r="J148" s="72"/>
      <c r="K148" s="82" t="s">
        <v>230</v>
      </c>
      <c r="L148" s="82" t="s">
        <v>2099</v>
      </c>
      <c r="M148" s="83" t="s">
        <v>1286</v>
      </c>
      <c r="N148" s="80" t="str">
        <f t="shared" si="4"/>
        <v>4560123504983</v>
      </c>
      <c r="O148" s="80" t="str">
        <f t="shared" si="5"/>
        <v>TRUE</v>
      </c>
      <c r="P148" s="80"/>
      <c r="Q148" s="80"/>
      <c r="R148" s="80"/>
      <c r="S148" s="80"/>
      <c r="T148" s="80"/>
      <c r="U148" s="80"/>
    </row>
    <row r="149" spans="1:21" ht="30" customHeight="1">
      <c r="A149" s="72"/>
      <c r="B149" s="72"/>
      <c r="C149" s="72" t="s">
        <v>196</v>
      </c>
      <c r="D149" s="72" t="s">
        <v>1872</v>
      </c>
      <c r="E149" s="72" t="s">
        <v>1870</v>
      </c>
      <c r="F149" s="72" t="s">
        <v>1948</v>
      </c>
      <c r="G149" s="73" t="s">
        <v>1252</v>
      </c>
      <c r="H149" s="72" t="e">
        <f>VLOOKUP(G149,'BARCODES (AW24)'!$H$2:$I$2,2,0)</f>
        <v>#N/A</v>
      </c>
      <c r="I149" s="72"/>
      <c r="J149" s="72"/>
      <c r="K149" s="82" t="s">
        <v>231</v>
      </c>
      <c r="L149" s="82" t="s">
        <v>2100</v>
      </c>
      <c r="M149" s="83" t="s">
        <v>1287</v>
      </c>
      <c r="N149" s="80" t="str">
        <f t="shared" si="4"/>
        <v>4560123504982</v>
      </c>
      <c r="O149" s="80" t="str">
        <f t="shared" si="5"/>
        <v>TRUE</v>
      </c>
      <c r="P149" s="80"/>
      <c r="Q149" s="80"/>
      <c r="R149" s="80"/>
      <c r="S149" s="80"/>
      <c r="T149" s="80"/>
      <c r="U149" s="80"/>
    </row>
    <row r="150" spans="1:21" ht="30" customHeight="1">
      <c r="A150" s="72"/>
      <c r="B150" s="72"/>
      <c r="C150" s="72" t="s">
        <v>197</v>
      </c>
      <c r="D150" s="72" t="s">
        <v>1872</v>
      </c>
      <c r="E150" s="72" t="s">
        <v>1870</v>
      </c>
      <c r="F150" s="72" t="s">
        <v>1949</v>
      </c>
      <c r="G150" s="73" t="s">
        <v>1253</v>
      </c>
      <c r="H150" s="72" t="e">
        <f>VLOOKUP(G150,'BARCODES (AW24)'!$H$2:$I$2,2,0)</f>
        <v>#N/A</v>
      </c>
      <c r="I150" s="72"/>
      <c r="J150" s="72"/>
      <c r="K150" s="82" t="s">
        <v>232</v>
      </c>
      <c r="L150" s="82" t="s">
        <v>2101</v>
      </c>
      <c r="M150" s="83" t="s">
        <v>1288</v>
      </c>
      <c r="N150" s="80" t="str">
        <f t="shared" si="4"/>
        <v>4560123504981</v>
      </c>
      <c r="O150" s="80" t="str">
        <f t="shared" si="5"/>
        <v>TRUE</v>
      </c>
      <c r="P150" s="80"/>
      <c r="Q150" s="80"/>
      <c r="R150" s="80"/>
      <c r="S150" s="80"/>
      <c r="T150" s="80"/>
      <c r="U150" s="80"/>
    </row>
    <row r="151" spans="1:21" ht="30" customHeight="1">
      <c r="A151" s="72"/>
      <c r="B151" s="72"/>
      <c r="C151" s="72" t="s">
        <v>198</v>
      </c>
      <c r="D151" s="72" t="s">
        <v>1872</v>
      </c>
      <c r="E151" s="72" t="s">
        <v>1870</v>
      </c>
      <c r="F151" s="72" t="s">
        <v>1950</v>
      </c>
      <c r="G151" s="73" t="s">
        <v>1254</v>
      </c>
      <c r="H151" s="72" t="e">
        <f>VLOOKUP(G151,'BARCODES (AW24)'!$H$2:$I$2,2,0)</f>
        <v>#N/A</v>
      </c>
      <c r="I151" s="72"/>
      <c r="J151" s="72"/>
      <c r="K151" s="82" t="s">
        <v>233</v>
      </c>
      <c r="L151" s="82" t="s">
        <v>2102</v>
      </c>
      <c r="M151" s="83" t="s">
        <v>1289</v>
      </c>
      <c r="N151" s="80" t="str">
        <f t="shared" si="4"/>
        <v>4560123504980</v>
      </c>
      <c r="O151" s="80" t="str">
        <f t="shared" si="5"/>
        <v>TRUE</v>
      </c>
      <c r="P151" s="80"/>
      <c r="Q151" s="80"/>
      <c r="R151" s="80"/>
      <c r="S151" s="80"/>
      <c r="T151" s="80"/>
      <c r="U151" s="80"/>
    </row>
    <row r="152" spans="1:21" ht="30" customHeight="1">
      <c r="A152" s="72"/>
      <c r="B152" s="72"/>
      <c r="C152" s="72" t="s">
        <v>199</v>
      </c>
      <c r="D152" s="72" t="s">
        <v>1872</v>
      </c>
      <c r="E152" s="72" t="s">
        <v>1871</v>
      </c>
      <c r="F152" s="72" t="s">
        <v>1946</v>
      </c>
      <c r="G152" s="73" t="s">
        <v>1255</v>
      </c>
      <c r="H152" s="72" t="e">
        <f>VLOOKUP(G152,'BARCODES (AW24)'!$H$2:$I$2,2,0)</f>
        <v>#N/A</v>
      </c>
      <c r="I152" s="72"/>
      <c r="J152" s="72"/>
      <c r="K152" s="82" t="s">
        <v>234</v>
      </c>
      <c r="L152" s="82" t="s">
        <v>2103</v>
      </c>
      <c r="M152" s="83" t="s">
        <v>1290</v>
      </c>
      <c r="N152" s="80" t="str">
        <f t="shared" si="4"/>
        <v>4560123504971</v>
      </c>
      <c r="O152" s="80" t="str">
        <f t="shared" si="5"/>
        <v>TRUE</v>
      </c>
      <c r="P152" s="80"/>
      <c r="Q152" s="80"/>
      <c r="R152" s="80"/>
      <c r="S152" s="80"/>
      <c r="T152" s="80"/>
      <c r="U152" s="80"/>
    </row>
    <row r="153" spans="1:21" ht="30" customHeight="1">
      <c r="A153" s="72"/>
      <c r="B153" s="72"/>
      <c r="C153" s="72" t="s">
        <v>200</v>
      </c>
      <c r="D153" s="72" t="s">
        <v>1872</v>
      </c>
      <c r="E153" s="72" t="s">
        <v>1871</v>
      </c>
      <c r="F153" s="72" t="s">
        <v>1947</v>
      </c>
      <c r="G153" s="73" t="s">
        <v>1256</v>
      </c>
      <c r="H153" s="72" t="e">
        <f>VLOOKUP(G153,'BARCODES (AW24)'!$H$2:$I$2,2,0)</f>
        <v>#N/A</v>
      </c>
      <c r="I153" s="72"/>
      <c r="J153" s="72"/>
      <c r="K153" s="82" t="s">
        <v>235</v>
      </c>
      <c r="L153" s="82" t="s">
        <v>2104</v>
      </c>
      <c r="M153" s="83" t="s">
        <v>1291</v>
      </c>
      <c r="N153" s="80" t="str">
        <f t="shared" si="4"/>
        <v>4560123504969</v>
      </c>
      <c r="O153" s="80" t="str">
        <f t="shared" si="5"/>
        <v>TRUE</v>
      </c>
      <c r="P153" s="80"/>
      <c r="Q153" s="80"/>
      <c r="R153" s="80"/>
      <c r="S153" s="80"/>
      <c r="T153" s="80"/>
      <c r="U153" s="80"/>
    </row>
    <row r="154" spans="1:21" ht="30" customHeight="1">
      <c r="A154" s="72"/>
      <c r="B154" s="72"/>
      <c r="C154" s="72" t="s">
        <v>201</v>
      </c>
      <c r="D154" s="72" t="s">
        <v>1872</v>
      </c>
      <c r="E154" s="72" t="s">
        <v>1871</v>
      </c>
      <c r="F154" s="72" t="s">
        <v>1948</v>
      </c>
      <c r="G154" s="73" t="s">
        <v>1257</v>
      </c>
      <c r="H154" s="72" t="e">
        <f>VLOOKUP(G154,'BARCODES (AW24)'!$H$2:$I$2,2,0)</f>
        <v>#N/A</v>
      </c>
      <c r="I154" s="72"/>
      <c r="J154" s="72"/>
      <c r="K154" s="82" t="s">
        <v>236</v>
      </c>
      <c r="L154" s="82" t="s">
        <v>2105</v>
      </c>
      <c r="M154" s="83" t="s">
        <v>1292</v>
      </c>
      <c r="N154" s="80" t="str">
        <f t="shared" si="4"/>
        <v>4560123504968</v>
      </c>
      <c r="O154" s="80" t="str">
        <f t="shared" si="5"/>
        <v>TRUE</v>
      </c>
      <c r="P154" s="80"/>
      <c r="Q154" s="80"/>
      <c r="R154" s="80"/>
      <c r="S154" s="80"/>
      <c r="T154" s="80"/>
      <c r="U154" s="80"/>
    </row>
    <row r="155" spans="1:21" ht="30" customHeight="1">
      <c r="A155" s="72"/>
      <c r="B155" s="72"/>
      <c r="C155" s="72" t="s">
        <v>202</v>
      </c>
      <c r="D155" s="72" t="s">
        <v>1872</v>
      </c>
      <c r="E155" s="72" t="s">
        <v>1871</v>
      </c>
      <c r="F155" s="72" t="s">
        <v>1949</v>
      </c>
      <c r="G155" s="73" t="s">
        <v>1258</v>
      </c>
      <c r="H155" s="72" t="e">
        <f>VLOOKUP(G155,'BARCODES (AW24)'!$H$2:$I$2,2,0)</f>
        <v>#N/A</v>
      </c>
      <c r="I155" s="72"/>
      <c r="J155" s="72"/>
      <c r="K155" s="82" t="s">
        <v>238</v>
      </c>
      <c r="L155" s="82" t="s">
        <v>2106</v>
      </c>
      <c r="M155" s="83" t="s">
        <v>1294</v>
      </c>
      <c r="N155" s="80" t="str">
        <f t="shared" si="4"/>
        <v>4560123504965</v>
      </c>
      <c r="O155" s="80" t="str">
        <f t="shared" si="5"/>
        <v>TRUE</v>
      </c>
      <c r="P155" s="80"/>
      <c r="Q155" s="80"/>
      <c r="R155" s="80"/>
      <c r="S155" s="80"/>
      <c r="T155" s="80"/>
      <c r="U155" s="80"/>
    </row>
    <row r="156" spans="1:21" ht="30" customHeight="1">
      <c r="A156" s="72"/>
      <c r="B156" s="72"/>
      <c r="C156" s="72" t="s">
        <v>203</v>
      </c>
      <c r="D156" s="72" t="s">
        <v>1872</v>
      </c>
      <c r="E156" s="72" t="s">
        <v>1871</v>
      </c>
      <c r="F156" s="72" t="s">
        <v>1950</v>
      </c>
      <c r="G156" s="73" t="s">
        <v>1259</v>
      </c>
      <c r="H156" s="72" t="e">
        <f>VLOOKUP(G156,'BARCODES (AW24)'!$H$2:$I$2,2,0)</f>
        <v>#N/A</v>
      </c>
      <c r="I156" s="72"/>
      <c r="J156" s="72"/>
      <c r="K156" s="82" t="s">
        <v>239</v>
      </c>
      <c r="L156" s="82" t="s">
        <v>2107</v>
      </c>
      <c r="M156" s="83" t="s">
        <v>1295</v>
      </c>
      <c r="N156" s="80" t="str">
        <f t="shared" si="4"/>
        <v>4560123504963</v>
      </c>
      <c r="O156" s="80" t="str">
        <f t="shared" si="5"/>
        <v>TRUE</v>
      </c>
      <c r="P156" s="80"/>
      <c r="Q156" s="80"/>
      <c r="R156" s="80"/>
      <c r="S156" s="80"/>
      <c r="T156" s="80"/>
      <c r="U156" s="80"/>
    </row>
    <row r="157" spans="1:21" ht="30" customHeight="1">
      <c r="A157" s="72"/>
      <c r="B157" s="72"/>
      <c r="C157" s="72" t="s">
        <v>204</v>
      </c>
      <c r="D157" s="72" t="s">
        <v>1872</v>
      </c>
      <c r="E157" s="72" t="s">
        <v>1851</v>
      </c>
      <c r="F157" s="72" t="s">
        <v>1946</v>
      </c>
      <c r="G157" s="73" t="s">
        <v>1260</v>
      </c>
      <c r="H157" s="72" t="e">
        <f>VLOOKUP(G157,'BARCODES (AW24)'!$H$2:$I$2,2,0)</f>
        <v>#N/A</v>
      </c>
      <c r="I157" s="72"/>
      <c r="J157" s="72"/>
      <c r="K157" s="82" t="s">
        <v>240</v>
      </c>
      <c r="L157" s="82" t="s">
        <v>2108</v>
      </c>
      <c r="M157" s="83" t="s">
        <v>1296</v>
      </c>
      <c r="N157" s="80" t="str">
        <f t="shared" si="4"/>
        <v>4560123504979</v>
      </c>
      <c r="O157" s="80" t="str">
        <f t="shared" si="5"/>
        <v>TRUE</v>
      </c>
      <c r="P157" s="80"/>
      <c r="Q157" s="80"/>
      <c r="R157" s="80"/>
      <c r="S157" s="80"/>
      <c r="T157" s="80"/>
      <c r="U157" s="80"/>
    </row>
    <row r="158" spans="1:21" ht="30" customHeight="1">
      <c r="A158" s="72"/>
      <c r="B158" s="72"/>
      <c r="C158" s="72" t="s">
        <v>205</v>
      </c>
      <c r="D158" s="72" t="s">
        <v>1872</v>
      </c>
      <c r="E158" s="72" t="s">
        <v>1851</v>
      </c>
      <c r="F158" s="72" t="s">
        <v>1947</v>
      </c>
      <c r="G158" s="73" t="s">
        <v>1261</v>
      </c>
      <c r="H158" s="72" t="e">
        <f>VLOOKUP(G158,'BARCODES (AW24)'!$H$2:$I$2,2,0)</f>
        <v>#N/A</v>
      </c>
      <c r="I158" s="72"/>
      <c r="J158" s="72"/>
      <c r="K158" s="82" t="s">
        <v>241</v>
      </c>
      <c r="L158" s="82" t="s">
        <v>2109</v>
      </c>
      <c r="M158" s="83" t="s">
        <v>1297</v>
      </c>
      <c r="N158" s="80" t="str">
        <f t="shared" si="4"/>
        <v>4560123504978</v>
      </c>
      <c r="O158" s="80" t="str">
        <f t="shared" si="5"/>
        <v>TRUE</v>
      </c>
      <c r="P158" s="80"/>
      <c r="Q158" s="80"/>
      <c r="R158" s="80"/>
      <c r="S158" s="80"/>
      <c r="T158" s="80"/>
      <c r="U158" s="80"/>
    </row>
    <row r="159" spans="1:21" ht="30" customHeight="1">
      <c r="A159" s="72"/>
      <c r="B159" s="72"/>
      <c r="C159" s="72" t="s">
        <v>206</v>
      </c>
      <c r="D159" s="72" t="s">
        <v>1872</v>
      </c>
      <c r="E159" s="72" t="s">
        <v>1851</v>
      </c>
      <c r="F159" s="72" t="s">
        <v>1948</v>
      </c>
      <c r="G159" s="73" t="s">
        <v>1262</v>
      </c>
      <c r="H159" s="72" t="e">
        <f>VLOOKUP(G159,'BARCODES (AW24)'!$H$2:$I$2,2,0)</f>
        <v>#N/A</v>
      </c>
      <c r="I159" s="72"/>
      <c r="J159" s="72"/>
      <c r="K159" s="82" t="s">
        <v>242</v>
      </c>
      <c r="L159" s="82" t="s">
        <v>2110</v>
      </c>
      <c r="M159" s="83" t="s">
        <v>1298</v>
      </c>
      <c r="N159" s="80" t="str">
        <f t="shared" si="4"/>
        <v>4560123504977</v>
      </c>
      <c r="O159" s="80" t="str">
        <f t="shared" si="5"/>
        <v>TRUE</v>
      </c>
      <c r="P159" s="80"/>
      <c r="Q159" s="80"/>
      <c r="R159" s="80"/>
      <c r="S159" s="80"/>
      <c r="T159" s="80"/>
      <c r="U159" s="80"/>
    </row>
    <row r="160" spans="1:21" ht="30" customHeight="1">
      <c r="A160" s="72"/>
      <c r="B160" s="72"/>
      <c r="C160" s="72" t="s">
        <v>207</v>
      </c>
      <c r="D160" s="72" t="s">
        <v>1872</v>
      </c>
      <c r="E160" s="72" t="s">
        <v>1851</v>
      </c>
      <c r="F160" s="72" t="s">
        <v>1949</v>
      </c>
      <c r="G160" s="73" t="s">
        <v>1263</v>
      </c>
      <c r="H160" s="72" t="e">
        <f>VLOOKUP(G160,'BARCODES (AW24)'!$H$2:$I$2,2,0)</f>
        <v>#N/A</v>
      </c>
      <c r="I160" s="72"/>
      <c r="J160" s="72"/>
      <c r="K160" s="82" t="s">
        <v>243</v>
      </c>
      <c r="L160" s="82" t="s">
        <v>2111</v>
      </c>
      <c r="M160" s="83" t="s">
        <v>1299</v>
      </c>
      <c r="N160" s="80" t="str">
        <f t="shared" si="4"/>
        <v>4560123504976</v>
      </c>
      <c r="O160" s="80" t="str">
        <f t="shared" si="5"/>
        <v>TRUE</v>
      </c>
      <c r="P160" s="80"/>
      <c r="Q160" s="80"/>
      <c r="R160" s="80"/>
      <c r="S160" s="80"/>
      <c r="T160" s="80"/>
      <c r="U160" s="80"/>
    </row>
    <row r="161" spans="1:21" ht="30" customHeight="1">
      <c r="A161" s="72"/>
      <c r="B161" s="72"/>
      <c r="C161" s="72" t="s">
        <v>208</v>
      </c>
      <c r="D161" s="72" t="s">
        <v>1872</v>
      </c>
      <c r="E161" s="72" t="s">
        <v>1851</v>
      </c>
      <c r="F161" s="72" t="s">
        <v>1950</v>
      </c>
      <c r="G161" s="73" t="s">
        <v>1264</v>
      </c>
      <c r="H161" s="72" t="e">
        <f>VLOOKUP(G161,'BARCODES (AW24)'!$H$2:$I$2,2,0)</f>
        <v>#N/A</v>
      </c>
      <c r="I161" s="72"/>
      <c r="J161" s="72"/>
      <c r="K161" s="82" t="s">
        <v>244</v>
      </c>
      <c r="L161" s="82" t="s">
        <v>2112</v>
      </c>
      <c r="M161" s="83" t="s">
        <v>1300</v>
      </c>
      <c r="N161" s="80" t="str">
        <f t="shared" si="4"/>
        <v>4560123504975</v>
      </c>
      <c r="O161" s="80" t="str">
        <f t="shared" si="5"/>
        <v>TRUE</v>
      </c>
      <c r="P161" s="80"/>
      <c r="Q161" s="80"/>
      <c r="R161" s="80"/>
      <c r="S161" s="80"/>
      <c r="T161" s="80"/>
      <c r="U161" s="80"/>
    </row>
    <row r="162" spans="1:21" ht="30" customHeight="1">
      <c r="A162" s="72"/>
      <c r="B162" s="72"/>
      <c r="C162" s="72" t="s">
        <v>209</v>
      </c>
      <c r="D162" s="72" t="s">
        <v>1873</v>
      </c>
      <c r="E162" s="72" t="s">
        <v>1855</v>
      </c>
      <c r="F162" s="72" t="s">
        <v>1946</v>
      </c>
      <c r="G162" s="73" t="s">
        <v>1265</v>
      </c>
      <c r="H162" s="72" t="e">
        <f>VLOOKUP(G162,'BARCODES (AW24)'!$H$2:$I$2,2,0)</f>
        <v>#N/A</v>
      </c>
      <c r="I162" s="72"/>
      <c r="J162" s="72"/>
      <c r="K162" s="82" t="s">
        <v>245</v>
      </c>
      <c r="L162" s="82" t="s">
        <v>2113</v>
      </c>
      <c r="M162" s="83" t="s">
        <v>1301</v>
      </c>
      <c r="N162" s="80" t="str">
        <f t="shared" si="4"/>
        <v>4560123504909</v>
      </c>
      <c r="O162" s="80" t="str">
        <f t="shared" si="5"/>
        <v>TRUE</v>
      </c>
      <c r="P162" s="80"/>
      <c r="Q162" s="80"/>
      <c r="R162" s="80"/>
      <c r="S162" s="80"/>
      <c r="T162" s="80"/>
      <c r="U162" s="80"/>
    </row>
    <row r="163" spans="1:21" ht="30" customHeight="1">
      <c r="A163" s="72"/>
      <c r="B163" s="72"/>
      <c r="C163" s="72" t="s">
        <v>210</v>
      </c>
      <c r="D163" s="72" t="s">
        <v>1873</v>
      </c>
      <c r="E163" s="72" t="s">
        <v>1855</v>
      </c>
      <c r="F163" s="72" t="s">
        <v>1947</v>
      </c>
      <c r="G163" s="73" t="s">
        <v>1266</v>
      </c>
      <c r="H163" s="72" t="e">
        <f>VLOOKUP(G163,'BARCODES (AW24)'!$H$2:$I$2,2,0)</f>
        <v>#N/A</v>
      </c>
      <c r="I163" s="72"/>
      <c r="J163" s="72"/>
      <c r="K163" s="82" t="s">
        <v>246</v>
      </c>
      <c r="L163" s="82" t="s">
        <v>2114</v>
      </c>
      <c r="M163" s="83" t="s">
        <v>1302</v>
      </c>
      <c r="N163" s="80" t="str">
        <f t="shared" si="4"/>
        <v>4560123504908</v>
      </c>
      <c r="O163" s="80" t="str">
        <f t="shared" si="5"/>
        <v>TRUE</v>
      </c>
      <c r="P163" s="80"/>
      <c r="Q163" s="80"/>
      <c r="R163" s="80"/>
      <c r="S163" s="80"/>
      <c r="T163" s="80"/>
      <c r="U163" s="80"/>
    </row>
    <row r="164" spans="1:21" ht="30" customHeight="1">
      <c r="A164" s="72"/>
      <c r="B164" s="72"/>
      <c r="C164" s="72" t="s">
        <v>211</v>
      </c>
      <c r="D164" s="72" t="s">
        <v>1873</v>
      </c>
      <c r="E164" s="72" t="s">
        <v>1855</v>
      </c>
      <c r="F164" s="72" t="s">
        <v>1948</v>
      </c>
      <c r="G164" s="73" t="s">
        <v>1267</v>
      </c>
      <c r="H164" s="72" t="e">
        <f>VLOOKUP(G164,'BARCODES (AW24)'!$H$2:$I$2,2,0)</f>
        <v>#N/A</v>
      </c>
      <c r="I164" s="72"/>
      <c r="J164" s="72"/>
      <c r="K164" s="82" t="s">
        <v>247</v>
      </c>
      <c r="L164" s="82" t="s">
        <v>2115</v>
      </c>
      <c r="M164" s="83" t="s">
        <v>1303</v>
      </c>
      <c r="N164" s="80" t="str">
        <f t="shared" si="4"/>
        <v>4560123504907</v>
      </c>
      <c r="O164" s="80" t="str">
        <f t="shared" si="5"/>
        <v>TRUE</v>
      </c>
      <c r="P164" s="80"/>
      <c r="Q164" s="80"/>
      <c r="R164" s="80"/>
      <c r="S164" s="80"/>
      <c r="T164" s="80"/>
      <c r="U164" s="80"/>
    </row>
    <row r="165" spans="1:21" ht="30" customHeight="1">
      <c r="A165" s="72"/>
      <c r="B165" s="72"/>
      <c r="C165" s="72" t="s">
        <v>212</v>
      </c>
      <c r="D165" s="72" t="s">
        <v>1873</v>
      </c>
      <c r="E165" s="72" t="s">
        <v>1855</v>
      </c>
      <c r="F165" s="72" t="s">
        <v>1949</v>
      </c>
      <c r="G165" s="73" t="s">
        <v>1268</v>
      </c>
      <c r="H165" s="72" t="e">
        <f>VLOOKUP(G165,'BARCODES (AW24)'!$H$2:$I$2,2,0)</f>
        <v>#N/A</v>
      </c>
      <c r="I165" s="72"/>
      <c r="J165" s="72"/>
      <c r="K165" s="82" t="s">
        <v>248</v>
      </c>
      <c r="L165" s="82" t="s">
        <v>2116</v>
      </c>
      <c r="M165" s="83" t="s">
        <v>1304</v>
      </c>
      <c r="N165" s="80" t="str">
        <f t="shared" si="4"/>
        <v>4560123504906</v>
      </c>
      <c r="O165" s="80" t="str">
        <f t="shared" si="5"/>
        <v>TRUE</v>
      </c>
      <c r="P165" s="80"/>
      <c r="Q165" s="80"/>
      <c r="R165" s="80"/>
      <c r="S165" s="80"/>
      <c r="T165" s="80"/>
      <c r="U165" s="80"/>
    </row>
    <row r="166" spans="1:21" ht="30" customHeight="1">
      <c r="A166" s="72"/>
      <c r="B166" s="72"/>
      <c r="C166" s="72" t="s">
        <v>213</v>
      </c>
      <c r="D166" s="72" t="s">
        <v>1873</v>
      </c>
      <c r="E166" s="72" t="s">
        <v>1855</v>
      </c>
      <c r="F166" s="72" t="s">
        <v>1950</v>
      </c>
      <c r="G166" s="73" t="s">
        <v>1269</v>
      </c>
      <c r="H166" s="72" t="e">
        <f>VLOOKUP(G166,'BARCODES (AW24)'!$H$2:$I$2,2,0)</f>
        <v>#N/A</v>
      </c>
      <c r="I166" s="72"/>
      <c r="J166" s="72"/>
      <c r="K166" s="82" t="s">
        <v>249</v>
      </c>
      <c r="L166" s="82" t="s">
        <v>2117</v>
      </c>
      <c r="M166" s="83" t="s">
        <v>1305</v>
      </c>
      <c r="N166" s="80" t="str">
        <f t="shared" si="4"/>
        <v>4560123504905</v>
      </c>
      <c r="O166" s="80" t="str">
        <f t="shared" si="5"/>
        <v>TRUE</v>
      </c>
      <c r="P166" s="80"/>
      <c r="Q166" s="80"/>
      <c r="R166" s="80"/>
      <c r="S166" s="80"/>
      <c r="T166" s="80"/>
      <c r="U166" s="80"/>
    </row>
    <row r="167" spans="1:21" ht="30" customHeight="1">
      <c r="A167" s="72"/>
      <c r="B167" s="72"/>
      <c r="C167" s="72" t="s">
        <v>214</v>
      </c>
      <c r="D167" s="72" t="s">
        <v>1873</v>
      </c>
      <c r="E167" s="72" t="s">
        <v>1870</v>
      </c>
      <c r="F167" s="72" t="s">
        <v>1946</v>
      </c>
      <c r="G167" s="73" t="s">
        <v>1270</v>
      </c>
      <c r="H167" s="72" t="e">
        <f>VLOOKUP(G167,'BARCODES (AW24)'!$H$2:$I$2,2,0)</f>
        <v>#N/A</v>
      </c>
      <c r="I167" s="72"/>
      <c r="J167" s="72"/>
      <c r="K167" s="82" t="s">
        <v>250</v>
      </c>
      <c r="L167" s="82" t="s">
        <v>2118</v>
      </c>
      <c r="M167" s="83" t="s">
        <v>1306</v>
      </c>
      <c r="N167" s="80" t="str">
        <f t="shared" si="4"/>
        <v>4560123504894</v>
      </c>
      <c r="O167" s="80" t="str">
        <f t="shared" si="5"/>
        <v>TRUE</v>
      </c>
      <c r="P167" s="80"/>
      <c r="Q167" s="80"/>
      <c r="R167" s="80"/>
      <c r="S167" s="80"/>
      <c r="T167" s="80"/>
      <c r="U167" s="80"/>
    </row>
    <row r="168" spans="1:21" ht="30" customHeight="1">
      <c r="A168" s="72"/>
      <c r="B168" s="72"/>
      <c r="C168" s="72" t="s">
        <v>215</v>
      </c>
      <c r="D168" s="72" t="s">
        <v>1873</v>
      </c>
      <c r="E168" s="72" t="s">
        <v>1870</v>
      </c>
      <c r="F168" s="72" t="s">
        <v>1947</v>
      </c>
      <c r="G168" s="73" t="s">
        <v>1271</v>
      </c>
      <c r="H168" s="72" t="e">
        <f>VLOOKUP(G168,'BARCODES (AW24)'!$H$2:$I$2,2,0)</f>
        <v>#N/A</v>
      </c>
      <c r="I168" s="72"/>
      <c r="J168" s="72"/>
      <c r="K168" s="82" t="s">
        <v>251</v>
      </c>
      <c r="L168" s="82" t="s">
        <v>2119</v>
      </c>
      <c r="M168" s="83" t="s">
        <v>1307</v>
      </c>
      <c r="N168" s="80" t="str">
        <f t="shared" si="4"/>
        <v>4560123504893</v>
      </c>
      <c r="O168" s="80" t="str">
        <f t="shared" si="5"/>
        <v>TRUE</v>
      </c>
      <c r="P168" s="80"/>
      <c r="Q168" s="80"/>
      <c r="R168" s="80"/>
      <c r="S168" s="80"/>
      <c r="T168" s="80"/>
      <c r="U168" s="80"/>
    </row>
    <row r="169" spans="1:21" ht="30" customHeight="1">
      <c r="A169" s="72"/>
      <c r="B169" s="72"/>
      <c r="C169" s="72" t="s">
        <v>216</v>
      </c>
      <c r="D169" s="72" t="s">
        <v>1873</v>
      </c>
      <c r="E169" s="72" t="s">
        <v>1870</v>
      </c>
      <c r="F169" s="72" t="s">
        <v>1948</v>
      </c>
      <c r="G169" s="73" t="s">
        <v>1272</v>
      </c>
      <c r="H169" s="72" t="e">
        <f>VLOOKUP(G169,'BARCODES (AW24)'!$H$2:$I$2,2,0)</f>
        <v>#N/A</v>
      </c>
      <c r="I169" s="72"/>
      <c r="J169" s="72"/>
      <c r="K169" s="82" t="s">
        <v>252</v>
      </c>
      <c r="L169" s="82" t="s">
        <v>2120</v>
      </c>
      <c r="M169" s="83" t="s">
        <v>1308</v>
      </c>
      <c r="N169" s="80" t="str">
        <f t="shared" si="4"/>
        <v>4560123504892</v>
      </c>
      <c r="O169" s="80" t="str">
        <f t="shared" si="5"/>
        <v>TRUE</v>
      </c>
      <c r="P169" s="80"/>
      <c r="Q169" s="80"/>
      <c r="R169" s="80"/>
      <c r="S169" s="80"/>
      <c r="T169" s="80"/>
      <c r="U169" s="80"/>
    </row>
    <row r="170" spans="1:21" ht="30" customHeight="1">
      <c r="A170" s="72"/>
      <c r="B170" s="72"/>
      <c r="C170" s="72" t="s">
        <v>217</v>
      </c>
      <c r="D170" s="72" t="s">
        <v>1873</v>
      </c>
      <c r="E170" s="72" t="s">
        <v>1870</v>
      </c>
      <c r="F170" s="72" t="s">
        <v>1949</v>
      </c>
      <c r="G170" s="73" t="s">
        <v>1273</v>
      </c>
      <c r="H170" s="72" t="e">
        <f>VLOOKUP(G170,'BARCODES (AW24)'!$H$2:$I$2,2,0)</f>
        <v>#N/A</v>
      </c>
      <c r="I170" s="72"/>
      <c r="J170" s="72"/>
      <c r="K170" s="82" t="s">
        <v>253</v>
      </c>
      <c r="L170" s="82" t="s">
        <v>2121</v>
      </c>
      <c r="M170" s="83" t="s">
        <v>1309</v>
      </c>
      <c r="N170" s="80" t="str">
        <f t="shared" si="4"/>
        <v>4560123504891</v>
      </c>
      <c r="O170" s="80" t="str">
        <f t="shared" si="5"/>
        <v>TRUE</v>
      </c>
      <c r="P170" s="80"/>
      <c r="Q170" s="80"/>
      <c r="R170" s="80"/>
      <c r="S170" s="80"/>
      <c r="T170" s="80"/>
      <c r="U170" s="80"/>
    </row>
    <row r="171" spans="1:21" ht="30" customHeight="1">
      <c r="A171" s="72"/>
      <c r="B171" s="72"/>
      <c r="C171" s="72" t="s">
        <v>218</v>
      </c>
      <c r="D171" s="72" t="s">
        <v>1873</v>
      </c>
      <c r="E171" s="72" t="s">
        <v>1870</v>
      </c>
      <c r="F171" s="72" t="s">
        <v>1950</v>
      </c>
      <c r="G171" s="73" t="s">
        <v>1274</v>
      </c>
      <c r="H171" s="72" t="e">
        <f>VLOOKUP(G171,'BARCODES (AW24)'!$H$2:$I$2,2,0)</f>
        <v>#N/A</v>
      </c>
      <c r="I171" s="72"/>
      <c r="J171" s="72"/>
      <c r="K171" s="82" t="s">
        <v>254</v>
      </c>
      <c r="L171" s="82" t="s">
        <v>2122</v>
      </c>
      <c r="M171" s="83" t="s">
        <v>1310</v>
      </c>
      <c r="N171" s="80" t="str">
        <f t="shared" si="4"/>
        <v>4560123504890</v>
      </c>
      <c r="O171" s="80" t="str">
        <f t="shared" si="5"/>
        <v>TRUE</v>
      </c>
      <c r="P171" s="80"/>
      <c r="Q171" s="80"/>
      <c r="R171" s="80"/>
      <c r="S171" s="80"/>
      <c r="T171" s="80"/>
      <c r="U171" s="80"/>
    </row>
    <row r="172" spans="1:21" ht="30" customHeight="1">
      <c r="A172" s="72"/>
      <c r="B172" s="72"/>
      <c r="C172" s="72" t="s">
        <v>219</v>
      </c>
      <c r="D172" s="72" t="s">
        <v>1873</v>
      </c>
      <c r="E172" s="72" t="s">
        <v>1871</v>
      </c>
      <c r="F172" s="72" t="s">
        <v>1946</v>
      </c>
      <c r="G172" s="73" t="s">
        <v>1275</v>
      </c>
      <c r="H172" s="72" t="e">
        <f>VLOOKUP(G172,'BARCODES (AW24)'!$H$2:$I$2,2,0)</f>
        <v>#N/A</v>
      </c>
      <c r="I172" s="72"/>
      <c r="J172" s="72"/>
      <c r="K172" s="82" t="s">
        <v>255</v>
      </c>
      <c r="L172" s="82" t="s">
        <v>2123</v>
      </c>
      <c r="M172" s="83" t="s">
        <v>1311</v>
      </c>
      <c r="N172" s="80" t="str">
        <f t="shared" si="4"/>
        <v>4560123504914</v>
      </c>
      <c r="O172" s="80" t="str">
        <f t="shared" si="5"/>
        <v>TRUE</v>
      </c>
      <c r="P172" s="80"/>
      <c r="Q172" s="80"/>
      <c r="R172" s="80"/>
      <c r="S172" s="80"/>
      <c r="T172" s="80"/>
      <c r="U172" s="80"/>
    </row>
    <row r="173" spans="1:21" ht="30" customHeight="1">
      <c r="A173" s="72"/>
      <c r="B173" s="72"/>
      <c r="C173" s="72" t="s">
        <v>220</v>
      </c>
      <c r="D173" s="72" t="s">
        <v>1873</v>
      </c>
      <c r="E173" s="72" t="s">
        <v>1871</v>
      </c>
      <c r="F173" s="72" t="s">
        <v>1947</v>
      </c>
      <c r="G173" s="73" t="s">
        <v>1276</v>
      </c>
      <c r="H173" s="72" t="e">
        <f>VLOOKUP(G173,'BARCODES (AW24)'!$H$2:$I$2,2,0)</f>
        <v>#N/A</v>
      </c>
      <c r="I173" s="72"/>
      <c r="J173" s="72"/>
      <c r="K173" s="82" t="s">
        <v>256</v>
      </c>
      <c r="L173" s="82" t="s">
        <v>2124</v>
      </c>
      <c r="M173" s="83" t="s">
        <v>1312</v>
      </c>
      <c r="N173" s="80" t="str">
        <f t="shared" si="4"/>
        <v>4560123504913</v>
      </c>
      <c r="O173" s="80" t="str">
        <f t="shared" si="5"/>
        <v>TRUE</v>
      </c>
      <c r="P173" s="80"/>
      <c r="Q173" s="80"/>
      <c r="R173" s="80"/>
      <c r="S173" s="80"/>
      <c r="T173" s="80"/>
      <c r="U173" s="80"/>
    </row>
    <row r="174" spans="1:21" ht="30" customHeight="1">
      <c r="A174" s="72"/>
      <c r="B174" s="72"/>
      <c r="C174" s="72" t="s">
        <v>221</v>
      </c>
      <c r="D174" s="72" t="s">
        <v>1873</v>
      </c>
      <c r="E174" s="72" t="s">
        <v>1871</v>
      </c>
      <c r="F174" s="72" t="s">
        <v>1948</v>
      </c>
      <c r="G174" s="73" t="s">
        <v>1277</v>
      </c>
      <c r="H174" s="72" t="e">
        <f>VLOOKUP(G174,'BARCODES (AW24)'!$H$2:$I$2,2,0)</f>
        <v>#N/A</v>
      </c>
      <c r="I174" s="72"/>
      <c r="J174" s="72"/>
      <c r="K174" s="82" t="s">
        <v>257</v>
      </c>
      <c r="L174" s="82" t="s">
        <v>2125</v>
      </c>
      <c r="M174" s="83" t="s">
        <v>1313</v>
      </c>
      <c r="N174" s="80" t="str">
        <f t="shared" si="4"/>
        <v>4560123504912</v>
      </c>
      <c r="O174" s="80" t="str">
        <f t="shared" si="5"/>
        <v>TRUE</v>
      </c>
      <c r="P174" s="80"/>
      <c r="Q174" s="80"/>
      <c r="R174" s="80"/>
      <c r="S174" s="80"/>
      <c r="T174" s="80"/>
      <c r="U174" s="80"/>
    </row>
    <row r="175" spans="1:21" ht="30" customHeight="1">
      <c r="A175" s="72"/>
      <c r="B175" s="72"/>
      <c r="C175" s="72" t="s">
        <v>222</v>
      </c>
      <c r="D175" s="72" t="s">
        <v>1873</v>
      </c>
      <c r="E175" s="72" t="s">
        <v>1871</v>
      </c>
      <c r="F175" s="72" t="s">
        <v>1949</v>
      </c>
      <c r="G175" s="73" t="s">
        <v>1278</v>
      </c>
      <c r="H175" s="72" t="e">
        <f>VLOOKUP(G175,'BARCODES (AW24)'!$H$2:$I$2,2,0)</f>
        <v>#N/A</v>
      </c>
      <c r="I175" s="72"/>
      <c r="J175" s="72"/>
      <c r="K175" s="82" t="s">
        <v>258</v>
      </c>
      <c r="L175" s="82" t="s">
        <v>2126</v>
      </c>
      <c r="M175" s="83" t="s">
        <v>1314</v>
      </c>
      <c r="N175" s="80" t="str">
        <f t="shared" si="4"/>
        <v>4560123504911</v>
      </c>
      <c r="O175" s="80" t="str">
        <f t="shared" si="5"/>
        <v>TRUE</v>
      </c>
      <c r="P175" s="80"/>
      <c r="Q175" s="80"/>
      <c r="R175" s="80"/>
      <c r="S175" s="80"/>
      <c r="T175" s="80"/>
      <c r="U175" s="80"/>
    </row>
    <row r="176" spans="1:21" ht="30" customHeight="1">
      <c r="A176" s="72"/>
      <c r="B176" s="72"/>
      <c r="C176" s="72" t="s">
        <v>223</v>
      </c>
      <c r="D176" s="72" t="s">
        <v>1873</v>
      </c>
      <c r="E176" s="72" t="s">
        <v>1871</v>
      </c>
      <c r="F176" s="72" t="s">
        <v>1950</v>
      </c>
      <c r="G176" s="73" t="s">
        <v>1279</v>
      </c>
      <c r="H176" s="72" t="e">
        <f>VLOOKUP(G176,'BARCODES (AW24)'!$H$2:$I$2,2,0)</f>
        <v>#N/A</v>
      </c>
      <c r="I176" s="72"/>
      <c r="J176" s="72"/>
      <c r="K176" s="82" t="s">
        <v>259</v>
      </c>
      <c r="L176" s="82" t="s">
        <v>2127</v>
      </c>
      <c r="M176" s="83" t="s">
        <v>1315</v>
      </c>
      <c r="N176" s="80" t="str">
        <f t="shared" si="4"/>
        <v>4560123504910</v>
      </c>
      <c r="O176" s="80" t="str">
        <f t="shared" si="5"/>
        <v>TRUE</v>
      </c>
      <c r="P176" s="80"/>
      <c r="Q176" s="80"/>
      <c r="R176" s="80"/>
      <c r="S176" s="80"/>
      <c r="T176" s="80"/>
      <c r="U176" s="80"/>
    </row>
    <row r="177" spans="1:21" ht="30" customHeight="1">
      <c r="A177" s="72"/>
      <c r="B177" s="72"/>
      <c r="C177" s="72" t="s">
        <v>224</v>
      </c>
      <c r="D177" s="72" t="s">
        <v>1873</v>
      </c>
      <c r="E177" s="72" t="s">
        <v>1854</v>
      </c>
      <c r="F177" s="72" t="s">
        <v>1946</v>
      </c>
      <c r="G177" s="73" t="s">
        <v>1280</v>
      </c>
      <c r="H177" s="72" t="e">
        <f>VLOOKUP(G177,'BARCODES (AW24)'!$H$2:$I$2,2,0)</f>
        <v>#N/A</v>
      </c>
      <c r="I177" s="72"/>
      <c r="J177" s="72"/>
      <c r="K177" s="82" t="s">
        <v>260</v>
      </c>
      <c r="L177" s="82" t="s">
        <v>2128</v>
      </c>
      <c r="M177" s="83" t="s">
        <v>1316</v>
      </c>
      <c r="N177" s="80" t="str">
        <f t="shared" si="4"/>
        <v>4560123504899</v>
      </c>
      <c r="O177" s="80" t="str">
        <f t="shared" si="5"/>
        <v>TRUE</v>
      </c>
      <c r="P177" s="80"/>
      <c r="Q177" s="80"/>
      <c r="R177" s="80"/>
      <c r="S177" s="80"/>
      <c r="T177" s="80"/>
      <c r="U177" s="80"/>
    </row>
    <row r="178" spans="1:21" ht="30" customHeight="1">
      <c r="A178" s="72"/>
      <c r="B178" s="72"/>
      <c r="C178" s="72" t="s">
        <v>225</v>
      </c>
      <c r="D178" s="72" t="s">
        <v>1873</v>
      </c>
      <c r="E178" s="72" t="s">
        <v>1854</v>
      </c>
      <c r="F178" s="72" t="s">
        <v>1947</v>
      </c>
      <c r="G178" s="73" t="s">
        <v>1281</v>
      </c>
      <c r="H178" s="72" t="e">
        <f>VLOOKUP(G178,'BARCODES (AW24)'!$H$2:$I$2,2,0)</f>
        <v>#N/A</v>
      </c>
      <c r="I178" s="72"/>
      <c r="J178" s="72"/>
      <c r="K178" s="82" t="s">
        <v>261</v>
      </c>
      <c r="L178" s="82" t="s">
        <v>2129</v>
      </c>
      <c r="M178" s="83" t="s">
        <v>1317</v>
      </c>
      <c r="N178" s="80" t="str">
        <f t="shared" si="4"/>
        <v>4560123504898</v>
      </c>
      <c r="O178" s="80" t="str">
        <f t="shared" si="5"/>
        <v>TRUE</v>
      </c>
      <c r="P178" s="80"/>
      <c r="Q178" s="80"/>
      <c r="R178" s="80"/>
      <c r="S178" s="80"/>
      <c r="T178" s="80"/>
      <c r="U178" s="80"/>
    </row>
    <row r="179" spans="1:21" ht="30" customHeight="1">
      <c r="A179" s="72"/>
      <c r="B179" s="72"/>
      <c r="C179" s="72" t="s">
        <v>226</v>
      </c>
      <c r="D179" s="72" t="s">
        <v>1873</v>
      </c>
      <c r="E179" s="72" t="s">
        <v>1854</v>
      </c>
      <c r="F179" s="72" t="s">
        <v>1948</v>
      </c>
      <c r="G179" s="73" t="s">
        <v>1282</v>
      </c>
      <c r="H179" s="72" t="e">
        <f>VLOOKUP(G179,'BARCODES (AW24)'!$H$2:$I$2,2,0)</f>
        <v>#N/A</v>
      </c>
      <c r="I179" s="72"/>
      <c r="J179" s="72"/>
      <c r="K179" s="82" t="s">
        <v>262</v>
      </c>
      <c r="L179" s="82" t="s">
        <v>2130</v>
      </c>
      <c r="M179" s="83" t="s">
        <v>1318</v>
      </c>
      <c r="N179" s="80" t="str">
        <f t="shared" si="4"/>
        <v>4560123504897</v>
      </c>
      <c r="O179" s="80" t="str">
        <f t="shared" si="5"/>
        <v>TRUE</v>
      </c>
      <c r="P179" s="80"/>
      <c r="Q179" s="80"/>
      <c r="R179" s="80"/>
      <c r="S179" s="80"/>
      <c r="T179" s="80"/>
      <c r="U179" s="80"/>
    </row>
    <row r="180" spans="1:21" ht="30" customHeight="1">
      <c r="A180" s="72"/>
      <c r="B180" s="72"/>
      <c r="C180" s="72" t="s">
        <v>227</v>
      </c>
      <c r="D180" s="72" t="s">
        <v>1873</v>
      </c>
      <c r="E180" s="72" t="s">
        <v>1854</v>
      </c>
      <c r="F180" s="72" t="s">
        <v>1949</v>
      </c>
      <c r="G180" s="73" t="s">
        <v>1283</v>
      </c>
      <c r="H180" s="72" t="e">
        <f>VLOOKUP(G180,'BARCODES (AW24)'!$H$2:$I$2,2,0)</f>
        <v>#N/A</v>
      </c>
      <c r="I180" s="72"/>
      <c r="J180" s="72"/>
      <c r="K180" s="82" t="s">
        <v>263</v>
      </c>
      <c r="L180" s="82" t="s">
        <v>2131</v>
      </c>
      <c r="M180" s="83" t="s">
        <v>1319</v>
      </c>
      <c r="N180" s="80" t="str">
        <f t="shared" si="4"/>
        <v>4560123504896</v>
      </c>
      <c r="O180" s="80" t="str">
        <f t="shared" si="5"/>
        <v>TRUE</v>
      </c>
      <c r="P180" s="80"/>
      <c r="Q180" s="80"/>
      <c r="R180" s="80"/>
      <c r="S180" s="80"/>
      <c r="T180" s="80"/>
      <c r="U180" s="80"/>
    </row>
    <row r="181" spans="1:21" ht="30" customHeight="1">
      <c r="A181" s="72"/>
      <c r="B181" s="72"/>
      <c r="C181" s="72" t="s">
        <v>228</v>
      </c>
      <c r="D181" s="72" t="s">
        <v>1873</v>
      </c>
      <c r="E181" s="72" t="s">
        <v>1854</v>
      </c>
      <c r="F181" s="72" t="s">
        <v>1950</v>
      </c>
      <c r="G181" s="73" t="s">
        <v>1284</v>
      </c>
      <c r="H181" s="72" t="e">
        <f>VLOOKUP(G181,'BARCODES (AW24)'!$H$2:$I$2,2,0)</f>
        <v>#N/A</v>
      </c>
      <c r="I181" s="72"/>
      <c r="J181" s="72"/>
      <c r="K181" s="82" t="s">
        <v>264</v>
      </c>
      <c r="L181" s="82" t="s">
        <v>2132</v>
      </c>
      <c r="M181" s="83" t="s">
        <v>1320</v>
      </c>
      <c r="N181" s="80" t="str">
        <f t="shared" si="4"/>
        <v>4560123504895</v>
      </c>
      <c r="O181" s="80" t="str">
        <f t="shared" si="5"/>
        <v>TRUE</v>
      </c>
      <c r="P181" s="80"/>
      <c r="Q181" s="80"/>
      <c r="R181" s="80"/>
      <c r="S181" s="80"/>
      <c r="T181" s="80"/>
      <c r="U181" s="80"/>
    </row>
    <row r="182" spans="1:21" ht="30" customHeight="1">
      <c r="A182" s="72"/>
      <c r="B182" s="72"/>
      <c r="C182" s="72" t="s">
        <v>229</v>
      </c>
      <c r="D182" s="72" t="s">
        <v>1873</v>
      </c>
      <c r="E182" s="72" t="s">
        <v>1851</v>
      </c>
      <c r="F182" s="72" t="s">
        <v>1946</v>
      </c>
      <c r="G182" s="73" t="s">
        <v>1285</v>
      </c>
      <c r="H182" s="72" t="e">
        <f>VLOOKUP(G182,'BARCODES (AW24)'!$H$2:$I$2,2,0)</f>
        <v>#N/A</v>
      </c>
      <c r="I182" s="72"/>
      <c r="J182" s="72"/>
      <c r="K182" s="82" t="s">
        <v>265</v>
      </c>
      <c r="L182" s="82" t="s">
        <v>2133</v>
      </c>
      <c r="M182" s="83" t="s">
        <v>1321</v>
      </c>
      <c r="N182" s="80" t="str">
        <f t="shared" si="4"/>
        <v>4560123504904</v>
      </c>
      <c r="O182" s="80" t="str">
        <f t="shared" si="5"/>
        <v>TRUE</v>
      </c>
      <c r="P182" s="80"/>
      <c r="Q182" s="80"/>
      <c r="R182" s="80"/>
      <c r="S182" s="80"/>
      <c r="T182" s="80"/>
      <c r="U182" s="80"/>
    </row>
    <row r="183" spans="1:21" ht="30" customHeight="1">
      <c r="A183" s="72"/>
      <c r="B183" s="72"/>
      <c r="C183" s="72" t="s">
        <v>230</v>
      </c>
      <c r="D183" s="72" t="s">
        <v>1873</v>
      </c>
      <c r="E183" s="72" t="s">
        <v>1851</v>
      </c>
      <c r="F183" s="72" t="s">
        <v>1947</v>
      </c>
      <c r="G183" s="73" t="s">
        <v>1286</v>
      </c>
      <c r="H183" s="72" t="e">
        <f>VLOOKUP(G183,'BARCODES (AW24)'!$H$2:$I$2,2,0)</f>
        <v>#N/A</v>
      </c>
      <c r="I183" s="72"/>
      <c r="J183" s="72"/>
      <c r="K183" s="82" t="s">
        <v>266</v>
      </c>
      <c r="L183" s="82" t="s">
        <v>2134</v>
      </c>
      <c r="M183" s="83" t="s">
        <v>1322</v>
      </c>
      <c r="N183" s="80" t="str">
        <f t="shared" si="4"/>
        <v>4560123504903</v>
      </c>
      <c r="O183" s="80" t="str">
        <f t="shared" si="5"/>
        <v>TRUE</v>
      </c>
      <c r="P183" s="80"/>
      <c r="Q183" s="80"/>
      <c r="R183" s="80"/>
      <c r="S183" s="80"/>
      <c r="T183" s="80"/>
      <c r="U183" s="80"/>
    </row>
    <row r="184" spans="1:21" ht="30" customHeight="1">
      <c r="A184" s="72"/>
      <c r="B184" s="72"/>
      <c r="C184" s="72" t="s">
        <v>231</v>
      </c>
      <c r="D184" s="72" t="s">
        <v>1873</v>
      </c>
      <c r="E184" s="72" t="s">
        <v>1851</v>
      </c>
      <c r="F184" s="72" t="s">
        <v>1948</v>
      </c>
      <c r="G184" s="73" t="s">
        <v>1287</v>
      </c>
      <c r="H184" s="72" t="e">
        <f>VLOOKUP(G184,'BARCODES (AW24)'!$H$2:$I$2,2,0)</f>
        <v>#N/A</v>
      </c>
      <c r="I184" s="72"/>
      <c r="J184" s="72"/>
      <c r="K184" s="82" t="s">
        <v>267</v>
      </c>
      <c r="L184" s="82" t="s">
        <v>2135</v>
      </c>
      <c r="M184" s="83" t="s">
        <v>1323</v>
      </c>
      <c r="N184" s="80" t="str">
        <f t="shared" si="4"/>
        <v>4560123504902</v>
      </c>
      <c r="O184" s="80" t="str">
        <f t="shared" si="5"/>
        <v>TRUE</v>
      </c>
      <c r="P184" s="80"/>
      <c r="Q184" s="80"/>
      <c r="R184" s="80"/>
      <c r="S184" s="80"/>
      <c r="T184" s="80"/>
      <c r="U184" s="80"/>
    </row>
    <row r="185" spans="1:21" ht="30" customHeight="1">
      <c r="A185" s="72"/>
      <c r="B185" s="72"/>
      <c r="C185" s="72" t="s">
        <v>232</v>
      </c>
      <c r="D185" s="72" t="s">
        <v>1873</v>
      </c>
      <c r="E185" s="72" t="s">
        <v>1851</v>
      </c>
      <c r="F185" s="72" t="s">
        <v>1949</v>
      </c>
      <c r="G185" s="73" t="s">
        <v>1288</v>
      </c>
      <c r="H185" s="72" t="e">
        <f>VLOOKUP(G185,'BARCODES (AW24)'!$H$2:$I$2,2,0)</f>
        <v>#N/A</v>
      </c>
      <c r="I185" s="72"/>
      <c r="J185" s="72"/>
      <c r="K185" s="82" t="s">
        <v>268</v>
      </c>
      <c r="L185" s="82" t="s">
        <v>2136</v>
      </c>
      <c r="M185" s="83" t="s">
        <v>1324</v>
      </c>
      <c r="N185" s="80" t="str">
        <f t="shared" si="4"/>
        <v>4560123504901</v>
      </c>
      <c r="O185" s="80" t="str">
        <f t="shared" si="5"/>
        <v>TRUE</v>
      </c>
      <c r="P185" s="80"/>
      <c r="Q185" s="80"/>
      <c r="R185" s="80"/>
      <c r="S185" s="80"/>
      <c r="T185" s="80"/>
      <c r="U185" s="80"/>
    </row>
    <row r="186" spans="1:21" ht="30" customHeight="1">
      <c r="A186" s="72"/>
      <c r="B186" s="72"/>
      <c r="C186" s="72" t="s">
        <v>233</v>
      </c>
      <c r="D186" s="72" t="s">
        <v>1873</v>
      </c>
      <c r="E186" s="72" t="s">
        <v>1851</v>
      </c>
      <c r="F186" s="72" t="s">
        <v>1950</v>
      </c>
      <c r="G186" s="73" t="s">
        <v>1289</v>
      </c>
      <c r="H186" s="72" t="e">
        <f>VLOOKUP(G186,'BARCODES (AW24)'!$H$2:$I$2,2,0)</f>
        <v>#N/A</v>
      </c>
      <c r="I186" s="72"/>
      <c r="J186" s="72"/>
      <c r="K186" s="82" t="s">
        <v>269</v>
      </c>
      <c r="L186" s="82" t="s">
        <v>2137</v>
      </c>
      <c r="M186" s="83" t="s">
        <v>1325</v>
      </c>
      <c r="N186" s="80" t="str">
        <f t="shared" si="4"/>
        <v>4560123504900</v>
      </c>
      <c r="O186" s="80" t="str">
        <f t="shared" si="5"/>
        <v>TRUE</v>
      </c>
      <c r="P186" s="80"/>
      <c r="Q186" s="80"/>
      <c r="R186" s="80"/>
      <c r="S186" s="80"/>
      <c r="T186" s="80"/>
      <c r="U186" s="80"/>
    </row>
    <row r="187" spans="1:21" ht="30" customHeight="1">
      <c r="A187" s="72"/>
      <c r="B187" s="72"/>
      <c r="C187" s="72" t="s">
        <v>234</v>
      </c>
      <c r="D187" s="72" t="s">
        <v>1874</v>
      </c>
      <c r="E187" s="72" t="s">
        <v>1857</v>
      </c>
      <c r="F187" s="72" t="s">
        <v>1946</v>
      </c>
      <c r="G187" s="73" t="s">
        <v>1290</v>
      </c>
      <c r="H187" s="72" t="e">
        <f>VLOOKUP(G187,'BARCODES (AW24)'!$H$2:$I$2,2,0)</f>
        <v>#N/A</v>
      </c>
      <c r="I187" s="72"/>
      <c r="J187" s="72"/>
      <c r="K187" s="82" t="s">
        <v>270</v>
      </c>
      <c r="L187" s="82" t="s">
        <v>2138</v>
      </c>
      <c r="M187" s="83" t="s">
        <v>1326</v>
      </c>
      <c r="N187" s="80" t="str">
        <f t="shared" si="4"/>
        <v>4560123505427</v>
      </c>
      <c r="O187" s="80" t="str">
        <f t="shared" si="5"/>
        <v>TRUE</v>
      </c>
      <c r="P187" s="80"/>
      <c r="Q187" s="80"/>
      <c r="R187" s="80"/>
      <c r="S187" s="80"/>
      <c r="T187" s="80"/>
      <c r="U187" s="80"/>
    </row>
    <row r="188" spans="1:21" ht="30" customHeight="1">
      <c r="A188" s="72"/>
      <c r="B188" s="72"/>
      <c r="C188" s="72" t="s">
        <v>235</v>
      </c>
      <c r="D188" s="72" t="s">
        <v>1874</v>
      </c>
      <c r="E188" s="72" t="s">
        <v>1857</v>
      </c>
      <c r="F188" s="72" t="s">
        <v>1947</v>
      </c>
      <c r="G188" s="73" t="s">
        <v>1291</v>
      </c>
      <c r="H188" s="72" t="e">
        <f>VLOOKUP(G188,'BARCODES (AW24)'!$H$2:$I$2,2,0)</f>
        <v>#N/A</v>
      </c>
      <c r="I188" s="72"/>
      <c r="J188" s="72"/>
      <c r="K188" s="82" t="s">
        <v>271</v>
      </c>
      <c r="L188" s="82" t="s">
        <v>2139</v>
      </c>
      <c r="M188" s="83" t="s">
        <v>1327</v>
      </c>
      <c r="N188" s="80" t="str">
        <f t="shared" si="4"/>
        <v>4560123505426</v>
      </c>
      <c r="O188" s="80" t="str">
        <f t="shared" si="5"/>
        <v>TRUE</v>
      </c>
      <c r="P188" s="80"/>
      <c r="Q188" s="80"/>
      <c r="R188" s="80"/>
      <c r="S188" s="80"/>
      <c r="T188" s="80"/>
      <c r="U188" s="80"/>
    </row>
    <row r="189" spans="1:21" ht="30" customHeight="1">
      <c r="A189" s="72"/>
      <c r="B189" s="72"/>
      <c r="C189" s="72" t="s">
        <v>236</v>
      </c>
      <c r="D189" s="72" t="s">
        <v>1874</v>
      </c>
      <c r="E189" s="72" t="s">
        <v>1857</v>
      </c>
      <c r="F189" s="72" t="s">
        <v>1948</v>
      </c>
      <c r="G189" s="73" t="s">
        <v>1292</v>
      </c>
      <c r="H189" s="72" t="e">
        <f>VLOOKUP(G189,'BARCODES (AW24)'!$H$2:$I$2,2,0)</f>
        <v>#N/A</v>
      </c>
      <c r="I189" s="72"/>
      <c r="J189" s="72"/>
      <c r="K189" s="82" t="s">
        <v>272</v>
      </c>
      <c r="L189" s="82" t="s">
        <v>2140</v>
      </c>
      <c r="M189" s="83" t="s">
        <v>1328</v>
      </c>
      <c r="N189" s="80" t="str">
        <f t="shared" si="4"/>
        <v>4560123505425</v>
      </c>
      <c r="O189" s="80" t="str">
        <f t="shared" si="5"/>
        <v>TRUE</v>
      </c>
      <c r="P189" s="80"/>
      <c r="Q189" s="80"/>
      <c r="R189" s="80"/>
      <c r="S189" s="80"/>
      <c r="T189" s="80"/>
      <c r="U189" s="80"/>
    </row>
    <row r="190" spans="1:21" ht="30" customHeight="1">
      <c r="A190" s="72"/>
      <c r="B190" s="72"/>
      <c r="C190" s="72" t="s">
        <v>237</v>
      </c>
      <c r="D190" s="72" t="s">
        <v>1874</v>
      </c>
      <c r="E190" s="72" t="s">
        <v>1857</v>
      </c>
      <c r="F190" s="72" t="s">
        <v>1949</v>
      </c>
      <c r="G190" s="73" t="s">
        <v>1293</v>
      </c>
      <c r="H190" s="72" t="e">
        <f>VLOOKUP(G190,'BARCODES (AW24)'!$H$2:$I$2,2,0)</f>
        <v>#N/A</v>
      </c>
      <c r="I190" s="72"/>
      <c r="J190" s="72"/>
      <c r="K190" s="82" t="s">
        <v>273</v>
      </c>
      <c r="L190" s="82" t="s">
        <v>2141</v>
      </c>
      <c r="M190" s="83" t="s">
        <v>1329</v>
      </c>
      <c r="N190" s="80" t="str">
        <f t="shared" si="4"/>
        <v>4560123505424</v>
      </c>
      <c r="O190" s="80" t="str">
        <f t="shared" si="5"/>
        <v>TRUE</v>
      </c>
      <c r="P190" s="80"/>
      <c r="Q190" s="80"/>
      <c r="R190" s="80"/>
      <c r="S190" s="80"/>
      <c r="T190" s="80"/>
      <c r="U190" s="80"/>
    </row>
    <row r="191" spans="1:21" ht="30" customHeight="1">
      <c r="A191" s="72"/>
      <c r="B191" s="72"/>
      <c r="C191" s="72" t="s">
        <v>238</v>
      </c>
      <c r="D191" s="72" t="s">
        <v>1874</v>
      </c>
      <c r="E191" s="72" t="s">
        <v>1870</v>
      </c>
      <c r="F191" s="72" t="s">
        <v>1946</v>
      </c>
      <c r="G191" s="73" t="s">
        <v>1294</v>
      </c>
      <c r="H191" s="72" t="e">
        <f>VLOOKUP(G191,'BARCODES (AW24)'!$H$2:$I$2,2,0)</f>
        <v>#N/A</v>
      </c>
      <c r="I191" s="72"/>
      <c r="J191" s="72"/>
      <c r="K191" s="82" t="s">
        <v>274</v>
      </c>
      <c r="L191" s="82" t="s">
        <v>2142</v>
      </c>
      <c r="M191" s="83" t="s">
        <v>1330</v>
      </c>
      <c r="N191" s="80" t="str">
        <f t="shared" si="4"/>
        <v>4560123505447</v>
      </c>
      <c r="O191" s="80" t="str">
        <f t="shared" si="5"/>
        <v>TRUE</v>
      </c>
      <c r="P191" s="80"/>
      <c r="Q191" s="80"/>
      <c r="R191" s="80"/>
      <c r="S191" s="80"/>
      <c r="T191" s="80"/>
      <c r="U191" s="80"/>
    </row>
    <row r="192" spans="1:21" ht="30" customHeight="1">
      <c r="A192" s="72"/>
      <c r="B192" s="72"/>
      <c r="C192" s="72" t="s">
        <v>239</v>
      </c>
      <c r="D192" s="72" t="s">
        <v>1874</v>
      </c>
      <c r="E192" s="72" t="s">
        <v>1870</v>
      </c>
      <c r="F192" s="72" t="s">
        <v>1947</v>
      </c>
      <c r="G192" s="73" t="s">
        <v>1295</v>
      </c>
      <c r="H192" s="72" t="e">
        <f>VLOOKUP(G192,'BARCODES (AW24)'!$H$2:$I$2,2,0)</f>
        <v>#N/A</v>
      </c>
      <c r="I192" s="72"/>
      <c r="J192" s="72"/>
      <c r="K192" s="82" t="s">
        <v>275</v>
      </c>
      <c r="L192" s="82" t="s">
        <v>2143</v>
      </c>
      <c r="M192" s="83" t="s">
        <v>1331</v>
      </c>
      <c r="N192" s="80" t="str">
        <f t="shared" si="4"/>
        <v>4560123505446</v>
      </c>
      <c r="O192" s="80" t="str">
        <f t="shared" si="5"/>
        <v>TRUE</v>
      </c>
      <c r="P192" s="80"/>
      <c r="Q192" s="80"/>
      <c r="R192" s="80"/>
      <c r="S192" s="80"/>
      <c r="T192" s="80"/>
      <c r="U192" s="80"/>
    </row>
    <row r="193" spans="1:21" ht="30" customHeight="1">
      <c r="A193" s="72"/>
      <c r="B193" s="72"/>
      <c r="C193" s="72" t="s">
        <v>240</v>
      </c>
      <c r="D193" s="72" t="s">
        <v>1874</v>
      </c>
      <c r="E193" s="72" t="s">
        <v>1870</v>
      </c>
      <c r="F193" s="72" t="s">
        <v>1948</v>
      </c>
      <c r="G193" s="73" t="s">
        <v>1296</v>
      </c>
      <c r="H193" s="72" t="e">
        <f>VLOOKUP(G193,'BARCODES (AW24)'!$H$2:$I$2,2,0)</f>
        <v>#N/A</v>
      </c>
      <c r="I193" s="72"/>
      <c r="J193" s="72"/>
      <c r="K193" s="82" t="s">
        <v>276</v>
      </c>
      <c r="L193" s="82" t="s">
        <v>2144</v>
      </c>
      <c r="M193" s="83" t="s">
        <v>1332</v>
      </c>
      <c r="N193" s="80" t="str">
        <f t="shared" si="4"/>
        <v>4560123505445</v>
      </c>
      <c r="O193" s="80" t="str">
        <f t="shared" si="5"/>
        <v>TRUE</v>
      </c>
      <c r="P193" s="80"/>
      <c r="Q193" s="80"/>
      <c r="R193" s="80"/>
      <c r="S193" s="80"/>
      <c r="T193" s="80"/>
      <c r="U193" s="80"/>
    </row>
    <row r="194" spans="1:21" ht="30" customHeight="1">
      <c r="A194" s="72"/>
      <c r="B194" s="72"/>
      <c r="C194" s="72" t="s">
        <v>241</v>
      </c>
      <c r="D194" s="72" t="s">
        <v>1874</v>
      </c>
      <c r="E194" s="72" t="s">
        <v>1870</v>
      </c>
      <c r="F194" s="72" t="s">
        <v>1949</v>
      </c>
      <c r="G194" s="73" t="s">
        <v>1297</v>
      </c>
      <c r="H194" s="72" t="e">
        <f>VLOOKUP(G194,'BARCODES (AW24)'!$H$2:$I$2,2,0)</f>
        <v>#N/A</v>
      </c>
      <c r="I194" s="72"/>
      <c r="J194" s="72"/>
      <c r="K194" s="82" t="s">
        <v>277</v>
      </c>
      <c r="L194" s="82" t="s">
        <v>2145</v>
      </c>
      <c r="M194" s="83" t="s">
        <v>1333</v>
      </c>
      <c r="N194" s="80" t="str">
        <f t="shared" si="4"/>
        <v>4560123505444</v>
      </c>
      <c r="O194" s="80" t="str">
        <f t="shared" si="5"/>
        <v>TRUE</v>
      </c>
      <c r="P194" s="80"/>
      <c r="Q194" s="80"/>
      <c r="R194" s="80"/>
      <c r="S194" s="80"/>
      <c r="T194" s="80"/>
      <c r="U194" s="80"/>
    </row>
    <row r="195" spans="1:21" ht="30" customHeight="1">
      <c r="A195" s="72"/>
      <c r="B195" s="72"/>
      <c r="C195" s="72" t="s">
        <v>242</v>
      </c>
      <c r="D195" s="72" t="s">
        <v>1874</v>
      </c>
      <c r="E195" s="72" t="s">
        <v>1854</v>
      </c>
      <c r="F195" s="72" t="s">
        <v>1946</v>
      </c>
      <c r="G195" s="73" t="s">
        <v>1298</v>
      </c>
      <c r="H195" s="72" t="e">
        <f>VLOOKUP(G195,'BARCODES (AW24)'!$H$2:$I$2,2,0)</f>
        <v>#N/A</v>
      </c>
      <c r="I195" s="72"/>
      <c r="J195" s="72"/>
      <c r="K195" s="82" t="s">
        <v>278</v>
      </c>
      <c r="L195" s="82" t="s">
        <v>2146</v>
      </c>
      <c r="M195" s="83" t="s">
        <v>1334</v>
      </c>
      <c r="N195" s="80" t="str">
        <f t="shared" ref="N195:N258" si="6">VLOOKUP(C195,K:M,3,0)</f>
        <v>4560123505432</v>
      </c>
      <c r="O195" s="80" t="str">
        <f t="shared" ref="O195:O258" si="7">IF(N195=G195,"TRUE","FALSE")</f>
        <v>TRUE</v>
      </c>
      <c r="P195" s="80"/>
      <c r="Q195" s="80"/>
      <c r="R195" s="80"/>
      <c r="S195" s="80"/>
      <c r="T195" s="80"/>
      <c r="U195" s="80"/>
    </row>
    <row r="196" spans="1:21" ht="30" customHeight="1">
      <c r="A196" s="72"/>
      <c r="B196" s="72"/>
      <c r="C196" s="72" t="s">
        <v>243</v>
      </c>
      <c r="D196" s="72" t="s">
        <v>1874</v>
      </c>
      <c r="E196" s="72" t="s">
        <v>1854</v>
      </c>
      <c r="F196" s="72" t="s">
        <v>1947</v>
      </c>
      <c r="G196" s="73" t="s">
        <v>1299</v>
      </c>
      <c r="H196" s="72" t="e">
        <f>VLOOKUP(G196,'BARCODES (AW24)'!$H$2:$I$2,2,0)</f>
        <v>#N/A</v>
      </c>
      <c r="I196" s="72"/>
      <c r="J196" s="72"/>
      <c r="K196" s="82" t="s">
        <v>279</v>
      </c>
      <c r="L196" s="82" t="s">
        <v>2147</v>
      </c>
      <c r="M196" s="83" t="s">
        <v>1335</v>
      </c>
      <c r="N196" s="80" t="str">
        <f t="shared" si="6"/>
        <v>4560123505431</v>
      </c>
      <c r="O196" s="80" t="str">
        <f t="shared" si="7"/>
        <v>TRUE</v>
      </c>
      <c r="P196" s="80"/>
      <c r="Q196" s="80"/>
      <c r="R196" s="80"/>
      <c r="S196" s="80"/>
      <c r="T196" s="80"/>
      <c r="U196" s="80"/>
    </row>
    <row r="197" spans="1:21" ht="30" customHeight="1">
      <c r="A197" s="72"/>
      <c r="B197" s="72"/>
      <c r="C197" s="72" t="s">
        <v>244</v>
      </c>
      <c r="D197" s="72" t="s">
        <v>1874</v>
      </c>
      <c r="E197" s="72" t="s">
        <v>1854</v>
      </c>
      <c r="F197" s="72" t="s">
        <v>1948</v>
      </c>
      <c r="G197" s="73" t="s">
        <v>1300</v>
      </c>
      <c r="H197" s="72" t="e">
        <f>VLOOKUP(G197,'BARCODES (AW24)'!$H$2:$I$2,2,0)</f>
        <v>#N/A</v>
      </c>
      <c r="I197" s="72"/>
      <c r="J197" s="72"/>
      <c r="K197" s="82" t="s">
        <v>280</v>
      </c>
      <c r="L197" s="82" t="s">
        <v>2148</v>
      </c>
      <c r="M197" s="83" t="s">
        <v>1336</v>
      </c>
      <c r="N197" s="80" t="str">
        <f t="shared" si="6"/>
        <v>4560123505430</v>
      </c>
      <c r="O197" s="80" t="str">
        <f t="shared" si="7"/>
        <v>TRUE</v>
      </c>
      <c r="P197" s="80"/>
      <c r="Q197" s="80"/>
      <c r="R197" s="80"/>
      <c r="S197" s="80"/>
      <c r="T197" s="80"/>
      <c r="U197" s="80"/>
    </row>
    <row r="198" spans="1:21" ht="30" customHeight="1">
      <c r="A198" s="72"/>
      <c r="B198" s="72"/>
      <c r="C198" s="72" t="s">
        <v>245</v>
      </c>
      <c r="D198" s="72" t="s">
        <v>1874</v>
      </c>
      <c r="E198" s="72" t="s">
        <v>1854</v>
      </c>
      <c r="F198" s="72" t="s">
        <v>1949</v>
      </c>
      <c r="G198" s="73" t="s">
        <v>1301</v>
      </c>
      <c r="H198" s="72" t="e">
        <f>VLOOKUP(G198,'BARCODES (AW24)'!$H$2:$I$2,2,0)</f>
        <v>#N/A</v>
      </c>
      <c r="I198" s="72"/>
      <c r="J198" s="72"/>
      <c r="K198" s="82" t="s">
        <v>281</v>
      </c>
      <c r="L198" s="82" t="s">
        <v>2149</v>
      </c>
      <c r="M198" s="83" t="s">
        <v>1337</v>
      </c>
      <c r="N198" s="80" t="str">
        <f t="shared" si="6"/>
        <v>4560123505429</v>
      </c>
      <c r="O198" s="80" t="str">
        <f t="shared" si="7"/>
        <v>TRUE</v>
      </c>
      <c r="P198" s="80"/>
      <c r="Q198" s="80"/>
      <c r="R198" s="80"/>
      <c r="S198" s="80"/>
      <c r="T198" s="80"/>
      <c r="U198" s="80"/>
    </row>
    <row r="199" spans="1:21" ht="30" customHeight="1">
      <c r="A199" s="72"/>
      <c r="B199" s="72"/>
      <c r="C199" s="72" t="s">
        <v>246</v>
      </c>
      <c r="D199" s="72" t="s">
        <v>1874</v>
      </c>
      <c r="E199" s="72" t="s">
        <v>1871</v>
      </c>
      <c r="F199" s="72" t="s">
        <v>1946</v>
      </c>
      <c r="G199" s="73" t="s">
        <v>1302</v>
      </c>
      <c r="H199" s="72" t="e">
        <f>VLOOKUP(G199,'BARCODES (AW24)'!$H$2:$I$2,2,0)</f>
        <v>#N/A</v>
      </c>
      <c r="I199" s="72"/>
      <c r="J199" s="72"/>
      <c r="K199" s="82" t="s">
        <v>282</v>
      </c>
      <c r="L199" s="82" t="s">
        <v>2150</v>
      </c>
      <c r="M199" s="83" t="s">
        <v>1338</v>
      </c>
      <c r="N199" s="80" t="str">
        <f t="shared" si="6"/>
        <v>4560123505437</v>
      </c>
      <c r="O199" s="80" t="str">
        <f t="shared" si="7"/>
        <v>TRUE</v>
      </c>
      <c r="P199" s="80"/>
      <c r="Q199" s="80"/>
      <c r="R199" s="80"/>
      <c r="S199" s="80"/>
      <c r="T199" s="80"/>
      <c r="U199" s="80"/>
    </row>
    <row r="200" spans="1:21" ht="30" customHeight="1">
      <c r="A200" s="72"/>
      <c r="B200" s="72"/>
      <c r="C200" s="72" t="s">
        <v>247</v>
      </c>
      <c r="D200" s="72" t="s">
        <v>1874</v>
      </c>
      <c r="E200" s="72" t="s">
        <v>1871</v>
      </c>
      <c r="F200" s="72" t="s">
        <v>1947</v>
      </c>
      <c r="G200" s="73" t="s">
        <v>1303</v>
      </c>
      <c r="H200" s="72" t="e">
        <f>VLOOKUP(G200,'BARCODES (AW24)'!$H$2:$I$2,2,0)</f>
        <v>#N/A</v>
      </c>
      <c r="I200" s="72"/>
      <c r="J200" s="72"/>
      <c r="K200" s="82" t="s">
        <v>283</v>
      </c>
      <c r="L200" s="82" t="s">
        <v>2151</v>
      </c>
      <c r="M200" s="83" t="s">
        <v>1339</v>
      </c>
      <c r="N200" s="80" t="str">
        <f t="shared" si="6"/>
        <v>4560123505436</v>
      </c>
      <c r="O200" s="80" t="str">
        <f t="shared" si="7"/>
        <v>TRUE</v>
      </c>
      <c r="P200" s="80"/>
      <c r="Q200" s="80"/>
      <c r="R200" s="80"/>
      <c r="S200" s="80"/>
      <c r="T200" s="80"/>
      <c r="U200" s="80"/>
    </row>
    <row r="201" spans="1:21" ht="30" customHeight="1">
      <c r="A201" s="72"/>
      <c r="B201" s="72"/>
      <c r="C201" s="72" t="s">
        <v>248</v>
      </c>
      <c r="D201" s="72" t="s">
        <v>1874</v>
      </c>
      <c r="E201" s="72" t="s">
        <v>1871</v>
      </c>
      <c r="F201" s="72" t="s">
        <v>1948</v>
      </c>
      <c r="G201" s="73" t="s">
        <v>1304</v>
      </c>
      <c r="H201" s="72" t="e">
        <f>VLOOKUP(G201,'BARCODES (AW24)'!$H$2:$I$2,2,0)</f>
        <v>#N/A</v>
      </c>
      <c r="I201" s="72"/>
      <c r="J201" s="72"/>
      <c r="K201" s="82" t="s">
        <v>284</v>
      </c>
      <c r="L201" s="82" t="s">
        <v>2152</v>
      </c>
      <c r="M201" s="83" t="s">
        <v>1340</v>
      </c>
      <c r="N201" s="80" t="str">
        <f t="shared" si="6"/>
        <v>4560123505435</v>
      </c>
      <c r="O201" s="80" t="str">
        <f t="shared" si="7"/>
        <v>TRUE</v>
      </c>
      <c r="P201" s="80"/>
      <c r="Q201" s="80"/>
      <c r="R201" s="80"/>
      <c r="S201" s="80"/>
      <c r="T201" s="80"/>
      <c r="U201" s="80"/>
    </row>
    <row r="202" spans="1:21" ht="30" customHeight="1">
      <c r="A202" s="72"/>
      <c r="B202" s="72"/>
      <c r="C202" s="72" t="s">
        <v>249</v>
      </c>
      <c r="D202" s="72" t="s">
        <v>1874</v>
      </c>
      <c r="E202" s="72" t="s">
        <v>1871</v>
      </c>
      <c r="F202" s="72" t="s">
        <v>1949</v>
      </c>
      <c r="G202" s="73" t="s">
        <v>1305</v>
      </c>
      <c r="H202" s="72" t="e">
        <f>VLOOKUP(G202,'BARCODES (AW24)'!$H$2:$I$2,2,0)</f>
        <v>#N/A</v>
      </c>
      <c r="I202" s="72"/>
      <c r="J202" s="72"/>
      <c r="K202" s="82" t="s">
        <v>285</v>
      </c>
      <c r="L202" s="82" t="s">
        <v>2153</v>
      </c>
      <c r="M202" s="83" t="s">
        <v>1341</v>
      </c>
      <c r="N202" s="80" t="str">
        <f t="shared" si="6"/>
        <v>4560123505434</v>
      </c>
      <c r="O202" s="80" t="str">
        <f t="shared" si="7"/>
        <v>TRUE</v>
      </c>
      <c r="P202" s="80"/>
      <c r="Q202" s="80"/>
      <c r="R202" s="80"/>
      <c r="S202" s="80"/>
      <c r="T202" s="80"/>
      <c r="U202" s="80"/>
    </row>
    <row r="203" spans="1:21" ht="30" customHeight="1">
      <c r="A203" s="72"/>
      <c r="B203" s="72"/>
      <c r="C203" s="72" t="s">
        <v>250</v>
      </c>
      <c r="D203" s="72" t="s">
        <v>1874</v>
      </c>
      <c r="E203" s="72" t="s">
        <v>1851</v>
      </c>
      <c r="F203" s="72" t="s">
        <v>1946</v>
      </c>
      <c r="G203" s="73" t="s">
        <v>1306</v>
      </c>
      <c r="H203" s="72" t="e">
        <f>VLOOKUP(G203,'BARCODES (AW24)'!$H$2:$I$2,2,0)</f>
        <v>#N/A</v>
      </c>
      <c r="I203" s="72"/>
      <c r="J203" s="72"/>
      <c r="K203" s="82" t="s">
        <v>286</v>
      </c>
      <c r="L203" s="82" t="s">
        <v>2154</v>
      </c>
      <c r="M203" s="83" t="s">
        <v>1342</v>
      </c>
      <c r="N203" s="80" t="str">
        <f t="shared" si="6"/>
        <v>4560123505442</v>
      </c>
      <c r="O203" s="80" t="str">
        <f t="shared" si="7"/>
        <v>TRUE</v>
      </c>
      <c r="P203" s="80"/>
      <c r="Q203" s="80"/>
      <c r="R203" s="80"/>
      <c r="S203" s="80"/>
      <c r="T203" s="80"/>
      <c r="U203" s="80"/>
    </row>
    <row r="204" spans="1:21" ht="30" customHeight="1">
      <c r="A204" s="72"/>
      <c r="B204" s="72"/>
      <c r="C204" s="72" t="s">
        <v>251</v>
      </c>
      <c r="D204" s="72" t="s">
        <v>1874</v>
      </c>
      <c r="E204" s="72" t="s">
        <v>1851</v>
      </c>
      <c r="F204" s="72" t="s">
        <v>1947</v>
      </c>
      <c r="G204" s="73" t="s">
        <v>1307</v>
      </c>
      <c r="H204" s="72" t="e">
        <f>VLOOKUP(G204,'BARCODES (AW24)'!$H$2:$I$2,2,0)</f>
        <v>#N/A</v>
      </c>
      <c r="I204" s="72"/>
      <c r="J204" s="72"/>
      <c r="K204" s="82" t="s">
        <v>287</v>
      </c>
      <c r="L204" s="82" t="s">
        <v>2155</v>
      </c>
      <c r="M204" s="83" t="s">
        <v>1343</v>
      </c>
      <c r="N204" s="80" t="str">
        <f t="shared" si="6"/>
        <v>4560123505441</v>
      </c>
      <c r="O204" s="80" t="str">
        <f t="shared" si="7"/>
        <v>TRUE</v>
      </c>
      <c r="P204" s="80"/>
      <c r="Q204" s="80"/>
      <c r="R204" s="80"/>
      <c r="S204" s="80"/>
      <c r="T204" s="80"/>
      <c r="U204" s="80"/>
    </row>
    <row r="205" spans="1:21" ht="30" customHeight="1">
      <c r="A205" s="72"/>
      <c r="B205" s="72"/>
      <c r="C205" s="72" t="s">
        <v>252</v>
      </c>
      <c r="D205" s="72" t="s">
        <v>1874</v>
      </c>
      <c r="E205" s="72" t="s">
        <v>1851</v>
      </c>
      <c r="F205" s="72" t="s">
        <v>1948</v>
      </c>
      <c r="G205" s="73" t="s">
        <v>1308</v>
      </c>
      <c r="H205" s="72" t="e">
        <f>VLOOKUP(G205,'BARCODES (AW24)'!$H$2:$I$2,2,0)</f>
        <v>#N/A</v>
      </c>
      <c r="I205" s="72"/>
      <c r="J205" s="72"/>
      <c r="K205" s="82" t="s">
        <v>288</v>
      </c>
      <c r="L205" s="82" t="s">
        <v>2156</v>
      </c>
      <c r="M205" s="83" t="s">
        <v>1344</v>
      </c>
      <c r="N205" s="80" t="str">
        <f t="shared" si="6"/>
        <v>4560123505440</v>
      </c>
      <c r="O205" s="80" t="str">
        <f t="shared" si="7"/>
        <v>TRUE</v>
      </c>
      <c r="P205" s="80"/>
      <c r="Q205" s="80"/>
      <c r="R205" s="80"/>
      <c r="S205" s="80"/>
      <c r="T205" s="80"/>
      <c r="U205" s="80"/>
    </row>
    <row r="206" spans="1:21" ht="30" customHeight="1">
      <c r="A206" s="72"/>
      <c r="B206" s="72"/>
      <c r="C206" s="72" t="s">
        <v>253</v>
      </c>
      <c r="D206" s="72" t="s">
        <v>1874</v>
      </c>
      <c r="E206" s="72" t="s">
        <v>1851</v>
      </c>
      <c r="F206" s="72" t="s">
        <v>1949</v>
      </c>
      <c r="G206" s="73" t="s">
        <v>1309</v>
      </c>
      <c r="H206" s="72" t="e">
        <f>VLOOKUP(G206,'BARCODES (AW24)'!$H$2:$I$2,2,0)</f>
        <v>#N/A</v>
      </c>
      <c r="I206" s="72"/>
      <c r="J206" s="72"/>
      <c r="K206" s="82" t="s">
        <v>289</v>
      </c>
      <c r="L206" s="82" t="s">
        <v>2157</v>
      </c>
      <c r="M206" s="83" t="s">
        <v>1345</v>
      </c>
      <c r="N206" s="80" t="str">
        <f t="shared" si="6"/>
        <v>4560123505439</v>
      </c>
      <c r="O206" s="80" t="str">
        <f t="shared" si="7"/>
        <v>TRUE</v>
      </c>
      <c r="P206" s="80"/>
      <c r="Q206" s="80"/>
      <c r="R206" s="80"/>
      <c r="S206" s="80"/>
      <c r="T206" s="80"/>
      <c r="U206" s="80"/>
    </row>
    <row r="207" spans="1:21" ht="30" customHeight="1">
      <c r="A207" s="72"/>
      <c r="B207" s="72"/>
      <c r="C207" s="72" t="s">
        <v>254</v>
      </c>
      <c r="D207" s="72" t="s">
        <v>1875</v>
      </c>
      <c r="E207" s="72" t="s">
        <v>1862</v>
      </c>
      <c r="F207" s="72" t="s">
        <v>1946</v>
      </c>
      <c r="G207" s="73" t="s">
        <v>1310</v>
      </c>
      <c r="H207" s="72" t="e">
        <f>VLOOKUP(G207,'BARCODES (AW24)'!$H$2:$I$2,2,0)</f>
        <v>#N/A</v>
      </c>
      <c r="I207" s="72"/>
      <c r="J207" s="72"/>
      <c r="K207" s="82" t="s">
        <v>290</v>
      </c>
      <c r="L207" s="82" t="s">
        <v>2158</v>
      </c>
      <c r="M207" s="83" t="s">
        <v>1346</v>
      </c>
      <c r="N207" s="80" t="str">
        <f t="shared" si="6"/>
        <v>4560123505401</v>
      </c>
      <c r="O207" s="80" t="str">
        <f t="shared" si="7"/>
        <v>TRUE</v>
      </c>
      <c r="P207" s="80"/>
      <c r="Q207" s="80"/>
      <c r="R207" s="80"/>
      <c r="S207" s="80"/>
      <c r="T207" s="80"/>
      <c r="U207" s="80"/>
    </row>
    <row r="208" spans="1:21" ht="30" customHeight="1">
      <c r="A208" s="72"/>
      <c r="B208" s="72"/>
      <c r="C208" s="72" t="s">
        <v>255</v>
      </c>
      <c r="D208" s="72" t="s">
        <v>1875</v>
      </c>
      <c r="E208" s="72" t="s">
        <v>1862</v>
      </c>
      <c r="F208" s="72" t="s">
        <v>1947</v>
      </c>
      <c r="G208" s="73" t="s">
        <v>1311</v>
      </c>
      <c r="H208" s="72" t="e">
        <f>VLOOKUP(G208,'BARCODES (AW24)'!$H$2:$I$2,2,0)</f>
        <v>#N/A</v>
      </c>
      <c r="I208" s="72"/>
      <c r="J208" s="72"/>
      <c r="K208" s="82" t="s">
        <v>291</v>
      </c>
      <c r="L208" s="82" t="s">
        <v>2159</v>
      </c>
      <c r="M208" s="83" t="s">
        <v>1347</v>
      </c>
      <c r="N208" s="80" t="str">
        <f t="shared" si="6"/>
        <v>4560123505400</v>
      </c>
      <c r="O208" s="80" t="str">
        <f t="shared" si="7"/>
        <v>TRUE</v>
      </c>
      <c r="P208" s="80"/>
      <c r="Q208" s="80"/>
      <c r="R208" s="80"/>
      <c r="S208" s="80"/>
      <c r="T208" s="80"/>
      <c r="U208" s="80"/>
    </row>
    <row r="209" spans="1:21" ht="30" customHeight="1">
      <c r="A209" s="72"/>
      <c r="B209" s="72"/>
      <c r="C209" s="72" t="s">
        <v>256</v>
      </c>
      <c r="D209" s="72" t="s">
        <v>1875</v>
      </c>
      <c r="E209" s="72" t="s">
        <v>1862</v>
      </c>
      <c r="F209" s="72" t="s">
        <v>1948</v>
      </c>
      <c r="G209" s="73" t="s">
        <v>1312</v>
      </c>
      <c r="H209" s="72" t="e">
        <f>VLOOKUP(G209,'BARCODES (AW24)'!$H$2:$I$2,2,0)</f>
        <v>#N/A</v>
      </c>
      <c r="I209" s="72"/>
      <c r="J209" s="72"/>
      <c r="K209" s="82" t="s">
        <v>292</v>
      </c>
      <c r="L209" s="82" t="s">
        <v>2160</v>
      </c>
      <c r="M209" s="83" t="s">
        <v>1348</v>
      </c>
      <c r="N209" s="80" t="str">
        <f t="shared" si="6"/>
        <v>4560123505399</v>
      </c>
      <c r="O209" s="80" t="str">
        <f t="shared" si="7"/>
        <v>TRUE</v>
      </c>
      <c r="P209" s="80"/>
      <c r="Q209" s="80"/>
      <c r="R209" s="80"/>
      <c r="S209" s="80"/>
      <c r="T209" s="80"/>
      <c r="U209" s="80"/>
    </row>
    <row r="210" spans="1:21" ht="30" customHeight="1">
      <c r="A210" s="72"/>
      <c r="B210" s="72"/>
      <c r="C210" s="72" t="s">
        <v>257</v>
      </c>
      <c r="D210" s="72" t="s">
        <v>1875</v>
      </c>
      <c r="E210" s="72" t="s">
        <v>1862</v>
      </c>
      <c r="F210" s="72" t="s">
        <v>1949</v>
      </c>
      <c r="G210" s="73" t="s">
        <v>1313</v>
      </c>
      <c r="H210" s="72" t="e">
        <f>VLOOKUP(G210,'BARCODES (AW24)'!$H$2:$I$2,2,0)</f>
        <v>#N/A</v>
      </c>
      <c r="I210" s="72"/>
      <c r="J210" s="72"/>
      <c r="K210" s="82" t="s">
        <v>293</v>
      </c>
      <c r="L210" s="82" t="s">
        <v>2161</v>
      </c>
      <c r="M210" s="83" t="s">
        <v>1349</v>
      </c>
      <c r="N210" s="80" t="str">
        <f t="shared" si="6"/>
        <v>4560123505398</v>
      </c>
      <c r="O210" s="80" t="str">
        <f t="shared" si="7"/>
        <v>TRUE</v>
      </c>
      <c r="P210" s="80"/>
      <c r="Q210" s="80"/>
      <c r="R210" s="80"/>
      <c r="S210" s="80"/>
      <c r="T210" s="80"/>
      <c r="U210" s="80"/>
    </row>
    <row r="211" spans="1:21" ht="30" customHeight="1">
      <c r="A211" s="72"/>
      <c r="B211" s="72"/>
      <c r="C211" s="72" t="s">
        <v>258</v>
      </c>
      <c r="D211" s="72" t="s">
        <v>1876</v>
      </c>
      <c r="E211" s="72" t="s">
        <v>1871</v>
      </c>
      <c r="F211" s="72" t="s">
        <v>1946</v>
      </c>
      <c r="G211" s="73" t="s">
        <v>1314</v>
      </c>
      <c r="H211" s="72" t="e">
        <f>VLOOKUP(G211,'BARCODES (AW24)'!$H$2:$I$2,2,0)</f>
        <v>#N/A</v>
      </c>
      <c r="I211" s="72"/>
      <c r="J211" s="72"/>
      <c r="K211" s="82" t="s">
        <v>294</v>
      </c>
      <c r="L211" s="82" t="s">
        <v>2162</v>
      </c>
      <c r="M211" s="83" t="s">
        <v>1350</v>
      </c>
      <c r="N211" s="80" t="str">
        <f t="shared" si="6"/>
        <v>4560123505393</v>
      </c>
      <c r="O211" s="80" t="str">
        <f t="shared" si="7"/>
        <v>TRUE</v>
      </c>
      <c r="P211" s="80"/>
      <c r="Q211" s="80"/>
      <c r="R211" s="80"/>
      <c r="S211" s="80"/>
      <c r="T211" s="80"/>
      <c r="U211" s="80"/>
    </row>
    <row r="212" spans="1:21" ht="30" customHeight="1">
      <c r="A212" s="72"/>
      <c r="B212" s="72"/>
      <c r="C212" s="72" t="s">
        <v>259</v>
      </c>
      <c r="D212" s="72" t="s">
        <v>1876</v>
      </c>
      <c r="E212" s="72" t="s">
        <v>1871</v>
      </c>
      <c r="F212" s="72" t="s">
        <v>1947</v>
      </c>
      <c r="G212" s="73" t="s">
        <v>1315</v>
      </c>
      <c r="H212" s="72" t="e">
        <f>VLOOKUP(G212,'BARCODES (AW24)'!$H$2:$I$2,2,0)</f>
        <v>#N/A</v>
      </c>
      <c r="I212" s="72"/>
      <c r="J212" s="72"/>
      <c r="K212" s="82" t="s">
        <v>295</v>
      </c>
      <c r="L212" s="82" t="s">
        <v>2163</v>
      </c>
      <c r="M212" s="83" t="s">
        <v>1351</v>
      </c>
      <c r="N212" s="80" t="str">
        <f t="shared" si="6"/>
        <v>4560123505392</v>
      </c>
      <c r="O212" s="80" t="str">
        <f t="shared" si="7"/>
        <v>TRUE</v>
      </c>
      <c r="P212" s="80"/>
      <c r="Q212" s="80"/>
      <c r="R212" s="80"/>
      <c r="S212" s="80"/>
      <c r="T212" s="80"/>
      <c r="U212" s="80"/>
    </row>
    <row r="213" spans="1:21" ht="30" customHeight="1">
      <c r="A213" s="72"/>
      <c r="B213" s="72"/>
      <c r="C213" s="72" t="s">
        <v>260</v>
      </c>
      <c r="D213" s="72" t="s">
        <v>1876</v>
      </c>
      <c r="E213" s="72" t="s">
        <v>1871</v>
      </c>
      <c r="F213" s="72" t="s">
        <v>1948</v>
      </c>
      <c r="G213" s="73" t="s">
        <v>1316</v>
      </c>
      <c r="H213" s="72" t="e">
        <f>VLOOKUP(G213,'BARCODES (AW24)'!$H$2:$I$2,2,0)</f>
        <v>#N/A</v>
      </c>
      <c r="I213" s="72"/>
      <c r="J213" s="72"/>
      <c r="K213" s="82" t="s">
        <v>296</v>
      </c>
      <c r="L213" s="82" t="s">
        <v>2164</v>
      </c>
      <c r="M213" s="83" t="s">
        <v>1352</v>
      </c>
      <c r="N213" s="80" t="str">
        <f t="shared" si="6"/>
        <v>4560123505391</v>
      </c>
      <c r="O213" s="80" t="str">
        <f t="shared" si="7"/>
        <v>TRUE</v>
      </c>
      <c r="P213" s="80"/>
      <c r="Q213" s="80"/>
      <c r="R213" s="80"/>
      <c r="S213" s="80"/>
      <c r="T213" s="80"/>
      <c r="U213" s="80"/>
    </row>
    <row r="214" spans="1:21" ht="30" customHeight="1">
      <c r="A214" s="72"/>
      <c r="B214" s="72"/>
      <c r="C214" s="72" t="s">
        <v>261</v>
      </c>
      <c r="D214" s="72" t="s">
        <v>1876</v>
      </c>
      <c r="E214" s="72" t="s">
        <v>1871</v>
      </c>
      <c r="F214" s="72" t="s">
        <v>1949</v>
      </c>
      <c r="G214" s="73" t="s">
        <v>1317</v>
      </c>
      <c r="H214" s="72" t="e">
        <f>VLOOKUP(G214,'BARCODES (AW24)'!$H$2:$I$2,2,0)</f>
        <v>#N/A</v>
      </c>
      <c r="I214" s="72"/>
      <c r="J214" s="72"/>
      <c r="K214" s="82" t="s">
        <v>297</v>
      </c>
      <c r="L214" s="82" t="s">
        <v>2165</v>
      </c>
      <c r="M214" s="83" t="s">
        <v>1353</v>
      </c>
      <c r="N214" s="80" t="str">
        <f t="shared" si="6"/>
        <v>4560123505390</v>
      </c>
      <c r="O214" s="80" t="str">
        <f t="shared" si="7"/>
        <v>TRUE</v>
      </c>
      <c r="P214" s="80"/>
      <c r="Q214" s="80"/>
      <c r="R214" s="80"/>
      <c r="S214" s="80"/>
      <c r="T214" s="80"/>
      <c r="U214" s="80"/>
    </row>
    <row r="215" spans="1:21" ht="30" customHeight="1">
      <c r="A215" s="72"/>
      <c r="B215" s="72"/>
      <c r="C215" s="72" t="s">
        <v>262</v>
      </c>
      <c r="D215" s="72" t="s">
        <v>1876</v>
      </c>
      <c r="E215" s="72" t="s">
        <v>1851</v>
      </c>
      <c r="F215" s="72" t="s">
        <v>1946</v>
      </c>
      <c r="G215" s="73" t="s">
        <v>1318</v>
      </c>
      <c r="H215" s="72" t="e">
        <f>VLOOKUP(G215,'BARCODES (AW24)'!$H$2:$I$2,2,0)</f>
        <v>#N/A</v>
      </c>
      <c r="I215" s="72"/>
      <c r="J215" s="72"/>
      <c r="K215" s="82" t="s">
        <v>298</v>
      </c>
      <c r="L215" s="82" t="s">
        <v>2166</v>
      </c>
      <c r="M215" s="83" t="s">
        <v>1354</v>
      </c>
      <c r="N215" s="80" t="str">
        <f t="shared" si="6"/>
        <v>4560123505397</v>
      </c>
      <c r="O215" s="80" t="str">
        <f t="shared" si="7"/>
        <v>TRUE</v>
      </c>
      <c r="P215" s="80"/>
      <c r="Q215" s="80"/>
      <c r="R215" s="80"/>
      <c r="S215" s="80"/>
      <c r="T215" s="80"/>
      <c r="U215" s="80"/>
    </row>
    <row r="216" spans="1:21" ht="30" customHeight="1">
      <c r="A216" s="72"/>
      <c r="B216" s="72"/>
      <c r="C216" s="72" t="s">
        <v>263</v>
      </c>
      <c r="D216" s="72" t="s">
        <v>1876</v>
      </c>
      <c r="E216" s="72" t="s">
        <v>1851</v>
      </c>
      <c r="F216" s="72" t="s">
        <v>1947</v>
      </c>
      <c r="G216" s="73" t="s">
        <v>1319</v>
      </c>
      <c r="H216" s="72" t="e">
        <f>VLOOKUP(G216,'BARCODES (AW24)'!$H$2:$I$2,2,0)</f>
        <v>#N/A</v>
      </c>
      <c r="I216" s="72"/>
      <c r="J216" s="72"/>
      <c r="K216" s="82" t="s">
        <v>299</v>
      </c>
      <c r="L216" s="82" t="s">
        <v>2167</v>
      </c>
      <c r="M216" s="83" t="s">
        <v>1355</v>
      </c>
      <c r="N216" s="80" t="str">
        <f t="shared" si="6"/>
        <v>4560123505396</v>
      </c>
      <c r="O216" s="80" t="str">
        <f t="shared" si="7"/>
        <v>TRUE</v>
      </c>
      <c r="P216" s="80"/>
      <c r="Q216" s="80"/>
      <c r="R216" s="80"/>
      <c r="S216" s="80"/>
      <c r="T216" s="80"/>
      <c r="U216" s="80"/>
    </row>
    <row r="217" spans="1:21" ht="30" customHeight="1">
      <c r="A217" s="72"/>
      <c r="B217" s="72"/>
      <c r="C217" s="72" t="s">
        <v>264</v>
      </c>
      <c r="D217" s="72" t="s">
        <v>1876</v>
      </c>
      <c r="E217" s="72" t="s">
        <v>1851</v>
      </c>
      <c r="F217" s="72" t="s">
        <v>1948</v>
      </c>
      <c r="G217" s="73" t="s">
        <v>1320</v>
      </c>
      <c r="H217" s="72" t="e">
        <f>VLOOKUP(G217,'BARCODES (AW24)'!$H$2:$I$2,2,0)</f>
        <v>#N/A</v>
      </c>
      <c r="I217" s="72"/>
      <c r="J217" s="72"/>
      <c r="K217" s="82" t="s">
        <v>300</v>
      </c>
      <c r="L217" s="82" t="s">
        <v>2168</v>
      </c>
      <c r="M217" s="83" t="s">
        <v>1356</v>
      </c>
      <c r="N217" s="80" t="str">
        <f t="shared" si="6"/>
        <v>4560123505395</v>
      </c>
      <c r="O217" s="80" t="str">
        <f t="shared" si="7"/>
        <v>TRUE</v>
      </c>
      <c r="P217" s="80"/>
      <c r="Q217" s="80"/>
      <c r="R217" s="80"/>
      <c r="S217" s="80"/>
      <c r="T217" s="80"/>
      <c r="U217" s="80"/>
    </row>
    <row r="218" spans="1:21" ht="30" customHeight="1">
      <c r="A218" s="72"/>
      <c r="B218" s="72"/>
      <c r="C218" s="72" t="s">
        <v>265</v>
      </c>
      <c r="D218" s="72" t="s">
        <v>1876</v>
      </c>
      <c r="E218" s="72" t="s">
        <v>1851</v>
      </c>
      <c r="F218" s="72" t="s">
        <v>1949</v>
      </c>
      <c r="G218" s="73" t="s">
        <v>1321</v>
      </c>
      <c r="H218" s="72" t="e">
        <f>VLOOKUP(G218,'BARCODES (AW24)'!$H$2:$I$2,2,0)</f>
        <v>#N/A</v>
      </c>
      <c r="I218" s="72"/>
      <c r="J218" s="72"/>
      <c r="K218" s="82" t="s">
        <v>301</v>
      </c>
      <c r="L218" s="82" t="s">
        <v>2169</v>
      </c>
      <c r="M218" s="83" t="s">
        <v>1357</v>
      </c>
      <c r="N218" s="80" t="str">
        <f t="shared" si="6"/>
        <v>4560123505394</v>
      </c>
      <c r="O218" s="80" t="str">
        <f t="shared" si="7"/>
        <v>TRUE</v>
      </c>
      <c r="P218" s="80"/>
      <c r="Q218" s="80"/>
      <c r="R218" s="80"/>
      <c r="S218" s="80"/>
      <c r="T218" s="80"/>
      <c r="U218" s="80"/>
    </row>
    <row r="219" spans="1:21" ht="30" customHeight="1">
      <c r="A219" s="72"/>
      <c r="B219" s="72"/>
      <c r="C219" s="72" t="s">
        <v>266</v>
      </c>
      <c r="D219" s="72" t="s">
        <v>1877</v>
      </c>
      <c r="E219" s="72" t="s">
        <v>1862</v>
      </c>
      <c r="F219" s="72" t="s">
        <v>1946</v>
      </c>
      <c r="G219" s="73" t="s">
        <v>1322</v>
      </c>
      <c r="H219" s="72" t="e">
        <f>VLOOKUP(G219,'BARCODES (AW24)'!$H$2:$I$2,2,0)</f>
        <v>#N/A</v>
      </c>
      <c r="I219" s="72"/>
      <c r="J219" s="72"/>
      <c r="K219" s="82" t="s">
        <v>302</v>
      </c>
      <c r="L219" s="82" t="s">
        <v>2170</v>
      </c>
      <c r="M219" s="83" t="s">
        <v>1358</v>
      </c>
      <c r="N219" s="80" t="str">
        <f t="shared" si="6"/>
        <v>4560123504869</v>
      </c>
      <c r="O219" s="80" t="str">
        <f t="shared" si="7"/>
        <v>TRUE</v>
      </c>
      <c r="P219" s="80"/>
      <c r="Q219" s="80"/>
      <c r="R219" s="80"/>
      <c r="S219" s="80"/>
      <c r="T219" s="80"/>
      <c r="U219" s="80"/>
    </row>
    <row r="220" spans="1:21" ht="30" customHeight="1">
      <c r="A220" s="72"/>
      <c r="B220" s="72"/>
      <c r="C220" s="72" t="s">
        <v>267</v>
      </c>
      <c r="D220" s="72" t="s">
        <v>1877</v>
      </c>
      <c r="E220" s="72" t="s">
        <v>1862</v>
      </c>
      <c r="F220" s="72" t="s">
        <v>1947</v>
      </c>
      <c r="G220" s="73" t="s">
        <v>1323</v>
      </c>
      <c r="H220" s="72" t="e">
        <f>VLOOKUP(G220,'BARCODES (AW24)'!$H$2:$I$2,2,0)</f>
        <v>#N/A</v>
      </c>
      <c r="I220" s="72"/>
      <c r="J220" s="72"/>
      <c r="K220" s="82" t="s">
        <v>303</v>
      </c>
      <c r="L220" s="82" t="s">
        <v>2171</v>
      </c>
      <c r="M220" s="83" t="s">
        <v>1359</v>
      </c>
      <c r="N220" s="80" t="str">
        <f t="shared" si="6"/>
        <v>4560123504868</v>
      </c>
      <c r="O220" s="80" t="str">
        <f t="shared" si="7"/>
        <v>TRUE</v>
      </c>
      <c r="P220" s="80"/>
      <c r="Q220" s="80"/>
      <c r="R220" s="80"/>
      <c r="S220" s="80"/>
      <c r="T220" s="80"/>
      <c r="U220" s="80"/>
    </row>
    <row r="221" spans="1:21" ht="30" customHeight="1">
      <c r="A221" s="72"/>
      <c r="B221" s="72"/>
      <c r="C221" s="72" t="s">
        <v>268</v>
      </c>
      <c r="D221" s="72" t="s">
        <v>1877</v>
      </c>
      <c r="E221" s="72" t="s">
        <v>1862</v>
      </c>
      <c r="F221" s="72" t="s">
        <v>1948</v>
      </c>
      <c r="G221" s="73" t="s">
        <v>1324</v>
      </c>
      <c r="H221" s="72" t="e">
        <f>VLOOKUP(G221,'BARCODES (AW24)'!$H$2:$I$2,2,0)</f>
        <v>#N/A</v>
      </c>
      <c r="I221" s="72"/>
      <c r="J221" s="72"/>
      <c r="K221" s="82" t="s">
        <v>304</v>
      </c>
      <c r="L221" s="82" t="s">
        <v>2172</v>
      </c>
      <c r="M221" s="83" t="s">
        <v>1360</v>
      </c>
      <c r="N221" s="80" t="str">
        <f t="shared" si="6"/>
        <v>4560123504867</v>
      </c>
      <c r="O221" s="80" t="str">
        <f t="shared" si="7"/>
        <v>TRUE</v>
      </c>
      <c r="P221" s="80"/>
      <c r="Q221" s="80"/>
      <c r="R221" s="80"/>
      <c r="S221" s="80"/>
      <c r="T221" s="80"/>
      <c r="U221" s="80"/>
    </row>
    <row r="222" spans="1:21" ht="30" customHeight="1">
      <c r="A222" s="72"/>
      <c r="B222" s="72"/>
      <c r="C222" s="72" t="s">
        <v>269</v>
      </c>
      <c r="D222" s="72" t="s">
        <v>1877</v>
      </c>
      <c r="E222" s="72" t="s">
        <v>1862</v>
      </c>
      <c r="F222" s="72" t="s">
        <v>1949</v>
      </c>
      <c r="G222" s="73" t="s">
        <v>1325</v>
      </c>
      <c r="H222" s="72" t="e">
        <f>VLOOKUP(G222,'BARCODES (AW24)'!$H$2:$I$2,2,0)</f>
        <v>#N/A</v>
      </c>
      <c r="I222" s="72"/>
      <c r="J222" s="72"/>
      <c r="K222" s="82" t="s">
        <v>305</v>
      </c>
      <c r="L222" s="82" t="s">
        <v>2173</v>
      </c>
      <c r="M222" s="83" t="s">
        <v>1361</v>
      </c>
      <c r="N222" s="80" t="str">
        <f t="shared" si="6"/>
        <v>4560123504866</v>
      </c>
      <c r="O222" s="80" t="str">
        <f t="shared" si="7"/>
        <v>TRUE</v>
      </c>
      <c r="P222" s="80"/>
      <c r="Q222" s="80"/>
      <c r="R222" s="80"/>
      <c r="S222" s="80"/>
      <c r="T222" s="80"/>
      <c r="U222" s="80"/>
    </row>
    <row r="223" spans="1:21" ht="30" customHeight="1">
      <c r="A223" s="72"/>
      <c r="B223" s="72"/>
      <c r="C223" s="72" t="s">
        <v>270</v>
      </c>
      <c r="D223" s="72" t="s">
        <v>1878</v>
      </c>
      <c r="E223" s="72" t="s">
        <v>1871</v>
      </c>
      <c r="F223" s="72" t="s">
        <v>1946</v>
      </c>
      <c r="G223" s="73" t="s">
        <v>1326</v>
      </c>
      <c r="H223" s="72" t="e">
        <f>VLOOKUP(G223,'BARCODES (AW24)'!$H$2:$I$2,2,0)</f>
        <v>#N/A</v>
      </c>
      <c r="I223" s="72"/>
      <c r="J223" s="72"/>
      <c r="K223" s="82" t="s">
        <v>306</v>
      </c>
      <c r="L223" s="82" t="s">
        <v>2174</v>
      </c>
      <c r="M223" s="83" t="s">
        <v>1362</v>
      </c>
      <c r="N223" s="80" t="str">
        <f t="shared" si="6"/>
        <v>4560123504859</v>
      </c>
      <c r="O223" s="80" t="str">
        <f t="shared" si="7"/>
        <v>TRUE</v>
      </c>
      <c r="P223" s="80"/>
      <c r="Q223" s="80"/>
      <c r="R223" s="80"/>
      <c r="S223" s="80"/>
      <c r="T223" s="80"/>
      <c r="U223" s="80"/>
    </row>
    <row r="224" spans="1:21" ht="30" customHeight="1">
      <c r="A224" s="72"/>
      <c r="B224" s="72"/>
      <c r="C224" s="72" t="s">
        <v>271</v>
      </c>
      <c r="D224" s="72" t="s">
        <v>1878</v>
      </c>
      <c r="E224" s="72" t="s">
        <v>1871</v>
      </c>
      <c r="F224" s="72" t="s">
        <v>1947</v>
      </c>
      <c r="G224" s="73" t="s">
        <v>1327</v>
      </c>
      <c r="H224" s="72" t="e">
        <f>VLOOKUP(G224,'BARCODES (AW24)'!$H$2:$I$2,2,0)</f>
        <v>#N/A</v>
      </c>
      <c r="I224" s="72"/>
      <c r="J224" s="72"/>
      <c r="K224" s="82" t="s">
        <v>307</v>
      </c>
      <c r="L224" s="82" t="s">
        <v>2175</v>
      </c>
      <c r="M224" s="83" t="s">
        <v>1363</v>
      </c>
      <c r="N224" s="80" t="str">
        <f t="shared" si="6"/>
        <v>4560123504858</v>
      </c>
      <c r="O224" s="80" t="str">
        <f t="shared" si="7"/>
        <v>TRUE</v>
      </c>
      <c r="P224" s="80"/>
      <c r="Q224" s="80"/>
      <c r="R224" s="80"/>
      <c r="S224" s="80"/>
      <c r="T224" s="80"/>
      <c r="U224" s="80"/>
    </row>
    <row r="225" spans="1:21" ht="30" customHeight="1">
      <c r="A225" s="72"/>
      <c r="B225" s="72"/>
      <c r="C225" s="72" t="s">
        <v>272</v>
      </c>
      <c r="D225" s="72" t="s">
        <v>1878</v>
      </c>
      <c r="E225" s="72" t="s">
        <v>1871</v>
      </c>
      <c r="F225" s="72" t="s">
        <v>1948</v>
      </c>
      <c r="G225" s="73" t="s">
        <v>1328</v>
      </c>
      <c r="H225" s="72" t="e">
        <f>VLOOKUP(G225,'BARCODES (AW24)'!$H$2:$I$2,2,0)</f>
        <v>#N/A</v>
      </c>
      <c r="I225" s="72"/>
      <c r="J225" s="72"/>
      <c r="K225" s="82" t="s">
        <v>308</v>
      </c>
      <c r="L225" s="82" t="s">
        <v>2176</v>
      </c>
      <c r="M225" s="83" t="s">
        <v>1364</v>
      </c>
      <c r="N225" s="80" t="str">
        <f t="shared" si="6"/>
        <v>4560123504857</v>
      </c>
      <c r="O225" s="80" t="str">
        <f t="shared" si="7"/>
        <v>TRUE</v>
      </c>
      <c r="P225" s="80"/>
      <c r="Q225" s="80"/>
      <c r="R225" s="80"/>
      <c r="S225" s="80"/>
      <c r="T225" s="80"/>
      <c r="U225" s="80"/>
    </row>
    <row r="226" spans="1:21" ht="30" customHeight="1">
      <c r="A226" s="72"/>
      <c r="B226" s="72"/>
      <c r="C226" s="72" t="s">
        <v>273</v>
      </c>
      <c r="D226" s="72" t="s">
        <v>1878</v>
      </c>
      <c r="E226" s="72" t="s">
        <v>1871</v>
      </c>
      <c r="F226" s="72" t="s">
        <v>1949</v>
      </c>
      <c r="G226" s="73" t="s">
        <v>1329</v>
      </c>
      <c r="H226" s="72" t="e">
        <f>VLOOKUP(G226,'BARCODES (AW24)'!$H$2:$I$2,2,0)</f>
        <v>#N/A</v>
      </c>
      <c r="I226" s="72"/>
      <c r="J226" s="72"/>
      <c r="K226" s="82" t="s">
        <v>309</v>
      </c>
      <c r="L226" s="82" t="s">
        <v>2177</v>
      </c>
      <c r="M226" s="83" t="s">
        <v>1365</v>
      </c>
      <c r="N226" s="80" t="str">
        <f t="shared" si="6"/>
        <v>4560123504856</v>
      </c>
      <c r="O226" s="80" t="str">
        <f t="shared" si="7"/>
        <v>TRUE</v>
      </c>
      <c r="P226" s="80"/>
      <c r="Q226" s="80"/>
      <c r="R226" s="80"/>
      <c r="S226" s="80"/>
      <c r="T226" s="80"/>
      <c r="U226" s="80"/>
    </row>
    <row r="227" spans="1:21" ht="30" customHeight="1">
      <c r="A227" s="72"/>
      <c r="B227" s="72"/>
      <c r="C227" s="72" t="s">
        <v>274</v>
      </c>
      <c r="D227" s="72" t="s">
        <v>1877</v>
      </c>
      <c r="E227" s="72" t="s">
        <v>1851</v>
      </c>
      <c r="F227" s="72" t="s">
        <v>1946</v>
      </c>
      <c r="G227" s="73" t="s">
        <v>1330</v>
      </c>
      <c r="H227" s="72" t="e">
        <f>VLOOKUP(G227,'BARCODES (AW24)'!$H$2:$I$2,2,0)</f>
        <v>#N/A</v>
      </c>
      <c r="I227" s="72"/>
      <c r="J227" s="72"/>
      <c r="K227" s="82" t="s">
        <v>310</v>
      </c>
      <c r="L227" s="82" t="s">
        <v>2178</v>
      </c>
      <c r="M227" s="83" t="s">
        <v>1366</v>
      </c>
      <c r="N227" s="80" t="str">
        <f t="shared" si="6"/>
        <v>4560123504864</v>
      </c>
      <c r="O227" s="80" t="str">
        <f t="shared" si="7"/>
        <v>TRUE</v>
      </c>
      <c r="P227" s="80"/>
      <c r="Q227" s="80"/>
      <c r="R227" s="80"/>
      <c r="S227" s="80"/>
      <c r="T227" s="80"/>
      <c r="U227" s="80"/>
    </row>
    <row r="228" spans="1:21" ht="30" customHeight="1">
      <c r="A228" s="72"/>
      <c r="B228" s="72"/>
      <c r="C228" s="72" t="s">
        <v>275</v>
      </c>
      <c r="D228" s="72" t="s">
        <v>1877</v>
      </c>
      <c r="E228" s="72" t="s">
        <v>1851</v>
      </c>
      <c r="F228" s="72" t="s">
        <v>1947</v>
      </c>
      <c r="G228" s="73" t="s">
        <v>1331</v>
      </c>
      <c r="H228" s="72" t="e">
        <f>VLOOKUP(G228,'BARCODES (AW24)'!$H$2:$I$2,2,0)</f>
        <v>#N/A</v>
      </c>
      <c r="I228" s="72"/>
      <c r="J228" s="72"/>
      <c r="K228" s="82" t="s">
        <v>311</v>
      </c>
      <c r="L228" s="82" t="s">
        <v>2179</v>
      </c>
      <c r="M228" s="83" t="s">
        <v>1367</v>
      </c>
      <c r="N228" s="80" t="str">
        <f t="shared" si="6"/>
        <v>4560123504863</v>
      </c>
      <c r="O228" s="80" t="str">
        <f t="shared" si="7"/>
        <v>TRUE</v>
      </c>
      <c r="P228" s="80"/>
      <c r="Q228" s="80"/>
      <c r="R228" s="80"/>
      <c r="S228" s="80"/>
      <c r="T228" s="80"/>
      <c r="U228" s="80"/>
    </row>
    <row r="229" spans="1:21" ht="30" customHeight="1">
      <c r="A229" s="72"/>
      <c r="B229" s="72"/>
      <c r="C229" s="72" t="s">
        <v>276</v>
      </c>
      <c r="D229" s="72" t="s">
        <v>1877</v>
      </c>
      <c r="E229" s="72" t="s">
        <v>1851</v>
      </c>
      <c r="F229" s="72" t="s">
        <v>1948</v>
      </c>
      <c r="G229" s="73" t="s">
        <v>1332</v>
      </c>
      <c r="H229" s="72" t="e">
        <f>VLOOKUP(G229,'BARCODES (AW24)'!$H$2:$I$2,2,0)</f>
        <v>#N/A</v>
      </c>
      <c r="I229" s="72"/>
      <c r="J229" s="72"/>
      <c r="K229" s="82" t="s">
        <v>312</v>
      </c>
      <c r="L229" s="82" t="s">
        <v>2180</v>
      </c>
      <c r="M229" s="83" t="s">
        <v>1368</v>
      </c>
      <c r="N229" s="80" t="str">
        <f t="shared" si="6"/>
        <v>4560123504862</v>
      </c>
      <c r="O229" s="80" t="str">
        <f t="shared" si="7"/>
        <v>TRUE</v>
      </c>
      <c r="P229" s="80"/>
      <c r="Q229" s="80"/>
      <c r="R229" s="80"/>
      <c r="S229" s="80"/>
      <c r="T229" s="80"/>
      <c r="U229" s="80"/>
    </row>
    <row r="230" spans="1:21" ht="30" customHeight="1">
      <c r="A230" s="72"/>
      <c r="B230" s="72"/>
      <c r="C230" s="72" t="s">
        <v>277</v>
      </c>
      <c r="D230" s="72" t="s">
        <v>1877</v>
      </c>
      <c r="E230" s="72" t="s">
        <v>1851</v>
      </c>
      <c r="F230" s="72" t="s">
        <v>1949</v>
      </c>
      <c r="G230" s="73" t="s">
        <v>1333</v>
      </c>
      <c r="H230" s="72" t="e">
        <f>VLOOKUP(G230,'BARCODES (AW24)'!$H$2:$I$2,2,0)</f>
        <v>#N/A</v>
      </c>
      <c r="I230" s="72"/>
      <c r="J230" s="72"/>
      <c r="K230" s="82" t="s">
        <v>313</v>
      </c>
      <c r="L230" s="82" t="s">
        <v>2181</v>
      </c>
      <c r="M230" s="83" t="s">
        <v>1369</v>
      </c>
      <c r="N230" s="80" t="str">
        <f t="shared" si="6"/>
        <v>4560123504861</v>
      </c>
      <c r="O230" s="80" t="str">
        <f t="shared" si="7"/>
        <v>TRUE</v>
      </c>
      <c r="P230" s="80"/>
      <c r="Q230" s="80"/>
      <c r="R230" s="80"/>
      <c r="S230" s="80"/>
      <c r="T230" s="80"/>
      <c r="U230" s="80"/>
    </row>
    <row r="231" spans="1:21" ht="30" customHeight="1">
      <c r="A231" s="72"/>
      <c r="B231" s="72"/>
      <c r="C231" s="72" t="s">
        <v>278</v>
      </c>
      <c r="D231" s="72" t="s">
        <v>1879</v>
      </c>
      <c r="E231" s="72" t="s">
        <v>1851</v>
      </c>
      <c r="F231" s="72" t="s">
        <v>1946</v>
      </c>
      <c r="G231" s="73" t="s">
        <v>1334</v>
      </c>
      <c r="H231" s="72" t="e">
        <f>VLOOKUP(G231,'BARCODES (AW24)'!$H$2:$I$2,2,0)</f>
        <v>#N/A</v>
      </c>
      <c r="I231" s="72"/>
      <c r="J231" s="72"/>
      <c r="K231" s="82" t="s">
        <v>314</v>
      </c>
      <c r="L231" s="82" t="s">
        <v>2182</v>
      </c>
      <c r="M231" s="83" t="s">
        <v>1370</v>
      </c>
      <c r="N231" s="80" t="str">
        <f t="shared" si="6"/>
        <v>4560123505590</v>
      </c>
      <c r="O231" s="80" t="str">
        <f t="shared" si="7"/>
        <v>TRUE</v>
      </c>
      <c r="P231" s="80"/>
      <c r="Q231" s="80"/>
      <c r="R231" s="80"/>
      <c r="S231" s="80"/>
      <c r="T231" s="80"/>
      <c r="U231" s="80"/>
    </row>
    <row r="232" spans="1:21" ht="30" customHeight="1">
      <c r="A232" s="72"/>
      <c r="B232" s="72"/>
      <c r="C232" s="72" t="s">
        <v>279</v>
      </c>
      <c r="D232" s="72" t="s">
        <v>1879</v>
      </c>
      <c r="E232" s="72" t="s">
        <v>1851</v>
      </c>
      <c r="F232" s="72" t="s">
        <v>1947</v>
      </c>
      <c r="G232" s="73" t="s">
        <v>1335</v>
      </c>
      <c r="H232" s="72" t="e">
        <f>VLOOKUP(G232,'BARCODES (AW24)'!$H$2:$I$2,2,0)</f>
        <v>#N/A</v>
      </c>
      <c r="I232" s="72"/>
      <c r="J232" s="72"/>
      <c r="K232" s="82" t="s">
        <v>315</v>
      </c>
      <c r="L232" s="82" t="s">
        <v>2183</v>
      </c>
      <c r="M232" s="83" t="s">
        <v>1371</v>
      </c>
      <c r="N232" s="80" t="str">
        <f t="shared" si="6"/>
        <v>4560123505589</v>
      </c>
      <c r="O232" s="80" t="str">
        <f t="shared" si="7"/>
        <v>TRUE</v>
      </c>
      <c r="P232" s="80"/>
      <c r="Q232" s="80"/>
      <c r="R232" s="80"/>
      <c r="S232" s="80"/>
      <c r="T232" s="80"/>
      <c r="U232" s="80"/>
    </row>
    <row r="233" spans="1:21" ht="30" customHeight="1">
      <c r="A233" s="72"/>
      <c r="B233" s="72"/>
      <c r="C233" s="72" t="s">
        <v>280</v>
      </c>
      <c r="D233" s="72" t="s">
        <v>1879</v>
      </c>
      <c r="E233" s="72" t="s">
        <v>1851</v>
      </c>
      <c r="F233" s="72" t="s">
        <v>1948</v>
      </c>
      <c r="G233" s="73" t="s">
        <v>1336</v>
      </c>
      <c r="H233" s="72" t="e">
        <f>VLOOKUP(G233,'BARCODES (AW24)'!$H$2:$I$2,2,0)</f>
        <v>#N/A</v>
      </c>
      <c r="I233" s="72"/>
      <c r="J233" s="72"/>
      <c r="K233" s="82" t="s">
        <v>316</v>
      </c>
      <c r="L233" s="82" t="s">
        <v>2184</v>
      </c>
      <c r="M233" s="83" t="s">
        <v>1372</v>
      </c>
      <c r="N233" s="80" t="str">
        <f t="shared" si="6"/>
        <v>4560123505588</v>
      </c>
      <c r="O233" s="80" t="str">
        <f t="shared" si="7"/>
        <v>TRUE</v>
      </c>
      <c r="P233" s="80"/>
      <c r="Q233" s="80"/>
      <c r="R233" s="80"/>
      <c r="S233" s="80"/>
      <c r="T233" s="80"/>
      <c r="U233" s="80"/>
    </row>
    <row r="234" spans="1:21" ht="30" customHeight="1">
      <c r="A234" s="72"/>
      <c r="B234" s="72"/>
      <c r="C234" s="72" t="s">
        <v>281</v>
      </c>
      <c r="D234" s="72" t="s">
        <v>1879</v>
      </c>
      <c r="E234" s="72" t="s">
        <v>1851</v>
      </c>
      <c r="F234" s="72" t="s">
        <v>1949</v>
      </c>
      <c r="G234" s="73" t="s">
        <v>1337</v>
      </c>
      <c r="H234" s="72" t="e">
        <f>VLOOKUP(G234,'BARCODES (AW24)'!$H$2:$I$2,2,0)</f>
        <v>#N/A</v>
      </c>
      <c r="I234" s="72"/>
      <c r="J234" s="72"/>
      <c r="K234" s="82" t="s">
        <v>317</v>
      </c>
      <c r="L234" s="82" t="s">
        <v>2185</v>
      </c>
      <c r="M234" s="83" t="s">
        <v>1373</v>
      </c>
      <c r="N234" s="80" t="str">
        <f t="shared" si="6"/>
        <v>4560123505587</v>
      </c>
      <c r="O234" s="80" t="str">
        <f t="shared" si="7"/>
        <v>TRUE</v>
      </c>
      <c r="P234" s="80"/>
      <c r="Q234" s="80"/>
      <c r="R234" s="80"/>
      <c r="S234" s="80"/>
      <c r="T234" s="80"/>
      <c r="U234" s="80"/>
    </row>
    <row r="235" spans="1:21" ht="30" customHeight="1">
      <c r="A235" s="72"/>
      <c r="B235" s="72"/>
      <c r="C235" s="72" t="s">
        <v>282</v>
      </c>
      <c r="D235" s="72" t="s">
        <v>1879</v>
      </c>
      <c r="E235" s="72" t="s">
        <v>1862</v>
      </c>
      <c r="F235" s="72" t="s">
        <v>1946</v>
      </c>
      <c r="G235" s="73" t="s">
        <v>1338</v>
      </c>
      <c r="H235" s="72" t="e">
        <f>VLOOKUP(G235,'BARCODES (AW24)'!$H$2:$I$2,2,0)</f>
        <v>#N/A</v>
      </c>
      <c r="I235" s="72"/>
      <c r="J235" s="72"/>
      <c r="K235" s="82" t="s">
        <v>318</v>
      </c>
      <c r="L235" s="82" t="s">
        <v>2186</v>
      </c>
      <c r="M235" s="83" t="s">
        <v>1374</v>
      </c>
      <c r="N235" s="80" t="str">
        <f t="shared" si="6"/>
        <v>4560123505014</v>
      </c>
      <c r="O235" s="80" t="str">
        <f t="shared" si="7"/>
        <v>TRUE</v>
      </c>
      <c r="P235" s="80"/>
      <c r="Q235" s="80"/>
      <c r="R235" s="80"/>
      <c r="S235" s="80"/>
      <c r="T235" s="80"/>
      <c r="U235" s="80"/>
    </row>
    <row r="236" spans="1:21" ht="30" customHeight="1">
      <c r="A236" s="72"/>
      <c r="B236" s="72"/>
      <c r="C236" s="72" t="s">
        <v>283</v>
      </c>
      <c r="D236" s="72" t="s">
        <v>1879</v>
      </c>
      <c r="E236" s="72" t="s">
        <v>1862</v>
      </c>
      <c r="F236" s="72" t="s">
        <v>1947</v>
      </c>
      <c r="G236" s="73" t="s">
        <v>1339</v>
      </c>
      <c r="H236" s="72" t="e">
        <f>VLOOKUP(G236,'BARCODES (AW24)'!$H$2:$I$2,2,0)</f>
        <v>#N/A</v>
      </c>
      <c r="I236" s="72"/>
      <c r="J236" s="72"/>
      <c r="K236" s="82" t="s">
        <v>319</v>
      </c>
      <c r="L236" s="82" t="s">
        <v>2187</v>
      </c>
      <c r="M236" s="83" t="s">
        <v>1375</v>
      </c>
      <c r="N236" s="80" t="str">
        <f t="shared" si="6"/>
        <v>4560123505013</v>
      </c>
      <c r="O236" s="80" t="str">
        <f t="shared" si="7"/>
        <v>TRUE</v>
      </c>
      <c r="P236" s="80"/>
      <c r="Q236" s="80"/>
      <c r="R236" s="80"/>
      <c r="S236" s="80"/>
      <c r="T236" s="80"/>
      <c r="U236" s="80"/>
    </row>
    <row r="237" spans="1:21" ht="30" customHeight="1">
      <c r="A237" s="72"/>
      <c r="B237" s="72"/>
      <c r="C237" s="72" t="s">
        <v>284</v>
      </c>
      <c r="D237" s="72" t="s">
        <v>1879</v>
      </c>
      <c r="E237" s="72" t="s">
        <v>1862</v>
      </c>
      <c r="F237" s="72" t="s">
        <v>1948</v>
      </c>
      <c r="G237" s="73" t="s">
        <v>1340</v>
      </c>
      <c r="H237" s="72" t="e">
        <f>VLOOKUP(G237,'BARCODES (AW24)'!$H$2:$I$2,2,0)</f>
        <v>#N/A</v>
      </c>
      <c r="I237" s="72"/>
      <c r="J237" s="72"/>
      <c r="K237" s="82" t="s">
        <v>320</v>
      </c>
      <c r="L237" s="82" t="s">
        <v>2188</v>
      </c>
      <c r="M237" s="83" t="s">
        <v>1376</v>
      </c>
      <c r="N237" s="80" t="str">
        <f t="shared" si="6"/>
        <v>4560123505012</v>
      </c>
      <c r="O237" s="80" t="str">
        <f t="shared" si="7"/>
        <v>TRUE</v>
      </c>
      <c r="P237" s="80"/>
      <c r="Q237" s="80"/>
      <c r="R237" s="80"/>
      <c r="S237" s="80"/>
      <c r="T237" s="80"/>
      <c r="U237" s="80"/>
    </row>
    <row r="238" spans="1:21" ht="30" customHeight="1">
      <c r="A238" s="72"/>
      <c r="B238" s="72"/>
      <c r="C238" s="72" t="s">
        <v>285</v>
      </c>
      <c r="D238" s="72" t="s">
        <v>1879</v>
      </c>
      <c r="E238" s="72" t="s">
        <v>1862</v>
      </c>
      <c r="F238" s="72" t="s">
        <v>1949</v>
      </c>
      <c r="G238" s="73" t="s">
        <v>1341</v>
      </c>
      <c r="H238" s="72" t="e">
        <f>VLOOKUP(G238,'BARCODES (AW24)'!$H$2:$I$2,2,0)</f>
        <v>#N/A</v>
      </c>
      <c r="I238" s="72"/>
      <c r="J238" s="72"/>
      <c r="K238" s="82" t="s">
        <v>321</v>
      </c>
      <c r="L238" s="82" t="s">
        <v>2189</v>
      </c>
      <c r="M238" s="83" t="s">
        <v>1377</v>
      </c>
      <c r="N238" s="80" t="str">
        <f t="shared" si="6"/>
        <v>4560123505011</v>
      </c>
      <c r="O238" s="80" t="str">
        <f t="shared" si="7"/>
        <v>TRUE</v>
      </c>
      <c r="P238" s="80"/>
      <c r="Q238" s="80"/>
      <c r="R238" s="80"/>
      <c r="S238" s="80"/>
      <c r="T238" s="80"/>
      <c r="U238" s="80"/>
    </row>
    <row r="239" spans="1:21" ht="30" customHeight="1">
      <c r="A239" s="72"/>
      <c r="B239" s="72"/>
      <c r="C239" s="72" t="s">
        <v>286</v>
      </c>
      <c r="D239" s="72" t="s">
        <v>1879</v>
      </c>
      <c r="E239" s="72" t="s">
        <v>1870</v>
      </c>
      <c r="F239" s="72" t="s">
        <v>1946</v>
      </c>
      <c r="G239" s="73" t="s">
        <v>1342</v>
      </c>
      <c r="H239" s="72" t="e">
        <f>VLOOKUP(G239,'BARCODES (AW24)'!$H$2:$I$2,2,0)</f>
        <v>#N/A</v>
      </c>
      <c r="I239" s="72"/>
      <c r="J239" s="72"/>
      <c r="K239" s="82" t="s">
        <v>322</v>
      </c>
      <c r="L239" s="82" t="s">
        <v>2190</v>
      </c>
      <c r="M239" s="83" t="s">
        <v>1378</v>
      </c>
      <c r="N239" s="80" t="str">
        <f t="shared" si="6"/>
        <v>4560123505024</v>
      </c>
      <c r="O239" s="80" t="str">
        <f t="shared" si="7"/>
        <v>TRUE</v>
      </c>
      <c r="P239" s="80"/>
      <c r="Q239" s="80"/>
      <c r="R239" s="80"/>
      <c r="S239" s="80"/>
      <c r="T239" s="80"/>
      <c r="U239" s="80"/>
    </row>
    <row r="240" spans="1:21" ht="30" customHeight="1">
      <c r="A240" s="72"/>
      <c r="B240" s="72"/>
      <c r="C240" s="72" t="s">
        <v>287</v>
      </c>
      <c r="D240" s="72" t="s">
        <v>1879</v>
      </c>
      <c r="E240" s="72" t="s">
        <v>1870</v>
      </c>
      <c r="F240" s="72" t="s">
        <v>1947</v>
      </c>
      <c r="G240" s="73" t="s">
        <v>1343</v>
      </c>
      <c r="H240" s="72" t="e">
        <f>VLOOKUP(G240,'BARCODES (AW24)'!$H$2:$I$2,2,0)</f>
        <v>#N/A</v>
      </c>
      <c r="I240" s="72"/>
      <c r="J240" s="72"/>
      <c r="K240" s="82" t="s">
        <v>323</v>
      </c>
      <c r="L240" s="82" t="s">
        <v>2191</v>
      </c>
      <c r="M240" s="83" t="s">
        <v>1379</v>
      </c>
      <c r="N240" s="80" t="str">
        <f t="shared" si="6"/>
        <v>4560123505023</v>
      </c>
      <c r="O240" s="80" t="str">
        <f t="shared" si="7"/>
        <v>TRUE</v>
      </c>
      <c r="P240" s="80"/>
      <c r="Q240" s="80"/>
      <c r="R240" s="80"/>
      <c r="S240" s="80"/>
      <c r="T240" s="80"/>
      <c r="U240" s="80"/>
    </row>
    <row r="241" spans="1:21" ht="30" customHeight="1">
      <c r="A241" s="72"/>
      <c r="B241" s="72"/>
      <c r="C241" s="72" t="s">
        <v>288</v>
      </c>
      <c r="D241" s="72" t="s">
        <v>1879</v>
      </c>
      <c r="E241" s="72" t="s">
        <v>1870</v>
      </c>
      <c r="F241" s="72" t="s">
        <v>1948</v>
      </c>
      <c r="G241" s="73" t="s">
        <v>1344</v>
      </c>
      <c r="H241" s="72" t="e">
        <f>VLOOKUP(G241,'BARCODES (AW24)'!$H$2:$I$2,2,0)</f>
        <v>#N/A</v>
      </c>
      <c r="I241" s="72"/>
      <c r="J241" s="72"/>
      <c r="K241" s="82" t="s">
        <v>324</v>
      </c>
      <c r="L241" s="82" t="s">
        <v>2192</v>
      </c>
      <c r="M241" s="83" t="s">
        <v>1380</v>
      </c>
      <c r="N241" s="80" t="str">
        <f t="shared" si="6"/>
        <v>4560123505022</v>
      </c>
      <c r="O241" s="80" t="str">
        <f t="shared" si="7"/>
        <v>TRUE</v>
      </c>
      <c r="P241" s="80"/>
      <c r="Q241" s="80"/>
      <c r="R241" s="80"/>
      <c r="S241" s="80"/>
      <c r="T241" s="80"/>
      <c r="U241" s="80"/>
    </row>
    <row r="242" spans="1:21" ht="30" customHeight="1">
      <c r="A242" s="72"/>
      <c r="B242" s="72"/>
      <c r="C242" s="72" t="s">
        <v>289</v>
      </c>
      <c r="D242" s="72" t="s">
        <v>1879</v>
      </c>
      <c r="E242" s="72" t="s">
        <v>1870</v>
      </c>
      <c r="F242" s="72" t="s">
        <v>1949</v>
      </c>
      <c r="G242" s="73" t="s">
        <v>1345</v>
      </c>
      <c r="H242" s="72" t="e">
        <f>VLOOKUP(G242,'BARCODES (AW24)'!$H$2:$I$2,2,0)</f>
        <v>#N/A</v>
      </c>
      <c r="I242" s="72"/>
      <c r="J242" s="72"/>
      <c r="K242" s="82" t="s">
        <v>325</v>
      </c>
      <c r="L242" s="82" t="s">
        <v>2193</v>
      </c>
      <c r="M242" s="83" t="s">
        <v>1381</v>
      </c>
      <c r="N242" s="80" t="str">
        <f t="shared" si="6"/>
        <v>4560123505021</v>
      </c>
      <c r="O242" s="80" t="str">
        <f t="shared" si="7"/>
        <v>TRUE</v>
      </c>
      <c r="P242" s="80"/>
      <c r="Q242" s="80"/>
      <c r="R242" s="80"/>
      <c r="S242" s="80"/>
      <c r="T242" s="80"/>
      <c r="U242" s="80"/>
    </row>
    <row r="243" spans="1:21" ht="30" customHeight="1">
      <c r="A243" s="72"/>
      <c r="B243" s="72"/>
      <c r="C243" s="72" t="s">
        <v>290</v>
      </c>
      <c r="D243" s="72" t="s">
        <v>1879</v>
      </c>
      <c r="E243" s="72" t="s">
        <v>1854</v>
      </c>
      <c r="F243" s="72" t="s">
        <v>1946</v>
      </c>
      <c r="G243" s="73" t="s">
        <v>1346</v>
      </c>
      <c r="H243" s="72" t="e">
        <f>VLOOKUP(G243,'BARCODES (AW24)'!$H$2:$I$2,2,0)</f>
        <v>#N/A</v>
      </c>
      <c r="I243" s="72"/>
      <c r="J243" s="72"/>
      <c r="K243" s="82" t="s">
        <v>326</v>
      </c>
      <c r="L243" s="82" t="s">
        <v>2194</v>
      </c>
      <c r="M243" s="83" t="s">
        <v>1382</v>
      </c>
      <c r="N243" s="80" t="str">
        <f t="shared" si="6"/>
        <v>4560123505019</v>
      </c>
      <c r="O243" s="80" t="str">
        <f t="shared" si="7"/>
        <v>TRUE</v>
      </c>
      <c r="P243" s="80"/>
      <c r="Q243" s="80"/>
      <c r="R243" s="80"/>
      <c r="S243" s="80"/>
      <c r="T243" s="80"/>
      <c r="U243" s="80"/>
    </row>
    <row r="244" spans="1:21" ht="30" customHeight="1">
      <c r="A244" s="72"/>
      <c r="B244" s="72"/>
      <c r="C244" s="72" t="s">
        <v>291</v>
      </c>
      <c r="D244" s="72" t="s">
        <v>1879</v>
      </c>
      <c r="E244" s="72" t="s">
        <v>1854</v>
      </c>
      <c r="F244" s="72" t="s">
        <v>1947</v>
      </c>
      <c r="G244" s="73" t="s">
        <v>1347</v>
      </c>
      <c r="H244" s="72" t="e">
        <f>VLOOKUP(G244,'BARCODES (AW24)'!$H$2:$I$2,2,0)</f>
        <v>#N/A</v>
      </c>
      <c r="I244" s="72"/>
      <c r="J244" s="72"/>
      <c r="K244" s="82" t="s">
        <v>327</v>
      </c>
      <c r="L244" s="82" t="s">
        <v>2195</v>
      </c>
      <c r="M244" s="83" t="s">
        <v>1383</v>
      </c>
      <c r="N244" s="80" t="str">
        <f t="shared" si="6"/>
        <v>4560123505018</v>
      </c>
      <c r="O244" s="80" t="str">
        <f t="shared" si="7"/>
        <v>TRUE</v>
      </c>
      <c r="P244" s="80"/>
      <c r="Q244" s="80"/>
      <c r="R244" s="80"/>
      <c r="S244" s="80"/>
      <c r="T244" s="80"/>
      <c r="U244" s="80"/>
    </row>
    <row r="245" spans="1:21" ht="30" customHeight="1">
      <c r="A245" s="72"/>
      <c r="B245" s="72"/>
      <c r="C245" s="72" t="s">
        <v>292</v>
      </c>
      <c r="D245" s="72" t="s">
        <v>1879</v>
      </c>
      <c r="E245" s="72" t="s">
        <v>1854</v>
      </c>
      <c r="F245" s="72" t="s">
        <v>1948</v>
      </c>
      <c r="G245" s="73" t="s">
        <v>1348</v>
      </c>
      <c r="H245" s="72" t="e">
        <f>VLOOKUP(G245,'BARCODES (AW24)'!$H$2:$I$2,2,0)</f>
        <v>#N/A</v>
      </c>
      <c r="I245" s="72"/>
      <c r="J245" s="72"/>
      <c r="K245" s="82" t="s">
        <v>328</v>
      </c>
      <c r="L245" s="82" t="s">
        <v>2196</v>
      </c>
      <c r="M245" s="83" t="s">
        <v>1384</v>
      </c>
      <c r="N245" s="80" t="str">
        <f t="shared" si="6"/>
        <v>4560123505017</v>
      </c>
      <c r="O245" s="80" t="str">
        <f t="shared" si="7"/>
        <v>TRUE</v>
      </c>
      <c r="P245" s="80"/>
      <c r="Q245" s="80"/>
      <c r="R245" s="80"/>
      <c r="S245" s="80"/>
      <c r="T245" s="80"/>
      <c r="U245" s="80"/>
    </row>
    <row r="246" spans="1:21" ht="30" customHeight="1">
      <c r="A246" s="72"/>
      <c r="B246" s="72"/>
      <c r="C246" s="72" t="s">
        <v>293</v>
      </c>
      <c r="D246" s="72" t="s">
        <v>1879</v>
      </c>
      <c r="E246" s="72" t="s">
        <v>1854</v>
      </c>
      <c r="F246" s="72" t="s">
        <v>1949</v>
      </c>
      <c r="G246" s="73" t="s">
        <v>1349</v>
      </c>
      <c r="H246" s="72" t="e">
        <f>VLOOKUP(G246,'BARCODES (AW24)'!$H$2:$I$2,2,0)</f>
        <v>#N/A</v>
      </c>
      <c r="I246" s="72"/>
      <c r="J246" s="72"/>
      <c r="K246" s="82" t="s">
        <v>329</v>
      </c>
      <c r="L246" s="82" t="s">
        <v>2197</v>
      </c>
      <c r="M246" s="83" t="s">
        <v>1385</v>
      </c>
      <c r="N246" s="80" t="str">
        <f t="shared" si="6"/>
        <v>4560123505016</v>
      </c>
      <c r="O246" s="80" t="str">
        <f t="shared" si="7"/>
        <v>TRUE</v>
      </c>
      <c r="P246" s="80"/>
      <c r="Q246" s="80"/>
      <c r="R246" s="80"/>
      <c r="S246" s="80"/>
      <c r="T246" s="80"/>
      <c r="U246" s="80"/>
    </row>
    <row r="247" spans="1:21" ht="30" customHeight="1">
      <c r="A247" s="72"/>
      <c r="B247" s="72"/>
      <c r="C247" s="72" t="s">
        <v>294</v>
      </c>
      <c r="D247" s="72" t="s">
        <v>1880</v>
      </c>
      <c r="E247" s="72" t="s">
        <v>1881</v>
      </c>
      <c r="F247" s="72" t="s">
        <v>1946</v>
      </c>
      <c r="G247" s="73" t="s">
        <v>1350</v>
      </c>
      <c r="H247" s="72" t="e">
        <f>VLOOKUP(G247,'BARCODES (AW24)'!$H$2:$I$2,2,0)</f>
        <v>#N/A</v>
      </c>
      <c r="I247" s="72"/>
      <c r="J247" s="72"/>
      <c r="K247" s="82" t="s">
        <v>330</v>
      </c>
      <c r="L247" s="82" t="s">
        <v>2198</v>
      </c>
      <c r="M247" s="83" t="s">
        <v>1386</v>
      </c>
      <c r="N247" s="80" t="str">
        <f t="shared" si="6"/>
        <v>4560123504809</v>
      </c>
      <c r="O247" s="80" t="str">
        <f t="shared" si="7"/>
        <v>TRUE</v>
      </c>
      <c r="P247" s="80"/>
      <c r="Q247" s="80"/>
      <c r="R247" s="80"/>
      <c r="S247" s="80"/>
      <c r="T247" s="80"/>
      <c r="U247" s="80"/>
    </row>
    <row r="248" spans="1:21" ht="30" customHeight="1">
      <c r="A248" s="72"/>
      <c r="B248" s="72"/>
      <c r="C248" s="72" t="s">
        <v>295</v>
      </c>
      <c r="D248" s="72" t="s">
        <v>1880</v>
      </c>
      <c r="E248" s="72" t="s">
        <v>1881</v>
      </c>
      <c r="F248" s="72" t="s">
        <v>1947</v>
      </c>
      <c r="G248" s="73" t="s">
        <v>1351</v>
      </c>
      <c r="H248" s="72" t="e">
        <f>VLOOKUP(G248,'BARCODES (AW24)'!$H$2:$I$2,2,0)</f>
        <v>#N/A</v>
      </c>
      <c r="I248" s="72"/>
      <c r="J248" s="72"/>
      <c r="K248" s="82" t="s">
        <v>331</v>
      </c>
      <c r="L248" s="82" t="s">
        <v>2199</v>
      </c>
      <c r="M248" s="83" t="s">
        <v>1387</v>
      </c>
      <c r="N248" s="80" t="str">
        <f t="shared" si="6"/>
        <v>4560123504808</v>
      </c>
      <c r="O248" s="80" t="str">
        <f t="shared" si="7"/>
        <v>TRUE</v>
      </c>
      <c r="P248" s="80"/>
      <c r="Q248" s="80"/>
      <c r="R248" s="80"/>
      <c r="S248" s="80"/>
      <c r="T248" s="80"/>
      <c r="U248" s="80"/>
    </row>
    <row r="249" spans="1:21" ht="30" customHeight="1">
      <c r="A249" s="72"/>
      <c r="B249" s="72"/>
      <c r="C249" s="72" t="s">
        <v>296</v>
      </c>
      <c r="D249" s="72" t="s">
        <v>1880</v>
      </c>
      <c r="E249" s="72" t="s">
        <v>1881</v>
      </c>
      <c r="F249" s="72" t="s">
        <v>1948</v>
      </c>
      <c r="G249" s="73" t="s">
        <v>1352</v>
      </c>
      <c r="H249" s="72" t="e">
        <f>VLOOKUP(G249,'BARCODES (AW24)'!$H$2:$I$2,2,0)</f>
        <v>#N/A</v>
      </c>
      <c r="I249" s="72"/>
      <c r="J249" s="72"/>
      <c r="K249" s="82" t="s">
        <v>332</v>
      </c>
      <c r="L249" s="82" t="s">
        <v>2200</v>
      </c>
      <c r="M249" s="83" t="s">
        <v>1388</v>
      </c>
      <c r="N249" s="80" t="str">
        <f t="shared" si="6"/>
        <v>4560123504807</v>
      </c>
      <c r="O249" s="80" t="str">
        <f t="shared" si="7"/>
        <v>TRUE</v>
      </c>
      <c r="P249" s="80"/>
      <c r="Q249" s="80"/>
      <c r="R249" s="80"/>
      <c r="S249" s="80"/>
      <c r="T249" s="80"/>
      <c r="U249" s="80"/>
    </row>
    <row r="250" spans="1:21" ht="30" customHeight="1">
      <c r="A250" s="72"/>
      <c r="B250" s="72"/>
      <c r="C250" s="72" t="s">
        <v>297</v>
      </c>
      <c r="D250" s="72" t="s">
        <v>1880</v>
      </c>
      <c r="E250" s="72" t="s">
        <v>1881</v>
      </c>
      <c r="F250" s="72" t="s">
        <v>1949</v>
      </c>
      <c r="G250" s="73" t="s">
        <v>1353</v>
      </c>
      <c r="H250" s="72" t="e">
        <f>VLOOKUP(G250,'BARCODES (AW24)'!$H$2:$I$2,2,0)</f>
        <v>#N/A</v>
      </c>
      <c r="I250" s="72"/>
      <c r="J250" s="72"/>
      <c r="K250" s="82" t="s">
        <v>333</v>
      </c>
      <c r="L250" s="82" t="s">
        <v>2201</v>
      </c>
      <c r="M250" s="83" t="s">
        <v>1389</v>
      </c>
      <c r="N250" s="80" t="str">
        <f t="shared" si="6"/>
        <v>4560123504806</v>
      </c>
      <c r="O250" s="80" t="str">
        <f t="shared" si="7"/>
        <v>TRUE</v>
      </c>
      <c r="P250" s="80"/>
      <c r="Q250" s="80"/>
      <c r="R250" s="80"/>
      <c r="S250" s="80"/>
      <c r="T250" s="80"/>
      <c r="U250" s="80"/>
    </row>
    <row r="251" spans="1:21" ht="30" customHeight="1">
      <c r="A251" s="72"/>
      <c r="B251" s="72"/>
      <c r="C251" s="72" t="s">
        <v>298</v>
      </c>
      <c r="D251" s="72" t="s">
        <v>1880</v>
      </c>
      <c r="E251" s="72" t="s">
        <v>1881</v>
      </c>
      <c r="F251" s="72" t="s">
        <v>1950</v>
      </c>
      <c r="G251" s="73" t="s">
        <v>1354</v>
      </c>
      <c r="H251" s="72" t="e">
        <f>VLOOKUP(G251,'BARCODES (AW24)'!$H$2:$I$2,2,0)</f>
        <v>#N/A</v>
      </c>
      <c r="I251" s="72"/>
      <c r="J251" s="72"/>
      <c r="K251" s="82" t="s">
        <v>334</v>
      </c>
      <c r="L251" s="82" t="s">
        <v>2202</v>
      </c>
      <c r="M251" s="83" t="s">
        <v>1390</v>
      </c>
      <c r="N251" s="80" t="str">
        <f t="shared" si="6"/>
        <v>4560123504805</v>
      </c>
      <c r="O251" s="80" t="str">
        <f t="shared" si="7"/>
        <v>TRUE</v>
      </c>
      <c r="P251" s="80"/>
      <c r="Q251" s="80"/>
      <c r="R251" s="80"/>
      <c r="S251" s="80"/>
      <c r="T251" s="80"/>
      <c r="U251" s="80"/>
    </row>
    <row r="252" spans="1:21" ht="30" customHeight="1">
      <c r="A252" s="72"/>
      <c r="B252" s="72"/>
      <c r="C252" s="72" t="s">
        <v>299</v>
      </c>
      <c r="D252" s="72" t="s">
        <v>1880</v>
      </c>
      <c r="E252" s="72" t="s">
        <v>1851</v>
      </c>
      <c r="F252" s="72" t="s">
        <v>1946</v>
      </c>
      <c r="G252" s="73" t="s">
        <v>1355</v>
      </c>
      <c r="H252" s="72" t="e">
        <f>VLOOKUP(G252,'BARCODES (AW24)'!$H$2:$I$2,2,0)</f>
        <v>#N/A</v>
      </c>
      <c r="I252" s="72"/>
      <c r="J252" s="72"/>
      <c r="K252" s="82" t="s">
        <v>335</v>
      </c>
      <c r="L252" s="82" t="s">
        <v>2203</v>
      </c>
      <c r="M252" s="83" t="s">
        <v>1391</v>
      </c>
      <c r="N252" s="80" t="str">
        <f t="shared" si="6"/>
        <v>4560123504819</v>
      </c>
      <c r="O252" s="80" t="str">
        <f t="shared" si="7"/>
        <v>TRUE</v>
      </c>
      <c r="P252" s="80"/>
      <c r="Q252" s="80"/>
      <c r="R252" s="80"/>
      <c r="S252" s="80"/>
      <c r="T252" s="80"/>
      <c r="U252" s="80"/>
    </row>
    <row r="253" spans="1:21" ht="30" customHeight="1">
      <c r="A253" s="72"/>
      <c r="B253" s="72"/>
      <c r="C253" s="72" t="s">
        <v>300</v>
      </c>
      <c r="D253" s="72" t="s">
        <v>1880</v>
      </c>
      <c r="E253" s="72" t="s">
        <v>1851</v>
      </c>
      <c r="F253" s="72" t="s">
        <v>1947</v>
      </c>
      <c r="G253" s="73" t="s">
        <v>1356</v>
      </c>
      <c r="H253" s="72" t="e">
        <f>VLOOKUP(G253,'BARCODES (AW24)'!$H$2:$I$2,2,0)</f>
        <v>#N/A</v>
      </c>
      <c r="I253" s="72"/>
      <c r="J253" s="72"/>
      <c r="K253" s="82" t="s">
        <v>336</v>
      </c>
      <c r="L253" s="82" t="s">
        <v>2204</v>
      </c>
      <c r="M253" s="83" t="s">
        <v>1392</v>
      </c>
      <c r="N253" s="80" t="str">
        <f t="shared" si="6"/>
        <v>4560123504818</v>
      </c>
      <c r="O253" s="80" t="str">
        <f t="shared" si="7"/>
        <v>TRUE</v>
      </c>
      <c r="P253" s="80"/>
      <c r="Q253" s="80"/>
      <c r="R253" s="80"/>
      <c r="S253" s="80"/>
      <c r="T253" s="80"/>
      <c r="U253" s="80"/>
    </row>
    <row r="254" spans="1:21" ht="30" customHeight="1">
      <c r="A254" s="72"/>
      <c r="B254" s="72"/>
      <c r="C254" s="72" t="s">
        <v>301</v>
      </c>
      <c r="D254" s="72" t="s">
        <v>1880</v>
      </c>
      <c r="E254" s="72" t="s">
        <v>1851</v>
      </c>
      <c r="F254" s="72" t="s">
        <v>1948</v>
      </c>
      <c r="G254" s="73" t="s">
        <v>1357</v>
      </c>
      <c r="H254" s="72" t="e">
        <f>VLOOKUP(G254,'BARCODES (AW24)'!$H$2:$I$2,2,0)</f>
        <v>#N/A</v>
      </c>
      <c r="I254" s="72"/>
      <c r="J254" s="72"/>
      <c r="K254" s="82" t="s">
        <v>337</v>
      </c>
      <c r="L254" s="82" t="s">
        <v>2205</v>
      </c>
      <c r="M254" s="83" t="s">
        <v>1393</v>
      </c>
      <c r="N254" s="80" t="str">
        <f t="shared" si="6"/>
        <v>4560123504817</v>
      </c>
      <c r="O254" s="80" t="str">
        <f t="shared" si="7"/>
        <v>TRUE</v>
      </c>
      <c r="P254" s="80"/>
      <c r="Q254" s="80"/>
      <c r="R254" s="80"/>
      <c r="S254" s="80"/>
      <c r="T254" s="80"/>
      <c r="U254" s="80"/>
    </row>
    <row r="255" spans="1:21" ht="30" customHeight="1">
      <c r="A255" s="72"/>
      <c r="B255" s="72"/>
      <c r="C255" s="72" t="s">
        <v>302</v>
      </c>
      <c r="D255" s="72" t="s">
        <v>1880</v>
      </c>
      <c r="E255" s="72" t="s">
        <v>1851</v>
      </c>
      <c r="F255" s="72" t="s">
        <v>1949</v>
      </c>
      <c r="G255" s="73" t="s">
        <v>1358</v>
      </c>
      <c r="H255" s="72" t="e">
        <f>VLOOKUP(G255,'BARCODES (AW24)'!$H$2:$I$2,2,0)</f>
        <v>#N/A</v>
      </c>
      <c r="I255" s="72"/>
      <c r="J255" s="72"/>
      <c r="K255" s="82" t="s">
        <v>338</v>
      </c>
      <c r="L255" s="82" t="s">
        <v>2206</v>
      </c>
      <c r="M255" s="83" t="s">
        <v>1394</v>
      </c>
      <c r="N255" s="80" t="str">
        <f t="shared" si="6"/>
        <v>4560123504816</v>
      </c>
      <c r="O255" s="80" t="str">
        <f t="shared" si="7"/>
        <v>TRUE</v>
      </c>
      <c r="P255" s="80"/>
      <c r="Q255" s="80"/>
      <c r="R255" s="80"/>
      <c r="S255" s="80"/>
      <c r="T255" s="80"/>
      <c r="U255" s="80"/>
    </row>
    <row r="256" spans="1:21" ht="30" customHeight="1">
      <c r="A256" s="72"/>
      <c r="B256" s="72"/>
      <c r="C256" s="72" t="s">
        <v>303</v>
      </c>
      <c r="D256" s="72" t="s">
        <v>1880</v>
      </c>
      <c r="E256" s="72" t="s">
        <v>1851</v>
      </c>
      <c r="F256" s="72" t="s">
        <v>1950</v>
      </c>
      <c r="G256" s="73" t="s">
        <v>1359</v>
      </c>
      <c r="H256" s="72" t="e">
        <f>VLOOKUP(G256,'BARCODES (AW24)'!$H$2:$I$2,2,0)</f>
        <v>#N/A</v>
      </c>
      <c r="I256" s="72"/>
      <c r="J256" s="72"/>
      <c r="K256" s="82" t="s">
        <v>339</v>
      </c>
      <c r="L256" s="82" t="s">
        <v>2207</v>
      </c>
      <c r="M256" s="83" t="s">
        <v>1395</v>
      </c>
      <c r="N256" s="80" t="str">
        <f t="shared" si="6"/>
        <v>4560123504815</v>
      </c>
      <c r="O256" s="80" t="str">
        <f t="shared" si="7"/>
        <v>TRUE</v>
      </c>
      <c r="P256" s="80"/>
      <c r="Q256" s="80"/>
      <c r="R256" s="80"/>
      <c r="S256" s="80"/>
      <c r="T256" s="80"/>
      <c r="U256" s="80"/>
    </row>
    <row r="257" spans="1:21" ht="30" customHeight="1">
      <c r="A257" s="72"/>
      <c r="B257" s="72"/>
      <c r="C257" s="72" t="s">
        <v>304</v>
      </c>
      <c r="D257" s="72" t="s">
        <v>1880</v>
      </c>
      <c r="E257" s="72" t="s">
        <v>1854</v>
      </c>
      <c r="F257" s="72" t="s">
        <v>1946</v>
      </c>
      <c r="G257" s="73" t="s">
        <v>1360</v>
      </c>
      <c r="H257" s="72" t="e">
        <f>VLOOKUP(G257,'BARCODES (AW24)'!$H$2:$I$2,2,0)</f>
        <v>#N/A</v>
      </c>
      <c r="I257" s="72"/>
      <c r="J257" s="72"/>
      <c r="K257" s="82" t="s">
        <v>340</v>
      </c>
      <c r="L257" s="82" t="s">
        <v>2208</v>
      </c>
      <c r="M257" s="83" t="s">
        <v>1396</v>
      </c>
      <c r="N257" s="80" t="str">
        <f t="shared" si="6"/>
        <v>4560123504829</v>
      </c>
      <c r="O257" s="80" t="str">
        <f t="shared" si="7"/>
        <v>TRUE</v>
      </c>
      <c r="P257" s="80"/>
      <c r="Q257" s="80"/>
      <c r="R257" s="80"/>
      <c r="S257" s="80"/>
      <c r="T257" s="80"/>
      <c r="U257" s="80"/>
    </row>
    <row r="258" spans="1:21" ht="30" customHeight="1">
      <c r="A258" s="72"/>
      <c r="B258" s="72"/>
      <c r="C258" s="72" t="s">
        <v>305</v>
      </c>
      <c r="D258" s="72" t="s">
        <v>1880</v>
      </c>
      <c r="E258" s="72" t="s">
        <v>1854</v>
      </c>
      <c r="F258" s="72" t="s">
        <v>1947</v>
      </c>
      <c r="G258" s="73" t="s">
        <v>1361</v>
      </c>
      <c r="H258" s="72" t="e">
        <f>VLOOKUP(G258,'BARCODES (AW24)'!$H$2:$I$2,2,0)</f>
        <v>#N/A</v>
      </c>
      <c r="I258" s="72"/>
      <c r="J258" s="72"/>
      <c r="K258" s="82" t="s">
        <v>341</v>
      </c>
      <c r="L258" s="82" t="s">
        <v>2209</v>
      </c>
      <c r="M258" s="83" t="s">
        <v>1397</v>
      </c>
      <c r="N258" s="80" t="str">
        <f t="shared" si="6"/>
        <v>4560123504828</v>
      </c>
      <c r="O258" s="80" t="str">
        <f t="shared" si="7"/>
        <v>TRUE</v>
      </c>
      <c r="P258" s="80"/>
      <c r="Q258" s="80"/>
      <c r="R258" s="80"/>
      <c r="S258" s="80"/>
      <c r="T258" s="80"/>
      <c r="U258" s="80"/>
    </row>
    <row r="259" spans="1:21" ht="30" customHeight="1">
      <c r="A259" s="72"/>
      <c r="B259" s="72"/>
      <c r="C259" s="72" t="s">
        <v>306</v>
      </c>
      <c r="D259" s="72" t="s">
        <v>1880</v>
      </c>
      <c r="E259" s="72" t="s">
        <v>1854</v>
      </c>
      <c r="F259" s="72" t="s">
        <v>1948</v>
      </c>
      <c r="G259" s="73" t="s">
        <v>1362</v>
      </c>
      <c r="H259" s="72" t="e">
        <f>VLOOKUP(G259,'BARCODES (AW24)'!$H$2:$I$2,2,0)</f>
        <v>#N/A</v>
      </c>
      <c r="I259" s="72"/>
      <c r="J259" s="72"/>
      <c r="K259" s="82" t="s">
        <v>342</v>
      </c>
      <c r="L259" s="82" t="s">
        <v>2210</v>
      </c>
      <c r="M259" s="83" t="s">
        <v>1398</v>
      </c>
      <c r="N259" s="80" t="str">
        <f t="shared" ref="N259:N322" si="8">VLOOKUP(C259,K:M,3,0)</f>
        <v>4560123504827</v>
      </c>
      <c r="O259" s="80" t="str">
        <f t="shared" ref="O259:O322" si="9">IF(N259=G259,"TRUE","FALSE")</f>
        <v>TRUE</v>
      </c>
      <c r="P259" s="80"/>
      <c r="Q259" s="80"/>
      <c r="R259" s="80"/>
      <c r="S259" s="80"/>
      <c r="T259" s="80"/>
      <c r="U259" s="80"/>
    </row>
    <row r="260" spans="1:21" ht="30" customHeight="1">
      <c r="A260" s="72"/>
      <c r="B260" s="72"/>
      <c r="C260" s="72" t="s">
        <v>307</v>
      </c>
      <c r="D260" s="72" t="s">
        <v>1880</v>
      </c>
      <c r="E260" s="72" t="s">
        <v>1854</v>
      </c>
      <c r="F260" s="72" t="s">
        <v>1949</v>
      </c>
      <c r="G260" s="73" t="s">
        <v>1363</v>
      </c>
      <c r="H260" s="72" t="e">
        <f>VLOOKUP(G260,'BARCODES (AW24)'!$H$2:$I$2,2,0)</f>
        <v>#N/A</v>
      </c>
      <c r="I260" s="72"/>
      <c r="J260" s="72"/>
      <c r="K260" s="82" t="s">
        <v>343</v>
      </c>
      <c r="L260" s="82" t="s">
        <v>2211</v>
      </c>
      <c r="M260" s="83" t="s">
        <v>1399</v>
      </c>
      <c r="N260" s="80" t="str">
        <f t="shared" si="8"/>
        <v>4560123504826</v>
      </c>
      <c r="O260" s="80" t="str">
        <f t="shared" si="9"/>
        <v>TRUE</v>
      </c>
      <c r="P260" s="80"/>
      <c r="Q260" s="80"/>
      <c r="R260" s="80"/>
      <c r="S260" s="80"/>
      <c r="T260" s="80"/>
      <c r="U260" s="80"/>
    </row>
    <row r="261" spans="1:21" ht="30" customHeight="1">
      <c r="A261" s="72"/>
      <c r="B261" s="72"/>
      <c r="C261" s="72" t="s">
        <v>308</v>
      </c>
      <c r="D261" s="72" t="s">
        <v>1880</v>
      </c>
      <c r="E261" s="72" t="s">
        <v>1854</v>
      </c>
      <c r="F261" s="72" t="s">
        <v>1950</v>
      </c>
      <c r="G261" s="73" t="s">
        <v>1364</v>
      </c>
      <c r="H261" s="72" t="e">
        <f>VLOOKUP(G261,'BARCODES (AW24)'!$H$2:$I$2,2,0)</f>
        <v>#N/A</v>
      </c>
      <c r="I261" s="72"/>
      <c r="J261" s="72"/>
      <c r="K261" s="82" t="s">
        <v>344</v>
      </c>
      <c r="L261" s="82" t="s">
        <v>2212</v>
      </c>
      <c r="M261" s="83" t="s">
        <v>1400</v>
      </c>
      <c r="N261" s="80" t="str">
        <f t="shared" si="8"/>
        <v>4560123504825</v>
      </c>
      <c r="O261" s="80" t="str">
        <f t="shared" si="9"/>
        <v>TRUE</v>
      </c>
      <c r="P261" s="80"/>
      <c r="Q261" s="80"/>
      <c r="R261" s="80"/>
      <c r="S261" s="80"/>
      <c r="T261" s="80"/>
      <c r="U261" s="80"/>
    </row>
    <row r="262" spans="1:21" ht="30" customHeight="1">
      <c r="A262" s="72"/>
      <c r="B262" s="72"/>
      <c r="C262" s="72" t="s">
        <v>309</v>
      </c>
      <c r="D262" s="72" t="s">
        <v>1880</v>
      </c>
      <c r="E262" s="72" t="s">
        <v>1882</v>
      </c>
      <c r="F262" s="72" t="s">
        <v>1946</v>
      </c>
      <c r="G262" s="73" t="s">
        <v>1365</v>
      </c>
      <c r="H262" s="72" t="e">
        <f>VLOOKUP(G262,'BARCODES (AW24)'!$H$2:$I$2,2,0)</f>
        <v>#N/A</v>
      </c>
      <c r="I262" s="72"/>
      <c r="J262" s="72"/>
      <c r="K262" s="82" t="s">
        <v>345</v>
      </c>
      <c r="L262" s="82" t="s">
        <v>2213</v>
      </c>
      <c r="M262" s="83" t="s">
        <v>1401</v>
      </c>
      <c r="N262" s="80" t="str">
        <f t="shared" si="8"/>
        <v>4560123505987</v>
      </c>
      <c r="O262" s="80" t="str">
        <f t="shared" si="9"/>
        <v>TRUE</v>
      </c>
      <c r="P262" s="80"/>
      <c r="Q262" s="80"/>
      <c r="R262" s="80"/>
      <c r="S262" s="80"/>
      <c r="T262" s="80"/>
      <c r="U262" s="80"/>
    </row>
    <row r="263" spans="1:21" ht="30" customHeight="1">
      <c r="A263" s="72"/>
      <c r="B263" s="72"/>
      <c r="C263" s="72" t="s">
        <v>310</v>
      </c>
      <c r="D263" s="72" t="s">
        <v>1880</v>
      </c>
      <c r="E263" s="72" t="s">
        <v>1882</v>
      </c>
      <c r="F263" s="72" t="s">
        <v>1947</v>
      </c>
      <c r="G263" s="73" t="s">
        <v>1366</v>
      </c>
      <c r="H263" s="72" t="e">
        <f>VLOOKUP(G263,'BARCODES (AW24)'!$H$2:$I$2,2,0)</f>
        <v>#N/A</v>
      </c>
      <c r="I263" s="72"/>
      <c r="J263" s="72"/>
      <c r="K263" s="82" t="s">
        <v>346</v>
      </c>
      <c r="L263" s="82" t="s">
        <v>2214</v>
      </c>
      <c r="M263" s="83" t="s">
        <v>1402</v>
      </c>
      <c r="N263" s="80" t="str">
        <f t="shared" si="8"/>
        <v>4560123505986</v>
      </c>
      <c r="O263" s="80" t="str">
        <f t="shared" si="9"/>
        <v>TRUE</v>
      </c>
      <c r="P263" s="80"/>
      <c r="Q263" s="80"/>
      <c r="R263" s="80"/>
      <c r="S263" s="80"/>
      <c r="T263" s="80"/>
      <c r="U263" s="80"/>
    </row>
    <row r="264" spans="1:21" ht="30" customHeight="1">
      <c r="A264" s="72"/>
      <c r="B264" s="72"/>
      <c r="C264" s="72" t="s">
        <v>311</v>
      </c>
      <c r="D264" s="72" t="s">
        <v>1880</v>
      </c>
      <c r="E264" s="72" t="s">
        <v>1882</v>
      </c>
      <c r="F264" s="72" t="s">
        <v>1948</v>
      </c>
      <c r="G264" s="73" t="s">
        <v>1367</v>
      </c>
      <c r="H264" s="72" t="e">
        <f>VLOOKUP(G264,'BARCODES (AW24)'!$H$2:$I$2,2,0)</f>
        <v>#N/A</v>
      </c>
      <c r="I264" s="72"/>
      <c r="J264" s="72"/>
      <c r="K264" s="82" t="s">
        <v>347</v>
      </c>
      <c r="L264" s="82" t="s">
        <v>2215</v>
      </c>
      <c r="M264" s="83" t="s">
        <v>1403</v>
      </c>
      <c r="N264" s="80" t="str">
        <f t="shared" si="8"/>
        <v>4560123505985</v>
      </c>
      <c r="O264" s="80" t="str">
        <f t="shared" si="9"/>
        <v>TRUE</v>
      </c>
      <c r="P264" s="80"/>
      <c r="Q264" s="80"/>
      <c r="R264" s="80"/>
      <c r="S264" s="80"/>
      <c r="T264" s="80"/>
      <c r="U264" s="80"/>
    </row>
    <row r="265" spans="1:21" ht="30" customHeight="1">
      <c r="A265" s="72"/>
      <c r="B265" s="72"/>
      <c r="C265" s="72" t="s">
        <v>312</v>
      </c>
      <c r="D265" s="72" t="s">
        <v>1880</v>
      </c>
      <c r="E265" s="72" t="s">
        <v>1882</v>
      </c>
      <c r="F265" s="72" t="s">
        <v>1949</v>
      </c>
      <c r="G265" s="73" t="s">
        <v>1368</v>
      </c>
      <c r="H265" s="72" t="e">
        <f>VLOOKUP(G265,'BARCODES (AW24)'!$H$2:$I$2,2,0)</f>
        <v>#N/A</v>
      </c>
      <c r="I265" s="72"/>
      <c r="J265" s="72"/>
      <c r="K265" s="82" t="s">
        <v>348</v>
      </c>
      <c r="L265" s="82" t="s">
        <v>2216</v>
      </c>
      <c r="M265" s="83" t="s">
        <v>1404</v>
      </c>
      <c r="N265" s="80" t="str">
        <f t="shared" si="8"/>
        <v>4560123505984</v>
      </c>
      <c r="O265" s="80" t="str">
        <f t="shared" si="9"/>
        <v>TRUE</v>
      </c>
      <c r="P265" s="80"/>
      <c r="Q265" s="80"/>
      <c r="R265" s="80"/>
      <c r="S265" s="80"/>
      <c r="T265" s="80"/>
      <c r="U265" s="80"/>
    </row>
    <row r="266" spans="1:21" ht="30" customHeight="1">
      <c r="A266" s="72"/>
      <c r="B266" s="72"/>
      <c r="C266" s="72" t="s">
        <v>313</v>
      </c>
      <c r="D266" s="72" t="s">
        <v>1880</v>
      </c>
      <c r="E266" s="72" t="s">
        <v>1882</v>
      </c>
      <c r="F266" s="72" t="s">
        <v>1950</v>
      </c>
      <c r="G266" s="73" t="s">
        <v>1369</v>
      </c>
      <c r="H266" s="72" t="e">
        <f>VLOOKUP(G266,'BARCODES (AW24)'!$H$2:$I$2,2,0)</f>
        <v>#N/A</v>
      </c>
      <c r="I266" s="72"/>
      <c r="J266" s="72"/>
      <c r="K266" s="82" t="s">
        <v>349</v>
      </c>
      <c r="L266" s="82" t="s">
        <v>2217</v>
      </c>
      <c r="M266" s="83" t="s">
        <v>1405</v>
      </c>
      <c r="N266" s="80" t="str">
        <f t="shared" si="8"/>
        <v>4560123505983</v>
      </c>
      <c r="O266" s="80" t="str">
        <f t="shared" si="9"/>
        <v>TRUE</v>
      </c>
      <c r="P266" s="80"/>
      <c r="Q266" s="80"/>
      <c r="R266" s="80"/>
      <c r="S266" s="80"/>
      <c r="T266" s="80"/>
      <c r="U266" s="80"/>
    </row>
    <row r="267" spans="1:21" ht="30" customHeight="1">
      <c r="A267" s="72"/>
      <c r="B267" s="72"/>
      <c r="C267" s="72" t="s">
        <v>314</v>
      </c>
      <c r="D267" s="72" t="s">
        <v>1883</v>
      </c>
      <c r="E267" s="72" t="s">
        <v>1884</v>
      </c>
      <c r="F267" s="72" t="s">
        <v>1946</v>
      </c>
      <c r="G267" s="73" t="s">
        <v>1370</v>
      </c>
      <c r="H267" s="72" t="e">
        <f>VLOOKUP(G267,'BARCODES (AW24)'!$H$2:$I$2,2,0)</f>
        <v>#N/A</v>
      </c>
      <c r="I267" s="72"/>
      <c r="J267" s="72"/>
      <c r="K267" s="82" t="s">
        <v>350</v>
      </c>
      <c r="L267" s="82" t="s">
        <v>2218</v>
      </c>
      <c r="M267" s="83" t="s">
        <v>1406</v>
      </c>
      <c r="N267" s="80" t="str">
        <f t="shared" si="8"/>
        <v>4560123504814</v>
      </c>
      <c r="O267" s="80" t="str">
        <f t="shared" si="9"/>
        <v>TRUE</v>
      </c>
      <c r="P267" s="80"/>
      <c r="Q267" s="80"/>
      <c r="R267" s="80"/>
      <c r="S267" s="80"/>
      <c r="T267" s="80"/>
      <c r="U267" s="80"/>
    </row>
    <row r="268" spans="1:21" ht="30" customHeight="1">
      <c r="A268" s="72"/>
      <c r="B268" s="72"/>
      <c r="C268" s="72" t="s">
        <v>315</v>
      </c>
      <c r="D268" s="72" t="s">
        <v>1883</v>
      </c>
      <c r="E268" s="72" t="s">
        <v>1884</v>
      </c>
      <c r="F268" s="72" t="s">
        <v>1947</v>
      </c>
      <c r="G268" s="73" t="s">
        <v>1371</v>
      </c>
      <c r="H268" s="72" t="e">
        <f>VLOOKUP(G268,'BARCODES (AW24)'!$H$2:$I$2,2,0)</f>
        <v>#N/A</v>
      </c>
      <c r="I268" s="72"/>
      <c r="J268" s="72"/>
      <c r="K268" s="82" t="s">
        <v>351</v>
      </c>
      <c r="L268" s="82" t="s">
        <v>2219</v>
      </c>
      <c r="M268" s="83" t="s">
        <v>1407</v>
      </c>
      <c r="N268" s="80" t="str">
        <f t="shared" si="8"/>
        <v>4560123504813</v>
      </c>
      <c r="O268" s="80" t="str">
        <f t="shared" si="9"/>
        <v>TRUE</v>
      </c>
      <c r="P268" s="80"/>
      <c r="Q268" s="80"/>
      <c r="R268" s="80"/>
      <c r="S268" s="80"/>
      <c r="T268" s="80"/>
      <c r="U268" s="80"/>
    </row>
    <row r="269" spans="1:21" ht="30" customHeight="1">
      <c r="A269" s="72"/>
      <c r="B269" s="72"/>
      <c r="C269" s="72" t="s">
        <v>316</v>
      </c>
      <c r="D269" s="72" t="s">
        <v>1883</v>
      </c>
      <c r="E269" s="72" t="s">
        <v>1884</v>
      </c>
      <c r="F269" s="72" t="s">
        <v>1948</v>
      </c>
      <c r="G269" s="73" t="s">
        <v>1372</v>
      </c>
      <c r="H269" s="72" t="e">
        <f>VLOOKUP(G269,'BARCODES (AW24)'!$H$2:$I$2,2,0)</f>
        <v>#N/A</v>
      </c>
      <c r="I269" s="72"/>
      <c r="J269" s="72"/>
      <c r="K269" s="82" t="s">
        <v>352</v>
      </c>
      <c r="L269" s="82" t="s">
        <v>2220</v>
      </c>
      <c r="M269" s="83" t="s">
        <v>1408</v>
      </c>
      <c r="N269" s="80" t="str">
        <f t="shared" si="8"/>
        <v>4560123504812</v>
      </c>
      <c r="O269" s="80" t="str">
        <f t="shared" si="9"/>
        <v>TRUE</v>
      </c>
      <c r="P269" s="80"/>
      <c r="Q269" s="80"/>
      <c r="R269" s="80"/>
      <c r="S269" s="80"/>
      <c r="T269" s="80"/>
      <c r="U269" s="80"/>
    </row>
    <row r="270" spans="1:21" ht="30" customHeight="1">
      <c r="A270" s="72"/>
      <c r="B270" s="72"/>
      <c r="C270" s="72" t="s">
        <v>317</v>
      </c>
      <c r="D270" s="72" t="s">
        <v>1883</v>
      </c>
      <c r="E270" s="72" t="s">
        <v>1884</v>
      </c>
      <c r="F270" s="72" t="s">
        <v>1949</v>
      </c>
      <c r="G270" s="73" t="s">
        <v>1373</v>
      </c>
      <c r="H270" s="72" t="e">
        <f>VLOOKUP(G270,'BARCODES (AW24)'!$H$2:$I$2,2,0)</f>
        <v>#N/A</v>
      </c>
      <c r="I270" s="72"/>
      <c r="J270" s="72"/>
      <c r="K270" s="82" t="s">
        <v>353</v>
      </c>
      <c r="L270" s="82" t="s">
        <v>2221</v>
      </c>
      <c r="M270" s="83" t="s">
        <v>1409</v>
      </c>
      <c r="N270" s="80" t="str">
        <f t="shared" si="8"/>
        <v>4560123504811</v>
      </c>
      <c r="O270" s="80" t="str">
        <f t="shared" si="9"/>
        <v>TRUE</v>
      </c>
      <c r="P270" s="80"/>
      <c r="Q270" s="80"/>
      <c r="R270" s="80"/>
      <c r="S270" s="80"/>
      <c r="T270" s="80"/>
      <c r="U270" s="80"/>
    </row>
    <row r="271" spans="1:21" ht="30" customHeight="1">
      <c r="A271" s="72"/>
      <c r="B271" s="72"/>
      <c r="C271" s="72" t="s">
        <v>318</v>
      </c>
      <c r="D271" s="72" t="s">
        <v>1883</v>
      </c>
      <c r="E271" s="72" t="s">
        <v>1884</v>
      </c>
      <c r="F271" s="72" t="s">
        <v>1950</v>
      </c>
      <c r="G271" s="73" t="s">
        <v>1374</v>
      </c>
      <c r="H271" s="72" t="e">
        <f>VLOOKUP(G271,'BARCODES (AW24)'!$H$2:$I$2,2,0)</f>
        <v>#N/A</v>
      </c>
      <c r="I271" s="72"/>
      <c r="J271" s="72"/>
      <c r="K271" s="82" t="s">
        <v>354</v>
      </c>
      <c r="L271" s="82" t="s">
        <v>2222</v>
      </c>
      <c r="M271" s="83" t="s">
        <v>1410</v>
      </c>
      <c r="N271" s="80" t="str">
        <f t="shared" si="8"/>
        <v>4560123504810</v>
      </c>
      <c r="O271" s="80" t="str">
        <f t="shared" si="9"/>
        <v>TRUE</v>
      </c>
      <c r="P271" s="80"/>
      <c r="Q271" s="80"/>
      <c r="R271" s="80"/>
      <c r="S271" s="80"/>
      <c r="T271" s="80"/>
      <c r="U271" s="80"/>
    </row>
    <row r="272" spans="1:21" ht="30" customHeight="1">
      <c r="A272" s="72"/>
      <c r="B272" s="72"/>
      <c r="C272" s="72" t="s">
        <v>319</v>
      </c>
      <c r="D272" s="72" t="s">
        <v>1880</v>
      </c>
      <c r="E272" s="72" t="s">
        <v>1870</v>
      </c>
      <c r="F272" s="72" t="s">
        <v>1946</v>
      </c>
      <c r="G272" s="73" t="s">
        <v>1375</v>
      </c>
      <c r="H272" s="72" t="e">
        <f>VLOOKUP(G272,'BARCODES (AW24)'!$H$2:$I$2,2,0)</f>
        <v>#N/A</v>
      </c>
      <c r="I272" s="72"/>
      <c r="J272" s="72"/>
      <c r="K272" s="82" t="s">
        <v>355</v>
      </c>
      <c r="L272" s="82" t="s">
        <v>2223</v>
      </c>
      <c r="M272" s="83" t="s">
        <v>1411</v>
      </c>
      <c r="N272" s="80" t="str">
        <f t="shared" si="8"/>
        <v>4560123504824</v>
      </c>
      <c r="O272" s="80" t="str">
        <f t="shared" si="9"/>
        <v>TRUE</v>
      </c>
      <c r="P272" s="80"/>
      <c r="Q272" s="80"/>
      <c r="R272" s="80"/>
      <c r="S272" s="80"/>
      <c r="T272" s="80"/>
      <c r="U272" s="80"/>
    </row>
    <row r="273" spans="1:21" ht="30" customHeight="1">
      <c r="A273" s="72"/>
      <c r="B273" s="72"/>
      <c r="C273" s="72" t="s">
        <v>320</v>
      </c>
      <c r="D273" s="72" t="s">
        <v>1880</v>
      </c>
      <c r="E273" s="72" t="s">
        <v>1870</v>
      </c>
      <c r="F273" s="72" t="s">
        <v>1947</v>
      </c>
      <c r="G273" s="73" t="s">
        <v>1376</v>
      </c>
      <c r="H273" s="72" t="e">
        <f>VLOOKUP(G273,'BARCODES (AW24)'!$H$2:$I$2,2,0)</f>
        <v>#N/A</v>
      </c>
      <c r="I273" s="72"/>
      <c r="J273" s="72"/>
      <c r="K273" s="82" t="s">
        <v>356</v>
      </c>
      <c r="L273" s="82" t="s">
        <v>2224</v>
      </c>
      <c r="M273" s="83" t="s">
        <v>1412</v>
      </c>
      <c r="N273" s="80" t="str">
        <f t="shared" si="8"/>
        <v>4560123504823</v>
      </c>
      <c r="O273" s="80" t="str">
        <f t="shared" si="9"/>
        <v>TRUE</v>
      </c>
      <c r="P273" s="80"/>
      <c r="Q273" s="80"/>
      <c r="R273" s="80"/>
      <c r="S273" s="80"/>
      <c r="T273" s="80"/>
      <c r="U273" s="80"/>
    </row>
    <row r="274" spans="1:21" ht="30" customHeight="1">
      <c r="A274" s="72"/>
      <c r="B274" s="72"/>
      <c r="C274" s="72" t="s">
        <v>321</v>
      </c>
      <c r="D274" s="72" t="s">
        <v>1880</v>
      </c>
      <c r="E274" s="72" t="s">
        <v>1870</v>
      </c>
      <c r="F274" s="72" t="s">
        <v>1948</v>
      </c>
      <c r="G274" s="73" t="s">
        <v>1377</v>
      </c>
      <c r="H274" s="72" t="e">
        <f>VLOOKUP(G274,'BARCODES (AW24)'!$H$2:$I$2,2,0)</f>
        <v>#N/A</v>
      </c>
      <c r="I274" s="72"/>
      <c r="J274" s="72"/>
      <c r="K274" s="82" t="s">
        <v>357</v>
      </c>
      <c r="L274" s="82" t="s">
        <v>2225</v>
      </c>
      <c r="M274" s="83" t="s">
        <v>1413</v>
      </c>
      <c r="N274" s="80" t="str">
        <f t="shared" si="8"/>
        <v>4560123504822</v>
      </c>
      <c r="O274" s="80" t="str">
        <f t="shared" si="9"/>
        <v>TRUE</v>
      </c>
      <c r="P274" s="80"/>
      <c r="Q274" s="80"/>
      <c r="R274" s="80"/>
      <c r="S274" s="80"/>
      <c r="T274" s="80"/>
      <c r="U274" s="80"/>
    </row>
    <row r="275" spans="1:21" ht="30" customHeight="1">
      <c r="A275" s="72"/>
      <c r="B275" s="72"/>
      <c r="C275" s="72" t="s">
        <v>322</v>
      </c>
      <c r="D275" s="72" t="s">
        <v>1880</v>
      </c>
      <c r="E275" s="72" t="s">
        <v>1870</v>
      </c>
      <c r="F275" s="72" t="s">
        <v>1949</v>
      </c>
      <c r="G275" s="73" t="s">
        <v>1378</v>
      </c>
      <c r="H275" s="72" t="e">
        <f>VLOOKUP(G275,'BARCODES (AW24)'!$H$2:$I$2,2,0)</f>
        <v>#N/A</v>
      </c>
      <c r="I275" s="72"/>
      <c r="J275" s="72"/>
      <c r="K275" s="82" t="s">
        <v>358</v>
      </c>
      <c r="L275" s="82" t="s">
        <v>2226</v>
      </c>
      <c r="M275" s="83" t="s">
        <v>1414</v>
      </c>
      <c r="N275" s="80" t="str">
        <f t="shared" si="8"/>
        <v>4560123504821</v>
      </c>
      <c r="O275" s="80" t="str">
        <f t="shared" si="9"/>
        <v>TRUE</v>
      </c>
      <c r="P275" s="80"/>
      <c r="Q275" s="80"/>
      <c r="R275" s="80"/>
      <c r="S275" s="80"/>
      <c r="T275" s="80"/>
      <c r="U275" s="80"/>
    </row>
    <row r="276" spans="1:21" ht="30" customHeight="1">
      <c r="A276" s="72"/>
      <c r="B276" s="72"/>
      <c r="C276" s="72" t="s">
        <v>323</v>
      </c>
      <c r="D276" s="72" t="s">
        <v>1880</v>
      </c>
      <c r="E276" s="72" t="s">
        <v>1870</v>
      </c>
      <c r="F276" s="72" t="s">
        <v>1950</v>
      </c>
      <c r="G276" s="73" t="s">
        <v>1379</v>
      </c>
      <c r="H276" s="72" t="e">
        <f>VLOOKUP(G276,'BARCODES (AW24)'!$H$2:$I$2,2,0)</f>
        <v>#N/A</v>
      </c>
      <c r="I276" s="72"/>
      <c r="J276" s="72"/>
      <c r="K276" s="82" t="s">
        <v>359</v>
      </c>
      <c r="L276" s="82" t="s">
        <v>2227</v>
      </c>
      <c r="M276" s="83" t="s">
        <v>1415</v>
      </c>
      <c r="N276" s="80" t="str">
        <f t="shared" si="8"/>
        <v>4560123504820</v>
      </c>
      <c r="O276" s="80" t="str">
        <f t="shared" si="9"/>
        <v>TRUE</v>
      </c>
      <c r="P276" s="80"/>
      <c r="Q276" s="80"/>
      <c r="R276" s="80"/>
      <c r="S276" s="80"/>
      <c r="T276" s="80"/>
      <c r="U276" s="80"/>
    </row>
    <row r="277" spans="1:21" ht="30" customHeight="1">
      <c r="A277" s="72"/>
      <c r="B277" s="72"/>
      <c r="C277" s="72" t="s">
        <v>324</v>
      </c>
      <c r="D277" s="72" t="s">
        <v>1885</v>
      </c>
      <c r="E277" s="72" t="s">
        <v>1886</v>
      </c>
      <c r="F277" s="72" t="s">
        <v>1946</v>
      </c>
      <c r="G277" s="73" t="s">
        <v>1380</v>
      </c>
      <c r="H277" s="72" t="e">
        <f>VLOOKUP(G277,'BARCODES (AW24)'!$H$2:$I$2,2,0)</f>
        <v>#N/A</v>
      </c>
      <c r="I277" s="72"/>
      <c r="J277" s="72"/>
      <c r="K277" s="82" t="s">
        <v>360</v>
      </c>
      <c r="L277" s="82" t="s">
        <v>2228</v>
      </c>
      <c r="M277" s="83" t="s">
        <v>1416</v>
      </c>
      <c r="N277" s="80" t="str">
        <f t="shared" si="8"/>
        <v>4560123505656</v>
      </c>
      <c r="O277" s="80" t="str">
        <f t="shared" si="9"/>
        <v>TRUE</v>
      </c>
      <c r="P277" s="80"/>
      <c r="Q277" s="80"/>
      <c r="R277" s="80"/>
      <c r="S277" s="80"/>
      <c r="T277" s="80"/>
      <c r="U277" s="80"/>
    </row>
    <row r="278" spans="1:21" ht="30" customHeight="1">
      <c r="A278" s="72"/>
      <c r="B278" s="72"/>
      <c r="C278" s="72" t="s">
        <v>325</v>
      </c>
      <c r="D278" s="72" t="s">
        <v>1885</v>
      </c>
      <c r="E278" s="72" t="s">
        <v>1886</v>
      </c>
      <c r="F278" s="72" t="s">
        <v>1947</v>
      </c>
      <c r="G278" s="73" t="s">
        <v>1381</v>
      </c>
      <c r="H278" s="72" t="e">
        <f>VLOOKUP(G278,'BARCODES (AW24)'!$H$2:$I$2,2,0)</f>
        <v>#N/A</v>
      </c>
      <c r="I278" s="72"/>
      <c r="J278" s="72"/>
      <c r="K278" s="82" t="s">
        <v>361</v>
      </c>
      <c r="L278" s="82" t="s">
        <v>2229</v>
      </c>
      <c r="M278" s="83" t="s">
        <v>1417</v>
      </c>
      <c r="N278" s="80" t="str">
        <f t="shared" si="8"/>
        <v>4560123505655</v>
      </c>
      <c r="O278" s="80" t="str">
        <f t="shared" si="9"/>
        <v>TRUE</v>
      </c>
      <c r="P278" s="80"/>
      <c r="Q278" s="80"/>
      <c r="R278" s="80"/>
      <c r="S278" s="80"/>
      <c r="T278" s="80"/>
      <c r="U278" s="80"/>
    </row>
    <row r="279" spans="1:21" ht="30" customHeight="1">
      <c r="A279" s="72"/>
      <c r="B279" s="72"/>
      <c r="C279" s="72" t="s">
        <v>326</v>
      </c>
      <c r="D279" s="72" t="s">
        <v>1885</v>
      </c>
      <c r="E279" s="72" t="s">
        <v>1886</v>
      </c>
      <c r="F279" s="72" t="s">
        <v>1948</v>
      </c>
      <c r="G279" s="73" t="s">
        <v>1382</v>
      </c>
      <c r="H279" s="72" t="e">
        <f>VLOOKUP(G279,'BARCODES (AW24)'!$H$2:$I$2,2,0)</f>
        <v>#N/A</v>
      </c>
      <c r="I279" s="72"/>
      <c r="J279" s="72"/>
      <c r="K279" s="82" t="s">
        <v>362</v>
      </c>
      <c r="L279" s="82" t="s">
        <v>2230</v>
      </c>
      <c r="M279" s="83" t="s">
        <v>1418</v>
      </c>
      <c r="N279" s="80" t="str">
        <f t="shared" si="8"/>
        <v>4560123505654</v>
      </c>
      <c r="O279" s="80" t="str">
        <f t="shared" si="9"/>
        <v>TRUE</v>
      </c>
      <c r="P279" s="80"/>
      <c r="Q279" s="80"/>
      <c r="R279" s="80"/>
      <c r="S279" s="80"/>
      <c r="T279" s="80"/>
      <c r="U279" s="80"/>
    </row>
    <row r="280" spans="1:21" ht="30" customHeight="1">
      <c r="A280" s="72"/>
      <c r="B280" s="72"/>
      <c r="C280" s="72" t="s">
        <v>327</v>
      </c>
      <c r="D280" s="72" t="s">
        <v>1885</v>
      </c>
      <c r="E280" s="72" t="s">
        <v>1886</v>
      </c>
      <c r="F280" s="72" t="s">
        <v>1949</v>
      </c>
      <c r="G280" s="73" t="s">
        <v>1383</v>
      </c>
      <c r="H280" s="72" t="e">
        <f>VLOOKUP(G280,'BARCODES (AW24)'!$H$2:$I$2,2,0)</f>
        <v>#N/A</v>
      </c>
      <c r="I280" s="72"/>
      <c r="J280" s="72"/>
      <c r="K280" s="82" t="s">
        <v>363</v>
      </c>
      <c r="L280" s="82" t="s">
        <v>2231</v>
      </c>
      <c r="M280" s="83" t="s">
        <v>1419</v>
      </c>
      <c r="N280" s="80" t="str">
        <f t="shared" si="8"/>
        <v>4560123505653</v>
      </c>
      <c r="O280" s="80" t="str">
        <f t="shared" si="9"/>
        <v>TRUE</v>
      </c>
      <c r="P280" s="80"/>
      <c r="Q280" s="80"/>
      <c r="R280" s="80"/>
      <c r="S280" s="80"/>
      <c r="T280" s="80"/>
      <c r="U280" s="80"/>
    </row>
    <row r="281" spans="1:21" ht="30" customHeight="1">
      <c r="A281" s="72"/>
      <c r="B281" s="72"/>
      <c r="C281" s="72" t="s">
        <v>328</v>
      </c>
      <c r="D281" s="72" t="s">
        <v>1885</v>
      </c>
      <c r="E281" s="72" t="s">
        <v>1887</v>
      </c>
      <c r="F281" s="72" t="s">
        <v>1946</v>
      </c>
      <c r="G281" s="73" t="s">
        <v>1384</v>
      </c>
      <c r="H281" s="72" t="e">
        <f>VLOOKUP(G281,'BARCODES (AW24)'!$H$2:$I$2,2,0)</f>
        <v>#N/A</v>
      </c>
      <c r="I281" s="72"/>
      <c r="J281" s="72"/>
      <c r="K281" s="82" t="s">
        <v>364</v>
      </c>
      <c r="L281" s="82" t="s">
        <v>2232</v>
      </c>
      <c r="M281" s="83" t="s">
        <v>1420</v>
      </c>
      <c r="N281" s="80" t="str">
        <f t="shared" si="8"/>
        <v>4560123505676</v>
      </c>
      <c r="O281" s="80" t="str">
        <f t="shared" si="9"/>
        <v>TRUE</v>
      </c>
      <c r="P281" s="80"/>
      <c r="Q281" s="80"/>
      <c r="R281" s="80"/>
      <c r="S281" s="80"/>
      <c r="T281" s="80"/>
      <c r="U281" s="80"/>
    </row>
    <row r="282" spans="1:21" ht="30" customHeight="1">
      <c r="A282" s="72"/>
      <c r="B282" s="72"/>
      <c r="C282" s="72" t="s">
        <v>329</v>
      </c>
      <c r="D282" s="72" t="s">
        <v>1885</v>
      </c>
      <c r="E282" s="72" t="s">
        <v>1887</v>
      </c>
      <c r="F282" s="72" t="s">
        <v>1947</v>
      </c>
      <c r="G282" s="73" t="s">
        <v>1385</v>
      </c>
      <c r="H282" s="72" t="e">
        <f>VLOOKUP(G282,'BARCODES (AW24)'!$H$2:$I$2,2,0)</f>
        <v>#N/A</v>
      </c>
      <c r="I282" s="72"/>
      <c r="J282" s="72"/>
      <c r="K282" s="82" t="s">
        <v>365</v>
      </c>
      <c r="L282" s="82" t="s">
        <v>2233</v>
      </c>
      <c r="M282" s="83" t="s">
        <v>1421</v>
      </c>
      <c r="N282" s="80" t="str">
        <f t="shared" si="8"/>
        <v>4560123505675</v>
      </c>
      <c r="O282" s="80" t="str">
        <f t="shared" si="9"/>
        <v>TRUE</v>
      </c>
      <c r="P282" s="80"/>
      <c r="Q282" s="80"/>
      <c r="R282" s="80"/>
      <c r="S282" s="80"/>
      <c r="T282" s="80"/>
      <c r="U282" s="80"/>
    </row>
    <row r="283" spans="1:21" ht="30" customHeight="1">
      <c r="A283" s="72"/>
      <c r="B283" s="72"/>
      <c r="C283" s="72" t="s">
        <v>330</v>
      </c>
      <c r="D283" s="72" t="s">
        <v>1885</v>
      </c>
      <c r="E283" s="72" t="s">
        <v>1887</v>
      </c>
      <c r="F283" s="72" t="s">
        <v>1948</v>
      </c>
      <c r="G283" s="73" t="s">
        <v>1386</v>
      </c>
      <c r="H283" s="72" t="e">
        <f>VLOOKUP(G283,'BARCODES (AW24)'!$H$2:$I$2,2,0)</f>
        <v>#N/A</v>
      </c>
      <c r="I283" s="72"/>
      <c r="J283" s="72"/>
      <c r="K283" s="82" t="s">
        <v>366</v>
      </c>
      <c r="L283" s="82" t="s">
        <v>2234</v>
      </c>
      <c r="M283" s="83" t="s">
        <v>1422</v>
      </c>
      <c r="N283" s="80" t="str">
        <f t="shared" si="8"/>
        <v>4560123505674</v>
      </c>
      <c r="O283" s="80" t="str">
        <f t="shared" si="9"/>
        <v>TRUE</v>
      </c>
      <c r="P283" s="80"/>
      <c r="Q283" s="80"/>
      <c r="R283" s="80"/>
      <c r="S283" s="80"/>
      <c r="T283" s="80"/>
      <c r="U283" s="80"/>
    </row>
    <row r="284" spans="1:21" ht="30" customHeight="1">
      <c r="A284" s="72"/>
      <c r="B284" s="72"/>
      <c r="C284" s="72" t="s">
        <v>331</v>
      </c>
      <c r="D284" s="72" t="s">
        <v>1885</v>
      </c>
      <c r="E284" s="72" t="s">
        <v>1887</v>
      </c>
      <c r="F284" s="72" t="s">
        <v>1949</v>
      </c>
      <c r="G284" s="73" t="s">
        <v>1387</v>
      </c>
      <c r="H284" s="72" t="e">
        <f>VLOOKUP(G284,'BARCODES (AW24)'!$H$2:$I$2,2,0)</f>
        <v>#N/A</v>
      </c>
      <c r="I284" s="72"/>
      <c r="J284" s="72"/>
      <c r="K284" s="82" t="s">
        <v>367</v>
      </c>
      <c r="L284" s="82" t="s">
        <v>2235</v>
      </c>
      <c r="M284" s="83" t="s">
        <v>1423</v>
      </c>
      <c r="N284" s="80" t="str">
        <f t="shared" si="8"/>
        <v>4560123505673</v>
      </c>
      <c r="O284" s="80" t="str">
        <f t="shared" si="9"/>
        <v>TRUE</v>
      </c>
      <c r="P284" s="80"/>
      <c r="Q284" s="80"/>
      <c r="R284" s="80"/>
      <c r="S284" s="80"/>
      <c r="T284" s="80"/>
      <c r="U284" s="80"/>
    </row>
    <row r="285" spans="1:21" ht="30" customHeight="1">
      <c r="A285" s="72"/>
      <c r="B285" s="72"/>
      <c r="C285" s="72" t="s">
        <v>332</v>
      </c>
      <c r="D285" s="72" t="s">
        <v>1888</v>
      </c>
      <c r="E285" s="72" t="s">
        <v>1889</v>
      </c>
      <c r="F285" s="72" t="s">
        <v>1946</v>
      </c>
      <c r="G285" s="73" t="s">
        <v>1388</v>
      </c>
      <c r="H285" s="72" t="e">
        <f>VLOOKUP(G285,'BARCODES (AW24)'!$H$2:$I$2,2,0)</f>
        <v>#N/A</v>
      </c>
      <c r="I285" s="72"/>
      <c r="J285" s="72"/>
      <c r="K285" s="82" t="s">
        <v>368</v>
      </c>
      <c r="L285" s="82" t="s">
        <v>2236</v>
      </c>
      <c r="M285" s="83" t="s">
        <v>1424</v>
      </c>
      <c r="N285" s="80" t="str">
        <f t="shared" si="8"/>
        <v>4560123505104</v>
      </c>
      <c r="O285" s="80" t="str">
        <f t="shared" si="9"/>
        <v>TRUE</v>
      </c>
      <c r="P285" s="80"/>
      <c r="Q285" s="80"/>
      <c r="R285" s="80"/>
      <c r="S285" s="80"/>
      <c r="T285" s="80"/>
      <c r="U285" s="80"/>
    </row>
    <row r="286" spans="1:21" ht="30" customHeight="1">
      <c r="A286" s="72"/>
      <c r="B286" s="72"/>
      <c r="C286" s="72" t="s">
        <v>333</v>
      </c>
      <c r="D286" s="72" t="s">
        <v>1888</v>
      </c>
      <c r="E286" s="72" t="s">
        <v>1889</v>
      </c>
      <c r="F286" s="72" t="s">
        <v>1947</v>
      </c>
      <c r="G286" s="73" t="s">
        <v>1389</v>
      </c>
      <c r="H286" s="72" t="e">
        <f>VLOOKUP(G286,'BARCODES (AW24)'!$H$2:$I$2,2,0)</f>
        <v>#N/A</v>
      </c>
      <c r="I286" s="72"/>
      <c r="J286" s="72"/>
      <c r="K286" s="82" t="s">
        <v>369</v>
      </c>
      <c r="L286" s="82" t="s">
        <v>2237</v>
      </c>
      <c r="M286" s="83" t="s">
        <v>1425</v>
      </c>
      <c r="N286" s="80" t="str">
        <f t="shared" si="8"/>
        <v>4560123505103</v>
      </c>
      <c r="O286" s="80" t="str">
        <f t="shared" si="9"/>
        <v>TRUE</v>
      </c>
      <c r="P286" s="80"/>
      <c r="Q286" s="80"/>
      <c r="R286" s="80"/>
      <c r="S286" s="80"/>
      <c r="T286" s="80"/>
      <c r="U286" s="80"/>
    </row>
    <row r="287" spans="1:21" ht="30" customHeight="1">
      <c r="A287" s="72"/>
      <c r="B287" s="72"/>
      <c r="C287" s="72" t="s">
        <v>334</v>
      </c>
      <c r="D287" s="72" t="s">
        <v>1888</v>
      </c>
      <c r="E287" s="72" t="s">
        <v>1889</v>
      </c>
      <c r="F287" s="72" t="s">
        <v>1948</v>
      </c>
      <c r="G287" s="73" t="s">
        <v>1390</v>
      </c>
      <c r="H287" s="72" t="e">
        <f>VLOOKUP(G287,'BARCODES (AW24)'!$H$2:$I$2,2,0)</f>
        <v>#N/A</v>
      </c>
      <c r="I287" s="72"/>
      <c r="J287" s="72"/>
      <c r="K287" s="82" t="s">
        <v>370</v>
      </c>
      <c r="L287" s="82" t="s">
        <v>2238</v>
      </c>
      <c r="M287" s="83" t="s">
        <v>1426</v>
      </c>
      <c r="N287" s="80" t="str">
        <f t="shared" si="8"/>
        <v>4560123505102</v>
      </c>
      <c r="O287" s="80" t="str">
        <f t="shared" si="9"/>
        <v>TRUE</v>
      </c>
      <c r="P287" s="80"/>
      <c r="Q287" s="80"/>
      <c r="R287" s="80"/>
      <c r="S287" s="80"/>
      <c r="T287" s="80"/>
      <c r="U287" s="80"/>
    </row>
    <row r="288" spans="1:21" ht="30" customHeight="1">
      <c r="A288" s="72"/>
      <c r="B288" s="72"/>
      <c r="C288" s="72" t="s">
        <v>335</v>
      </c>
      <c r="D288" s="72" t="s">
        <v>1888</v>
      </c>
      <c r="E288" s="72" t="s">
        <v>1889</v>
      </c>
      <c r="F288" s="72" t="s">
        <v>1949</v>
      </c>
      <c r="G288" s="73" t="s">
        <v>1391</v>
      </c>
      <c r="H288" s="72" t="e">
        <f>VLOOKUP(G288,'BARCODES (AW24)'!$H$2:$I$2,2,0)</f>
        <v>#N/A</v>
      </c>
      <c r="I288" s="72"/>
      <c r="J288" s="72"/>
      <c r="K288" s="82" t="s">
        <v>371</v>
      </c>
      <c r="L288" s="82" t="s">
        <v>2239</v>
      </c>
      <c r="M288" s="83" t="s">
        <v>1427</v>
      </c>
      <c r="N288" s="80" t="str">
        <f t="shared" si="8"/>
        <v>4560123505101</v>
      </c>
      <c r="O288" s="80" t="str">
        <f t="shared" si="9"/>
        <v>TRUE</v>
      </c>
      <c r="P288" s="80"/>
      <c r="Q288" s="80"/>
      <c r="R288" s="80"/>
      <c r="S288" s="80"/>
      <c r="T288" s="80"/>
      <c r="U288" s="80"/>
    </row>
    <row r="289" spans="1:21" ht="30" customHeight="1">
      <c r="A289" s="72"/>
      <c r="B289" s="72"/>
      <c r="C289" s="72" t="s">
        <v>336</v>
      </c>
      <c r="D289" s="72" t="s">
        <v>1888</v>
      </c>
      <c r="E289" s="72" t="s">
        <v>1889</v>
      </c>
      <c r="F289" s="72" t="s">
        <v>1950</v>
      </c>
      <c r="G289" s="73" t="s">
        <v>1392</v>
      </c>
      <c r="H289" s="72" t="e">
        <f>VLOOKUP(G289,'BARCODES (AW24)'!$H$2:$I$2,2,0)</f>
        <v>#N/A</v>
      </c>
      <c r="I289" s="72"/>
      <c r="J289" s="72"/>
      <c r="K289" s="82" t="s">
        <v>372</v>
      </c>
      <c r="L289" s="82" t="s">
        <v>2240</v>
      </c>
      <c r="M289" s="83" t="s">
        <v>1428</v>
      </c>
      <c r="N289" s="80" t="str">
        <f t="shared" si="8"/>
        <v>4560123505100</v>
      </c>
      <c r="O289" s="80" t="str">
        <f t="shared" si="9"/>
        <v>TRUE</v>
      </c>
      <c r="P289" s="80"/>
      <c r="Q289" s="80"/>
      <c r="R289" s="80"/>
      <c r="S289" s="80"/>
      <c r="T289" s="80"/>
      <c r="U289" s="80"/>
    </row>
    <row r="290" spans="1:21" ht="30" customHeight="1">
      <c r="A290" s="72"/>
      <c r="B290" s="72"/>
      <c r="C290" s="72" t="s">
        <v>337</v>
      </c>
      <c r="D290" s="72" t="s">
        <v>1890</v>
      </c>
      <c r="E290" s="72" t="s">
        <v>1860</v>
      </c>
      <c r="F290" s="72" t="s">
        <v>1946</v>
      </c>
      <c r="G290" s="73" t="s">
        <v>1393</v>
      </c>
      <c r="H290" s="72" t="e">
        <f>VLOOKUP(G290,'BARCODES (AW24)'!$H$2:$I$2,2,0)</f>
        <v>#N/A</v>
      </c>
      <c r="I290" s="72"/>
      <c r="J290" s="72"/>
      <c r="K290" s="82" t="s">
        <v>373</v>
      </c>
      <c r="L290" s="82" t="s">
        <v>2241</v>
      </c>
      <c r="M290" s="83" t="s">
        <v>1429</v>
      </c>
      <c r="N290" s="80" t="str">
        <f t="shared" si="8"/>
        <v>4560123505109</v>
      </c>
      <c r="O290" s="80" t="str">
        <f t="shared" si="9"/>
        <v>TRUE</v>
      </c>
      <c r="P290" s="80"/>
      <c r="Q290" s="80"/>
      <c r="R290" s="80"/>
      <c r="S290" s="80"/>
      <c r="T290" s="80"/>
      <c r="U290" s="80"/>
    </row>
    <row r="291" spans="1:21" ht="30" customHeight="1">
      <c r="A291" s="72"/>
      <c r="B291" s="72"/>
      <c r="C291" s="72" t="s">
        <v>338</v>
      </c>
      <c r="D291" s="72" t="s">
        <v>1890</v>
      </c>
      <c r="E291" s="72" t="s">
        <v>1860</v>
      </c>
      <c r="F291" s="72" t="s">
        <v>1947</v>
      </c>
      <c r="G291" s="73" t="s">
        <v>1394</v>
      </c>
      <c r="H291" s="72" t="e">
        <f>VLOOKUP(G291,'BARCODES (AW24)'!$H$2:$I$2,2,0)</f>
        <v>#N/A</v>
      </c>
      <c r="I291" s="72"/>
      <c r="J291" s="72"/>
      <c r="K291" s="82" t="s">
        <v>374</v>
      </c>
      <c r="L291" s="82" t="s">
        <v>2242</v>
      </c>
      <c r="M291" s="83" t="s">
        <v>1430</v>
      </c>
      <c r="N291" s="80" t="str">
        <f t="shared" si="8"/>
        <v>4560123505108</v>
      </c>
      <c r="O291" s="80" t="str">
        <f t="shared" si="9"/>
        <v>TRUE</v>
      </c>
      <c r="P291" s="80"/>
      <c r="Q291" s="80"/>
      <c r="R291" s="80"/>
      <c r="S291" s="80"/>
      <c r="T291" s="80"/>
      <c r="U291" s="80"/>
    </row>
    <row r="292" spans="1:21" ht="30" customHeight="1">
      <c r="A292" s="72"/>
      <c r="B292" s="72"/>
      <c r="C292" s="72" t="s">
        <v>339</v>
      </c>
      <c r="D292" s="72" t="s">
        <v>1890</v>
      </c>
      <c r="E292" s="72" t="s">
        <v>1860</v>
      </c>
      <c r="F292" s="72" t="s">
        <v>1948</v>
      </c>
      <c r="G292" s="73" t="s">
        <v>1395</v>
      </c>
      <c r="H292" s="72" t="e">
        <f>VLOOKUP(G292,'BARCODES (AW24)'!$H$2:$I$2,2,0)</f>
        <v>#N/A</v>
      </c>
      <c r="I292" s="72"/>
      <c r="J292" s="72"/>
      <c r="K292" s="82" t="s">
        <v>375</v>
      </c>
      <c r="L292" s="82" t="s">
        <v>2243</v>
      </c>
      <c r="M292" s="83" t="s">
        <v>1431</v>
      </c>
      <c r="N292" s="80" t="str">
        <f t="shared" si="8"/>
        <v>4560123505107</v>
      </c>
      <c r="O292" s="80" t="str">
        <f t="shared" si="9"/>
        <v>TRUE</v>
      </c>
      <c r="P292" s="80"/>
      <c r="Q292" s="80"/>
      <c r="R292" s="80"/>
      <c r="S292" s="80"/>
      <c r="T292" s="80"/>
      <c r="U292" s="80"/>
    </row>
    <row r="293" spans="1:21" ht="30" customHeight="1">
      <c r="A293" s="72"/>
      <c r="B293" s="72"/>
      <c r="C293" s="72" t="s">
        <v>340</v>
      </c>
      <c r="D293" s="72" t="s">
        <v>1890</v>
      </c>
      <c r="E293" s="72" t="s">
        <v>1860</v>
      </c>
      <c r="F293" s="72" t="s">
        <v>1949</v>
      </c>
      <c r="G293" s="73" t="s">
        <v>1396</v>
      </c>
      <c r="H293" s="72" t="e">
        <f>VLOOKUP(G293,'BARCODES (AW24)'!$H$2:$I$2,2,0)</f>
        <v>#N/A</v>
      </c>
      <c r="I293" s="72"/>
      <c r="J293" s="72"/>
      <c r="K293" s="82" t="s">
        <v>376</v>
      </c>
      <c r="L293" s="82" t="s">
        <v>2244</v>
      </c>
      <c r="M293" s="83" t="s">
        <v>1432</v>
      </c>
      <c r="N293" s="80" t="str">
        <f t="shared" si="8"/>
        <v>4560123505106</v>
      </c>
      <c r="O293" s="80" t="str">
        <f t="shared" si="9"/>
        <v>TRUE</v>
      </c>
      <c r="P293" s="80"/>
      <c r="Q293" s="80"/>
      <c r="R293" s="80"/>
      <c r="S293" s="80"/>
      <c r="T293" s="80"/>
      <c r="U293" s="80"/>
    </row>
    <row r="294" spans="1:21" ht="30" customHeight="1">
      <c r="A294" s="72"/>
      <c r="B294" s="72"/>
      <c r="C294" s="72" t="s">
        <v>341</v>
      </c>
      <c r="D294" s="72" t="s">
        <v>1890</v>
      </c>
      <c r="E294" s="72" t="s">
        <v>1860</v>
      </c>
      <c r="F294" s="72" t="s">
        <v>1950</v>
      </c>
      <c r="G294" s="73" t="s">
        <v>1397</v>
      </c>
      <c r="H294" s="72" t="e">
        <f>VLOOKUP(G294,'BARCODES (AW24)'!$H$2:$I$2,2,0)</f>
        <v>#N/A</v>
      </c>
      <c r="I294" s="72"/>
      <c r="J294" s="72"/>
      <c r="K294" s="82" t="s">
        <v>377</v>
      </c>
      <c r="L294" s="82" t="s">
        <v>2245</v>
      </c>
      <c r="M294" s="83" t="s">
        <v>1433</v>
      </c>
      <c r="N294" s="80" t="str">
        <f t="shared" si="8"/>
        <v>4560123505105</v>
      </c>
      <c r="O294" s="80" t="str">
        <f t="shared" si="9"/>
        <v>TRUE</v>
      </c>
      <c r="P294" s="80"/>
      <c r="Q294" s="80"/>
      <c r="R294" s="80"/>
      <c r="S294" s="80"/>
      <c r="T294" s="80"/>
      <c r="U294" s="80"/>
    </row>
    <row r="295" spans="1:21" ht="30" customHeight="1">
      <c r="A295" s="72"/>
      <c r="B295" s="72"/>
      <c r="C295" s="72" t="s">
        <v>342</v>
      </c>
      <c r="D295" s="72" t="s">
        <v>1888</v>
      </c>
      <c r="E295" s="72" t="s">
        <v>1851</v>
      </c>
      <c r="F295" s="72" t="s">
        <v>1946</v>
      </c>
      <c r="G295" s="73" t="s">
        <v>1398</v>
      </c>
      <c r="H295" s="72" t="e">
        <f>VLOOKUP(G295,'BARCODES (AW24)'!$H$2:$I$2,2,0)</f>
        <v>#N/A</v>
      </c>
      <c r="I295" s="72"/>
      <c r="J295" s="72"/>
      <c r="K295" s="82" t="s">
        <v>378</v>
      </c>
      <c r="L295" s="82" t="s">
        <v>2246</v>
      </c>
      <c r="M295" s="83" t="s">
        <v>1434</v>
      </c>
      <c r="N295" s="80" t="str">
        <f t="shared" si="8"/>
        <v>4560123470333</v>
      </c>
      <c r="O295" s="80" t="str">
        <f t="shared" si="9"/>
        <v>TRUE</v>
      </c>
      <c r="P295" s="80"/>
      <c r="Q295" s="80"/>
      <c r="R295" s="80"/>
      <c r="S295" s="80"/>
      <c r="T295" s="80"/>
      <c r="U295" s="80"/>
    </row>
    <row r="296" spans="1:21" ht="30" customHeight="1">
      <c r="A296" s="72"/>
      <c r="B296" s="72"/>
      <c r="C296" s="72" t="s">
        <v>343</v>
      </c>
      <c r="D296" s="72" t="s">
        <v>1888</v>
      </c>
      <c r="E296" s="72" t="s">
        <v>1851</v>
      </c>
      <c r="F296" s="72" t="s">
        <v>1947</v>
      </c>
      <c r="G296" s="73" t="s">
        <v>1399</v>
      </c>
      <c r="H296" s="72" t="e">
        <f>VLOOKUP(G296,'BARCODES (AW24)'!$H$2:$I$2,2,0)</f>
        <v>#N/A</v>
      </c>
      <c r="I296" s="72"/>
      <c r="J296" s="72"/>
      <c r="K296" s="82" t="s">
        <v>379</v>
      </c>
      <c r="L296" s="82" t="s">
        <v>2247</v>
      </c>
      <c r="M296" s="83" t="s">
        <v>1435</v>
      </c>
      <c r="N296" s="80" t="str">
        <f t="shared" si="8"/>
        <v>4560123470334</v>
      </c>
      <c r="O296" s="80" t="str">
        <f t="shared" si="9"/>
        <v>TRUE</v>
      </c>
      <c r="P296" s="80"/>
      <c r="Q296" s="80"/>
      <c r="R296" s="80"/>
      <c r="S296" s="80"/>
      <c r="T296" s="80"/>
      <c r="U296" s="80"/>
    </row>
    <row r="297" spans="1:21" ht="30" customHeight="1">
      <c r="A297" s="72"/>
      <c r="B297" s="72"/>
      <c r="C297" s="72" t="s">
        <v>344</v>
      </c>
      <c r="D297" s="72" t="s">
        <v>1888</v>
      </c>
      <c r="E297" s="72" t="s">
        <v>1851</v>
      </c>
      <c r="F297" s="72" t="s">
        <v>1948</v>
      </c>
      <c r="G297" s="73" t="s">
        <v>1400</v>
      </c>
      <c r="H297" s="72" t="e">
        <f>VLOOKUP(G297,'BARCODES (AW24)'!$H$2:$I$2,2,0)</f>
        <v>#N/A</v>
      </c>
      <c r="I297" s="72"/>
      <c r="J297" s="72"/>
      <c r="K297" s="82" t="s">
        <v>380</v>
      </c>
      <c r="L297" s="82" t="s">
        <v>2248</v>
      </c>
      <c r="M297" s="83" t="s">
        <v>1436</v>
      </c>
      <c r="N297" s="80" t="str">
        <f t="shared" si="8"/>
        <v>4560123470335</v>
      </c>
      <c r="O297" s="80" t="str">
        <f t="shared" si="9"/>
        <v>TRUE</v>
      </c>
      <c r="P297" s="80"/>
      <c r="Q297" s="80"/>
      <c r="R297" s="80"/>
      <c r="S297" s="80"/>
      <c r="T297" s="80"/>
      <c r="U297" s="80"/>
    </row>
    <row r="298" spans="1:21" ht="30" customHeight="1">
      <c r="A298" s="72"/>
      <c r="B298" s="72"/>
      <c r="C298" s="72" t="s">
        <v>345</v>
      </c>
      <c r="D298" s="72" t="s">
        <v>1888</v>
      </c>
      <c r="E298" s="72" t="s">
        <v>1851</v>
      </c>
      <c r="F298" s="72" t="s">
        <v>1949</v>
      </c>
      <c r="G298" s="73" t="s">
        <v>1401</v>
      </c>
      <c r="H298" s="72" t="e">
        <f>VLOOKUP(G298,'BARCODES (AW24)'!$H$2:$I$2,2,0)</f>
        <v>#N/A</v>
      </c>
      <c r="I298" s="72"/>
      <c r="J298" s="72"/>
      <c r="K298" s="82" t="s">
        <v>381</v>
      </c>
      <c r="L298" s="82" t="s">
        <v>2249</v>
      </c>
      <c r="M298" s="83" t="s">
        <v>1437</v>
      </c>
      <c r="N298" s="80" t="str">
        <f t="shared" si="8"/>
        <v>4560123470336</v>
      </c>
      <c r="O298" s="80" t="str">
        <f t="shared" si="9"/>
        <v>TRUE</v>
      </c>
      <c r="P298" s="80"/>
      <c r="Q298" s="80"/>
      <c r="R298" s="80"/>
      <c r="S298" s="80"/>
      <c r="T298" s="80"/>
      <c r="U298" s="80"/>
    </row>
    <row r="299" spans="1:21" ht="30" customHeight="1">
      <c r="A299" s="72"/>
      <c r="B299" s="72"/>
      <c r="C299" s="72" t="s">
        <v>346</v>
      </c>
      <c r="D299" s="72" t="s">
        <v>1888</v>
      </c>
      <c r="E299" s="72" t="s">
        <v>1851</v>
      </c>
      <c r="F299" s="72" t="s">
        <v>1950</v>
      </c>
      <c r="G299" s="73" t="s">
        <v>1402</v>
      </c>
      <c r="H299" s="72" t="e">
        <f>VLOOKUP(G299,'BARCODES (AW24)'!$H$2:$I$2,2,0)</f>
        <v>#N/A</v>
      </c>
      <c r="I299" s="72"/>
      <c r="J299" s="72"/>
      <c r="K299" s="82" t="s">
        <v>382</v>
      </c>
      <c r="L299" s="82" t="s">
        <v>2250</v>
      </c>
      <c r="M299" s="83" t="s">
        <v>1438</v>
      </c>
      <c r="N299" s="80" t="str">
        <f t="shared" si="8"/>
        <v>4560123470337</v>
      </c>
      <c r="O299" s="80" t="str">
        <f t="shared" si="9"/>
        <v>TRUE</v>
      </c>
      <c r="P299" s="80"/>
      <c r="Q299" s="80"/>
      <c r="R299" s="80"/>
      <c r="S299" s="80"/>
      <c r="T299" s="80"/>
      <c r="U299" s="80"/>
    </row>
    <row r="300" spans="1:21" ht="30" customHeight="1">
      <c r="A300" s="72"/>
      <c r="B300" s="72"/>
      <c r="C300" s="72" t="s">
        <v>347</v>
      </c>
      <c r="D300" s="72" t="s">
        <v>1888</v>
      </c>
      <c r="E300" s="72" t="s">
        <v>1882</v>
      </c>
      <c r="F300" s="72" t="s">
        <v>1946</v>
      </c>
      <c r="G300" s="73" t="s">
        <v>1403</v>
      </c>
      <c r="H300" s="72" t="e">
        <f>VLOOKUP(G300,'BARCODES (AW24)'!$H$2:$I$2,2,0)</f>
        <v>#N/A</v>
      </c>
      <c r="I300" s="72"/>
      <c r="J300" s="72"/>
      <c r="K300" s="82" t="s">
        <v>383</v>
      </c>
      <c r="L300" s="82" t="s">
        <v>2251</v>
      </c>
      <c r="M300" s="83" t="s">
        <v>1439</v>
      </c>
      <c r="N300" s="80" t="str">
        <f t="shared" si="8"/>
        <v>4560123505094</v>
      </c>
      <c r="O300" s="80" t="str">
        <f t="shared" si="9"/>
        <v>TRUE</v>
      </c>
      <c r="P300" s="80"/>
      <c r="Q300" s="80"/>
      <c r="R300" s="80"/>
      <c r="S300" s="80"/>
      <c r="T300" s="80"/>
      <c r="U300" s="80"/>
    </row>
    <row r="301" spans="1:21" ht="30" customHeight="1">
      <c r="A301" s="72"/>
      <c r="B301" s="72"/>
      <c r="C301" s="72" t="s">
        <v>348</v>
      </c>
      <c r="D301" s="72" t="s">
        <v>1888</v>
      </c>
      <c r="E301" s="72" t="s">
        <v>1882</v>
      </c>
      <c r="F301" s="72" t="s">
        <v>1947</v>
      </c>
      <c r="G301" s="73" t="s">
        <v>1404</v>
      </c>
      <c r="H301" s="72" t="e">
        <f>VLOOKUP(G301,'BARCODES (AW24)'!$H$2:$I$2,2,0)</f>
        <v>#N/A</v>
      </c>
      <c r="I301" s="72"/>
      <c r="J301" s="72"/>
      <c r="K301" s="82" t="s">
        <v>384</v>
      </c>
      <c r="L301" s="82" t="s">
        <v>2252</v>
      </c>
      <c r="M301" s="83" t="s">
        <v>1440</v>
      </c>
      <c r="N301" s="80" t="str">
        <f t="shared" si="8"/>
        <v>4560123505093</v>
      </c>
      <c r="O301" s="80" t="str">
        <f t="shared" si="9"/>
        <v>TRUE</v>
      </c>
      <c r="P301" s="80"/>
      <c r="Q301" s="80"/>
      <c r="R301" s="80"/>
      <c r="S301" s="80"/>
      <c r="T301" s="80"/>
      <c r="U301" s="80"/>
    </row>
    <row r="302" spans="1:21" ht="30" customHeight="1">
      <c r="A302" s="72"/>
      <c r="B302" s="72"/>
      <c r="C302" s="72" t="s">
        <v>349</v>
      </c>
      <c r="D302" s="72" t="s">
        <v>1888</v>
      </c>
      <c r="E302" s="72" t="s">
        <v>1882</v>
      </c>
      <c r="F302" s="72" t="s">
        <v>1948</v>
      </c>
      <c r="G302" s="73" t="s">
        <v>1405</v>
      </c>
      <c r="H302" s="72" t="e">
        <f>VLOOKUP(G302,'BARCODES (AW24)'!$H$2:$I$2,2,0)</f>
        <v>#N/A</v>
      </c>
      <c r="I302" s="72"/>
      <c r="J302" s="72"/>
      <c r="K302" s="82" t="s">
        <v>385</v>
      </c>
      <c r="L302" s="82" t="s">
        <v>2253</v>
      </c>
      <c r="M302" s="83" t="s">
        <v>1441</v>
      </c>
      <c r="N302" s="80" t="str">
        <f t="shared" si="8"/>
        <v>4560123505092</v>
      </c>
      <c r="O302" s="80" t="str">
        <f t="shared" si="9"/>
        <v>TRUE</v>
      </c>
      <c r="P302" s="80"/>
      <c r="Q302" s="80"/>
      <c r="R302" s="80"/>
      <c r="S302" s="80"/>
      <c r="T302" s="80"/>
      <c r="U302" s="80"/>
    </row>
    <row r="303" spans="1:21" ht="30" customHeight="1">
      <c r="A303" s="72"/>
      <c r="B303" s="72"/>
      <c r="C303" s="72" t="s">
        <v>350</v>
      </c>
      <c r="D303" s="72" t="s">
        <v>1888</v>
      </c>
      <c r="E303" s="72" t="s">
        <v>1882</v>
      </c>
      <c r="F303" s="72" t="s">
        <v>1949</v>
      </c>
      <c r="G303" s="73" t="s">
        <v>1406</v>
      </c>
      <c r="H303" s="72" t="e">
        <f>VLOOKUP(G303,'BARCODES (AW24)'!$H$2:$I$2,2,0)</f>
        <v>#N/A</v>
      </c>
      <c r="I303" s="72"/>
      <c r="J303" s="72"/>
      <c r="K303" s="82" t="s">
        <v>386</v>
      </c>
      <c r="L303" s="82" t="s">
        <v>2254</v>
      </c>
      <c r="M303" s="83" t="s">
        <v>1442</v>
      </c>
      <c r="N303" s="80" t="str">
        <f t="shared" si="8"/>
        <v>4560123505091</v>
      </c>
      <c r="O303" s="80" t="str">
        <f t="shared" si="9"/>
        <v>TRUE</v>
      </c>
      <c r="P303" s="80"/>
      <c r="Q303" s="80"/>
      <c r="R303" s="80"/>
      <c r="S303" s="80"/>
      <c r="T303" s="80"/>
      <c r="U303" s="80"/>
    </row>
    <row r="304" spans="1:21" ht="30" customHeight="1">
      <c r="A304" s="72"/>
      <c r="B304" s="72"/>
      <c r="C304" s="72" t="s">
        <v>351</v>
      </c>
      <c r="D304" s="72" t="s">
        <v>1888</v>
      </c>
      <c r="E304" s="72" t="s">
        <v>1882</v>
      </c>
      <c r="F304" s="72" t="s">
        <v>1950</v>
      </c>
      <c r="G304" s="73" t="s">
        <v>1407</v>
      </c>
      <c r="H304" s="72" t="e">
        <f>VLOOKUP(G304,'BARCODES (AW24)'!$H$2:$I$2,2,0)</f>
        <v>#N/A</v>
      </c>
      <c r="I304" s="72"/>
      <c r="J304" s="72"/>
      <c r="K304" s="82" t="s">
        <v>387</v>
      </c>
      <c r="L304" s="82" t="s">
        <v>2255</v>
      </c>
      <c r="M304" s="83" t="s">
        <v>1443</v>
      </c>
      <c r="N304" s="80" t="str">
        <f t="shared" si="8"/>
        <v>4560123505090</v>
      </c>
      <c r="O304" s="80" t="str">
        <f t="shared" si="9"/>
        <v>TRUE</v>
      </c>
      <c r="P304" s="80"/>
      <c r="Q304" s="80"/>
      <c r="R304" s="80"/>
      <c r="S304" s="80"/>
      <c r="T304" s="80"/>
      <c r="U304" s="80"/>
    </row>
    <row r="305" spans="1:21" ht="30" customHeight="1">
      <c r="A305" s="72"/>
      <c r="B305" s="72"/>
      <c r="C305" s="72" t="s">
        <v>352</v>
      </c>
      <c r="D305" s="72" t="s">
        <v>1888</v>
      </c>
      <c r="E305" s="72" t="s">
        <v>1891</v>
      </c>
      <c r="F305" s="72" t="s">
        <v>1946</v>
      </c>
      <c r="G305" s="73" t="s">
        <v>1408</v>
      </c>
      <c r="H305" s="72" t="e">
        <f>VLOOKUP(G305,'BARCODES (AW24)'!$H$2:$I$2,2,0)</f>
        <v>#N/A</v>
      </c>
      <c r="I305" s="72"/>
      <c r="J305" s="72"/>
      <c r="K305" s="82" t="s">
        <v>388</v>
      </c>
      <c r="L305" s="82" t="s">
        <v>2256</v>
      </c>
      <c r="M305" s="83" t="s">
        <v>1444</v>
      </c>
      <c r="N305" s="80" t="str">
        <f t="shared" si="8"/>
        <v>4560123470318</v>
      </c>
      <c r="O305" s="80" t="str">
        <f t="shared" si="9"/>
        <v>TRUE</v>
      </c>
      <c r="P305" s="80"/>
      <c r="Q305" s="80"/>
      <c r="R305" s="80"/>
      <c r="S305" s="80"/>
      <c r="T305" s="80"/>
      <c r="U305" s="80"/>
    </row>
    <row r="306" spans="1:21" ht="30" customHeight="1">
      <c r="A306" s="72"/>
      <c r="B306" s="72"/>
      <c r="C306" s="72" t="s">
        <v>353</v>
      </c>
      <c r="D306" s="72" t="s">
        <v>1888</v>
      </c>
      <c r="E306" s="72" t="s">
        <v>1891</v>
      </c>
      <c r="F306" s="72" t="s">
        <v>1947</v>
      </c>
      <c r="G306" s="73" t="s">
        <v>1409</v>
      </c>
      <c r="H306" s="72" t="e">
        <f>VLOOKUP(G306,'BARCODES (AW24)'!$H$2:$I$2,2,0)</f>
        <v>#N/A</v>
      </c>
      <c r="I306" s="72"/>
      <c r="J306" s="72"/>
      <c r="K306" s="82" t="s">
        <v>389</v>
      </c>
      <c r="L306" s="82" t="s">
        <v>2257</v>
      </c>
      <c r="M306" s="83" t="s">
        <v>1445</v>
      </c>
      <c r="N306" s="80" t="str">
        <f t="shared" si="8"/>
        <v>4560123470319</v>
      </c>
      <c r="O306" s="80" t="str">
        <f t="shared" si="9"/>
        <v>TRUE</v>
      </c>
      <c r="P306" s="80"/>
      <c r="Q306" s="80"/>
      <c r="R306" s="80"/>
      <c r="S306" s="80"/>
      <c r="T306" s="80"/>
      <c r="U306" s="80"/>
    </row>
    <row r="307" spans="1:21" ht="30" customHeight="1">
      <c r="A307" s="72"/>
      <c r="B307" s="72"/>
      <c r="C307" s="72" t="s">
        <v>354</v>
      </c>
      <c r="D307" s="72" t="s">
        <v>1888</v>
      </c>
      <c r="E307" s="72" t="s">
        <v>1891</v>
      </c>
      <c r="F307" s="72" t="s">
        <v>1948</v>
      </c>
      <c r="G307" s="73" t="s">
        <v>1410</v>
      </c>
      <c r="H307" s="72" t="e">
        <f>VLOOKUP(G307,'BARCODES (AW24)'!$H$2:$I$2,2,0)</f>
        <v>#N/A</v>
      </c>
      <c r="I307" s="72"/>
      <c r="J307" s="72"/>
      <c r="K307" s="82" t="s">
        <v>390</v>
      </c>
      <c r="L307" s="82" t="s">
        <v>2258</v>
      </c>
      <c r="M307" s="83" t="s">
        <v>1446</v>
      </c>
      <c r="N307" s="80" t="str">
        <f t="shared" si="8"/>
        <v>4560123470320</v>
      </c>
      <c r="O307" s="80" t="str">
        <f t="shared" si="9"/>
        <v>TRUE</v>
      </c>
      <c r="P307" s="80"/>
      <c r="Q307" s="80"/>
      <c r="R307" s="80"/>
      <c r="S307" s="80"/>
      <c r="T307" s="80"/>
      <c r="U307" s="80"/>
    </row>
    <row r="308" spans="1:21" ht="30" customHeight="1">
      <c r="A308" s="72"/>
      <c r="B308" s="72"/>
      <c r="C308" s="72" t="s">
        <v>355</v>
      </c>
      <c r="D308" s="72" t="s">
        <v>1888</v>
      </c>
      <c r="E308" s="72" t="s">
        <v>1891</v>
      </c>
      <c r="F308" s="72" t="s">
        <v>1949</v>
      </c>
      <c r="G308" s="73" t="s">
        <v>1411</v>
      </c>
      <c r="H308" s="72" t="e">
        <f>VLOOKUP(G308,'BARCODES (AW24)'!$H$2:$I$2,2,0)</f>
        <v>#N/A</v>
      </c>
      <c r="I308" s="72"/>
      <c r="J308" s="72"/>
      <c r="K308" s="82" t="s">
        <v>391</v>
      </c>
      <c r="L308" s="82" t="s">
        <v>2259</v>
      </c>
      <c r="M308" s="83" t="s">
        <v>1447</v>
      </c>
      <c r="N308" s="80" t="str">
        <f t="shared" si="8"/>
        <v>4560123470321</v>
      </c>
      <c r="O308" s="80" t="str">
        <f t="shared" si="9"/>
        <v>TRUE</v>
      </c>
      <c r="P308" s="80"/>
      <c r="Q308" s="80"/>
      <c r="R308" s="80"/>
      <c r="S308" s="80"/>
      <c r="T308" s="80"/>
      <c r="U308" s="80"/>
    </row>
    <row r="309" spans="1:21" ht="30" customHeight="1">
      <c r="A309" s="72"/>
      <c r="B309" s="72"/>
      <c r="C309" s="72" t="s">
        <v>356</v>
      </c>
      <c r="D309" s="72" t="s">
        <v>1888</v>
      </c>
      <c r="E309" s="72" t="s">
        <v>1891</v>
      </c>
      <c r="F309" s="72" t="s">
        <v>1950</v>
      </c>
      <c r="G309" s="73" t="s">
        <v>1412</v>
      </c>
      <c r="H309" s="72" t="e">
        <f>VLOOKUP(G309,'BARCODES (AW24)'!$H$2:$I$2,2,0)</f>
        <v>#N/A</v>
      </c>
      <c r="I309" s="72"/>
      <c r="J309" s="72"/>
      <c r="K309" s="82" t="s">
        <v>392</v>
      </c>
      <c r="L309" s="82" t="s">
        <v>2260</v>
      </c>
      <c r="M309" s="83" t="s">
        <v>1448</v>
      </c>
      <c r="N309" s="80" t="str">
        <f t="shared" si="8"/>
        <v>4560123470322</v>
      </c>
      <c r="O309" s="80" t="str">
        <f t="shared" si="9"/>
        <v>TRUE</v>
      </c>
      <c r="P309" s="80"/>
      <c r="Q309" s="80"/>
      <c r="R309" s="80"/>
      <c r="S309" s="80"/>
      <c r="T309" s="80"/>
      <c r="U309" s="80"/>
    </row>
    <row r="310" spans="1:21" ht="30" customHeight="1">
      <c r="A310" s="72"/>
      <c r="B310" s="72"/>
      <c r="C310" s="72" t="s">
        <v>357</v>
      </c>
      <c r="D310" s="72" t="s">
        <v>1892</v>
      </c>
      <c r="E310" s="72" t="s">
        <v>1889</v>
      </c>
      <c r="F310" s="72" t="s">
        <v>1946</v>
      </c>
      <c r="G310" s="73" t="s">
        <v>1413</v>
      </c>
      <c r="H310" s="72" t="e">
        <f>VLOOKUP(G310,'BARCODES (AW24)'!$H$2:$I$2,2,0)</f>
        <v>#N/A</v>
      </c>
      <c r="I310" s="72"/>
      <c r="J310" s="72"/>
      <c r="K310" s="82" t="s">
        <v>393</v>
      </c>
      <c r="L310" s="82" t="s">
        <v>2261</v>
      </c>
      <c r="M310" s="83" t="s">
        <v>1449</v>
      </c>
      <c r="N310" s="80" t="str">
        <f t="shared" si="8"/>
        <v>4560123505897</v>
      </c>
      <c r="O310" s="80" t="str">
        <f t="shared" si="9"/>
        <v>TRUE</v>
      </c>
      <c r="P310" s="80"/>
      <c r="Q310" s="80"/>
      <c r="R310" s="80"/>
      <c r="S310" s="80"/>
      <c r="T310" s="80"/>
      <c r="U310" s="80"/>
    </row>
    <row r="311" spans="1:21" s="77" customFormat="1" ht="27.75" customHeight="1">
      <c r="A311" s="72"/>
      <c r="B311" s="72"/>
      <c r="C311" s="72" t="s">
        <v>358</v>
      </c>
      <c r="D311" s="72" t="s">
        <v>1892</v>
      </c>
      <c r="E311" s="72" t="s">
        <v>1889</v>
      </c>
      <c r="F311" s="72" t="s">
        <v>1947</v>
      </c>
      <c r="G311" s="75" t="s">
        <v>1414</v>
      </c>
      <c r="H311" s="72" t="e">
        <f>VLOOKUP(G311,'BARCODES (AW24)'!$H$2:$I$2,2,0)</f>
        <v>#N/A</v>
      </c>
      <c r="I311" s="76"/>
      <c r="J311" s="72"/>
      <c r="K311" s="82" t="s">
        <v>394</v>
      </c>
      <c r="L311" s="82" t="s">
        <v>2262</v>
      </c>
      <c r="M311" s="83" t="s">
        <v>1450</v>
      </c>
      <c r="N311" s="80" t="str">
        <f t="shared" si="8"/>
        <v>4560123505896</v>
      </c>
      <c r="O311" s="80" t="str">
        <f t="shared" si="9"/>
        <v>TRUE</v>
      </c>
      <c r="P311" s="80"/>
      <c r="Q311" s="80"/>
      <c r="R311" s="80"/>
      <c r="S311" s="80"/>
      <c r="T311" s="80"/>
      <c r="U311" s="80"/>
    </row>
    <row r="312" spans="1:21" s="77" customFormat="1" ht="27.75" customHeight="1">
      <c r="A312" s="72"/>
      <c r="B312" s="72"/>
      <c r="C312" s="72" t="s">
        <v>359</v>
      </c>
      <c r="D312" s="72" t="s">
        <v>1892</v>
      </c>
      <c r="E312" s="72" t="s">
        <v>1889</v>
      </c>
      <c r="F312" s="72" t="s">
        <v>1948</v>
      </c>
      <c r="G312" s="75" t="s">
        <v>1415</v>
      </c>
      <c r="H312" s="72" t="e">
        <f>VLOOKUP(G312,'BARCODES (AW24)'!$H$2:$I$2,2,0)</f>
        <v>#N/A</v>
      </c>
      <c r="I312" s="76"/>
      <c r="J312" s="72"/>
      <c r="K312" s="82" t="s">
        <v>395</v>
      </c>
      <c r="L312" s="82" t="s">
        <v>2263</v>
      </c>
      <c r="M312" s="83" t="s">
        <v>1451</v>
      </c>
      <c r="N312" s="80" t="str">
        <f t="shared" si="8"/>
        <v>4560123505895</v>
      </c>
      <c r="O312" s="80" t="str">
        <f t="shared" si="9"/>
        <v>TRUE</v>
      </c>
      <c r="P312" s="80"/>
      <c r="Q312" s="80"/>
      <c r="R312" s="80"/>
      <c r="S312" s="80"/>
      <c r="T312" s="80"/>
      <c r="U312" s="80"/>
    </row>
    <row r="313" spans="1:21" s="77" customFormat="1" ht="27.75" customHeight="1">
      <c r="A313" s="72"/>
      <c r="B313" s="72"/>
      <c r="C313" s="72" t="s">
        <v>360</v>
      </c>
      <c r="D313" s="72" t="s">
        <v>1892</v>
      </c>
      <c r="E313" s="72" t="s">
        <v>1889</v>
      </c>
      <c r="F313" s="72" t="s">
        <v>1949</v>
      </c>
      <c r="G313" s="75" t="s">
        <v>1416</v>
      </c>
      <c r="H313" s="72" t="e">
        <f>VLOOKUP(G313,'BARCODES (AW24)'!$H$2:$I$2,2,0)</f>
        <v>#N/A</v>
      </c>
      <c r="I313" s="76"/>
      <c r="J313" s="72"/>
      <c r="K313" s="82" t="s">
        <v>396</v>
      </c>
      <c r="L313" s="82" t="s">
        <v>2264</v>
      </c>
      <c r="M313" s="83" t="s">
        <v>1452</v>
      </c>
      <c r="N313" s="80" t="str">
        <f t="shared" si="8"/>
        <v>4560123505894</v>
      </c>
      <c r="O313" s="80" t="str">
        <f t="shared" si="9"/>
        <v>TRUE</v>
      </c>
      <c r="P313" s="80"/>
      <c r="Q313" s="80"/>
      <c r="R313" s="80"/>
      <c r="S313" s="80"/>
      <c r="T313" s="80"/>
      <c r="U313" s="80"/>
    </row>
    <row r="314" spans="1:21" s="77" customFormat="1" ht="27.75" customHeight="1">
      <c r="A314" s="72"/>
      <c r="B314" s="72"/>
      <c r="C314" s="72" t="s">
        <v>361</v>
      </c>
      <c r="D314" s="72" t="s">
        <v>1892</v>
      </c>
      <c r="E314" s="72" t="s">
        <v>1860</v>
      </c>
      <c r="F314" s="72" t="s">
        <v>1946</v>
      </c>
      <c r="G314" s="75" t="s">
        <v>1417</v>
      </c>
      <c r="H314" s="72" t="e">
        <f>VLOOKUP(G314,'BARCODES (AW24)'!$H$2:$I$2,2,0)</f>
        <v>#N/A</v>
      </c>
      <c r="I314" s="76"/>
      <c r="J314" s="72"/>
      <c r="K314" s="82" t="s">
        <v>397</v>
      </c>
      <c r="L314" s="82" t="s">
        <v>2265</v>
      </c>
      <c r="M314" s="83" t="s">
        <v>1453</v>
      </c>
      <c r="N314" s="80" t="str">
        <f t="shared" si="8"/>
        <v>4560123505561</v>
      </c>
      <c r="O314" s="80" t="str">
        <f t="shared" si="9"/>
        <v>TRUE</v>
      </c>
      <c r="P314" s="80"/>
      <c r="Q314" s="80"/>
      <c r="R314" s="80"/>
      <c r="S314" s="80"/>
      <c r="T314" s="80"/>
      <c r="U314" s="80"/>
    </row>
    <row r="315" spans="1:21" s="77" customFormat="1" ht="27.75" customHeight="1">
      <c r="A315" s="72"/>
      <c r="B315" s="72"/>
      <c r="C315" s="72" t="s">
        <v>362</v>
      </c>
      <c r="D315" s="72" t="s">
        <v>1892</v>
      </c>
      <c r="E315" s="72" t="s">
        <v>1860</v>
      </c>
      <c r="F315" s="72" t="s">
        <v>1947</v>
      </c>
      <c r="G315" s="75" t="s">
        <v>1418</v>
      </c>
      <c r="H315" s="72" t="e">
        <f>VLOOKUP(G315,'BARCODES (AW24)'!$H$2:$I$2,2,0)</f>
        <v>#N/A</v>
      </c>
      <c r="I315" s="76"/>
      <c r="J315" s="72"/>
      <c r="K315" s="82" t="s">
        <v>398</v>
      </c>
      <c r="L315" s="82" t="s">
        <v>2266</v>
      </c>
      <c r="M315" s="83" t="s">
        <v>1454</v>
      </c>
      <c r="N315" s="80" t="str">
        <f t="shared" si="8"/>
        <v>4560123505560</v>
      </c>
      <c r="O315" s="80" t="str">
        <f t="shared" si="9"/>
        <v>TRUE</v>
      </c>
      <c r="P315" s="80"/>
      <c r="Q315" s="80"/>
      <c r="R315" s="80"/>
      <c r="S315" s="80"/>
      <c r="T315" s="80"/>
      <c r="U315" s="80"/>
    </row>
    <row r="316" spans="1:21" s="77" customFormat="1" ht="27.75" customHeight="1">
      <c r="A316" s="72"/>
      <c r="B316" s="72"/>
      <c r="C316" s="72" t="s">
        <v>363</v>
      </c>
      <c r="D316" s="72" t="s">
        <v>1892</v>
      </c>
      <c r="E316" s="72" t="s">
        <v>1860</v>
      </c>
      <c r="F316" s="72" t="s">
        <v>1948</v>
      </c>
      <c r="G316" s="75" t="s">
        <v>1419</v>
      </c>
      <c r="H316" s="72" t="e">
        <f>VLOOKUP(G316,'BARCODES (AW24)'!$H$2:$I$2,2,0)</f>
        <v>#N/A</v>
      </c>
      <c r="I316" s="76"/>
      <c r="J316" s="72"/>
      <c r="K316" s="82" t="s">
        <v>399</v>
      </c>
      <c r="L316" s="82" t="s">
        <v>2267</v>
      </c>
      <c r="M316" s="83" t="s">
        <v>1455</v>
      </c>
      <c r="N316" s="80" t="str">
        <f t="shared" si="8"/>
        <v>4560123505559</v>
      </c>
      <c r="O316" s="80" t="str">
        <f t="shared" si="9"/>
        <v>TRUE</v>
      </c>
      <c r="P316" s="80"/>
      <c r="Q316" s="80"/>
      <c r="R316" s="80"/>
      <c r="S316" s="80"/>
      <c r="T316" s="80"/>
      <c r="U316" s="80"/>
    </row>
    <row r="317" spans="1:21" s="77" customFormat="1" ht="27.75" customHeight="1">
      <c r="A317" s="72"/>
      <c r="B317" s="72"/>
      <c r="C317" s="72" t="s">
        <v>364</v>
      </c>
      <c r="D317" s="72" t="s">
        <v>1892</v>
      </c>
      <c r="E317" s="72" t="s">
        <v>1860</v>
      </c>
      <c r="F317" s="72" t="s">
        <v>1949</v>
      </c>
      <c r="G317" s="75" t="s">
        <v>1420</v>
      </c>
      <c r="H317" s="72" t="e">
        <f>VLOOKUP(G317,'BARCODES (AW24)'!$H$2:$I$2,2,0)</f>
        <v>#N/A</v>
      </c>
      <c r="I317" s="76"/>
      <c r="J317" s="72"/>
      <c r="K317" s="82" t="s">
        <v>400</v>
      </c>
      <c r="L317" s="82" t="s">
        <v>2268</v>
      </c>
      <c r="M317" s="83" t="s">
        <v>1456</v>
      </c>
      <c r="N317" s="80" t="str">
        <f t="shared" si="8"/>
        <v>4560123505558</v>
      </c>
      <c r="O317" s="80" t="str">
        <f t="shared" si="9"/>
        <v>TRUE</v>
      </c>
      <c r="P317" s="80"/>
      <c r="Q317" s="80"/>
      <c r="R317" s="80"/>
      <c r="S317" s="80"/>
      <c r="T317" s="80"/>
      <c r="U317" s="80"/>
    </row>
    <row r="318" spans="1:21" s="77" customFormat="1" ht="27.75" customHeight="1">
      <c r="A318" s="72"/>
      <c r="B318" s="72"/>
      <c r="C318" s="72" t="s">
        <v>365</v>
      </c>
      <c r="D318" s="72" t="s">
        <v>1893</v>
      </c>
      <c r="E318" s="72" t="s">
        <v>1851</v>
      </c>
      <c r="F318" s="72" t="s">
        <v>1946</v>
      </c>
      <c r="G318" s="75" t="s">
        <v>1421</v>
      </c>
      <c r="H318" s="72" t="e">
        <f>VLOOKUP(G318,'BARCODES (AW24)'!$H$2:$I$2,2,0)</f>
        <v>#N/A</v>
      </c>
      <c r="I318" s="76"/>
      <c r="J318" s="72"/>
      <c r="K318" s="82" t="s">
        <v>401</v>
      </c>
      <c r="L318" s="82" t="s">
        <v>2269</v>
      </c>
      <c r="M318" s="83" t="s">
        <v>1457</v>
      </c>
      <c r="N318" s="80" t="str">
        <f t="shared" si="8"/>
        <v>4560123467054</v>
      </c>
      <c r="O318" s="80" t="str">
        <f t="shared" si="9"/>
        <v>TRUE</v>
      </c>
      <c r="P318" s="80"/>
      <c r="Q318" s="80"/>
      <c r="R318" s="80"/>
      <c r="S318" s="80"/>
      <c r="T318" s="80"/>
      <c r="U318" s="80"/>
    </row>
    <row r="319" spans="1:21" s="77" customFormat="1" ht="27.75" customHeight="1">
      <c r="A319" s="72"/>
      <c r="B319" s="72"/>
      <c r="C319" s="72" t="s">
        <v>366</v>
      </c>
      <c r="D319" s="72" t="s">
        <v>1893</v>
      </c>
      <c r="E319" s="72" t="s">
        <v>1851</v>
      </c>
      <c r="F319" s="72" t="s">
        <v>1947</v>
      </c>
      <c r="G319" s="75" t="s">
        <v>1422</v>
      </c>
      <c r="H319" s="72" t="e">
        <f>VLOOKUP(G319,'BARCODES (AW24)'!$H$2:$I$2,2,0)</f>
        <v>#N/A</v>
      </c>
      <c r="I319" s="76"/>
      <c r="J319" s="72"/>
      <c r="K319" s="82" t="s">
        <v>402</v>
      </c>
      <c r="L319" s="82" t="s">
        <v>2270</v>
      </c>
      <c r="M319" s="83" t="s">
        <v>1458</v>
      </c>
      <c r="N319" s="80" t="str">
        <f t="shared" si="8"/>
        <v>4560123467055</v>
      </c>
      <c r="O319" s="80" t="str">
        <f t="shared" si="9"/>
        <v>TRUE</v>
      </c>
      <c r="P319" s="80"/>
      <c r="Q319" s="80"/>
      <c r="R319" s="80"/>
      <c r="S319" s="80"/>
      <c r="T319" s="80"/>
      <c r="U319" s="80"/>
    </row>
    <row r="320" spans="1:21" s="77" customFormat="1" ht="27.75" customHeight="1">
      <c r="A320" s="72"/>
      <c r="B320" s="72"/>
      <c r="C320" s="72" t="s">
        <v>367</v>
      </c>
      <c r="D320" s="72" t="s">
        <v>1893</v>
      </c>
      <c r="E320" s="72" t="s">
        <v>1851</v>
      </c>
      <c r="F320" s="72" t="s">
        <v>1948</v>
      </c>
      <c r="G320" s="75" t="s">
        <v>1423</v>
      </c>
      <c r="H320" s="72" t="e">
        <f>VLOOKUP(G320,'BARCODES (AW24)'!$H$2:$I$2,2,0)</f>
        <v>#N/A</v>
      </c>
      <c r="I320" s="76"/>
      <c r="J320" s="72"/>
      <c r="K320" s="82" t="s">
        <v>403</v>
      </c>
      <c r="L320" s="82" t="s">
        <v>2271</v>
      </c>
      <c r="M320" s="83" t="s">
        <v>1459</v>
      </c>
      <c r="N320" s="80" t="str">
        <f t="shared" si="8"/>
        <v>4560123467056</v>
      </c>
      <c r="O320" s="80" t="str">
        <f t="shared" si="9"/>
        <v>TRUE</v>
      </c>
      <c r="P320" s="80"/>
      <c r="Q320" s="80"/>
      <c r="R320" s="80"/>
      <c r="S320" s="80"/>
      <c r="T320" s="80"/>
      <c r="U320" s="80"/>
    </row>
    <row r="321" spans="1:21" s="77" customFormat="1" ht="27.75" customHeight="1">
      <c r="A321" s="72"/>
      <c r="B321" s="72"/>
      <c r="C321" s="72" t="s">
        <v>368</v>
      </c>
      <c r="D321" s="72" t="s">
        <v>1893</v>
      </c>
      <c r="E321" s="72" t="s">
        <v>1851</v>
      </c>
      <c r="F321" s="72" t="s">
        <v>1949</v>
      </c>
      <c r="G321" s="75" t="s">
        <v>1424</v>
      </c>
      <c r="H321" s="72" t="e">
        <f>VLOOKUP(G321,'BARCODES (AW24)'!$H$2:$I$2,2,0)</f>
        <v>#N/A</v>
      </c>
      <c r="I321" s="76"/>
      <c r="J321" s="72"/>
      <c r="K321" s="82" t="s">
        <v>404</v>
      </c>
      <c r="L321" s="82" t="s">
        <v>2272</v>
      </c>
      <c r="M321" s="83" t="s">
        <v>1460</v>
      </c>
      <c r="N321" s="80" t="str">
        <f t="shared" si="8"/>
        <v>4560123467057</v>
      </c>
      <c r="O321" s="80" t="str">
        <f t="shared" si="9"/>
        <v>TRUE</v>
      </c>
      <c r="P321" s="80"/>
      <c r="Q321" s="80"/>
      <c r="R321" s="80"/>
      <c r="S321" s="80"/>
      <c r="T321" s="80"/>
      <c r="U321" s="80"/>
    </row>
    <row r="322" spans="1:21" s="77" customFormat="1" ht="27.75" customHeight="1">
      <c r="A322" s="72"/>
      <c r="B322" s="72"/>
      <c r="C322" s="72" t="s">
        <v>369</v>
      </c>
      <c r="D322" s="72" t="s">
        <v>1892</v>
      </c>
      <c r="E322" s="72" t="s">
        <v>1894</v>
      </c>
      <c r="F322" s="72" t="s">
        <v>1946</v>
      </c>
      <c r="G322" s="75" t="s">
        <v>1425</v>
      </c>
      <c r="H322" s="72" t="e">
        <f>VLOOKUP(G322,'BARCODES (AW24)'!$H$2:$I$2,2,0)</f>
        <v>#N/A</v>
      </c>
      <c r="I322" s="76"/>
      <c r="J322" s="72"/>
      <c r="K322" s="82" t="s">
        <v>405</v>
      </c>
      <c r="L322" s="82" t="s">
        <v>2273</v>
      </c>
      <c r="M322" s="83" t="s">
        <v>1461</v>
      </c>
      <c r="N322" s="80" t="str">
        <f t="shared" si="8"/>
        <v>4560123505569</v>
      </c>
      <c r="O322" s="80" t="str">
        <f t="shared" si="9"/>
        <v>TRUE</v>
      </c>
      <c r="P322" s="80"/>
      <c r="Q322" s="80"/>
      <c r="R322" s="80"/>
      <c r="S322" s="80"/>
      <c r="T322" s="80"/>
      <c r="U322" s="80"/>
    </row>
    <row r="323" spans="1:21" s="77" customFormat="1" ht="27.75" customHeight="1">
      <c r="A323" s="72"/>
      <c r="B323" s="72"/>
      <c r="C323" s="72" t="s">
        <v>370</v>
      </c>
      <c r="D323" s="72" t="s">
        <v>1892</v>
      </c>
      <c r="E323" s="72" t="s">
        <v>1894</v>
      </c>
      <c r="F323" s="72" t="s">
        <v>1947</v>
      </c>
      <c r="G323" s="75" t="s">
        <v>1426</v>
      </c>
      <c r="H323" s="72" t="e">
        <f>VLOOKUP(G323,'BARCODES (AW24)'!$H$2:$I$2,2,0)</f>
        <v>#N/A</v>
      </c>
      <c r="I323" s="76"/>
      <c r="J323" s="72"/>
      <c r="K323" s="82" t="s">
        <v>406</v>
      </c>
      <c r="L323" s="82" t="s">
        <v>2274</v>
      </c>
      <c r="M323" s="83" t="s">
        <v>1462</v>
      </c>
      <c r="N323" s="80" t="str">
        <f t="shared" ref="N323:N386" si="10">VLOOKUP(C323,K:M,3,0)</f>
        <v>4560123505568</v>
      </c>
      <c r="O323" s="80" t="str">
        <f t="shared" ref="O323:O386" si="11">IF(N323=G323,"TRUE","FALSE")</f>
        <v>TRUE</v>
      </c>
      <c r="P323" s="80"/>
      <c r="Q323" s="80"/>
      <c r="R323" s="80"/>
      <c r="S323" s="80"/>
      <c r="T323" s="80"/>
      <c r="U323" s="80"/>
    </row>
    <row r="324" spans="1:21" s="77" customFormat="1" ht="27.75" customHeight="1">
      <c r="A324" s="72"/>
      <c r="B324" s="72"/>
      <c r="C324" s="72" t="s">
        <v>371</v>
      </c>
      <c r="D324" s="72" t="s">
        <v>1892</v>
      </c>
      <c r="E324" s="72" t="s">
        <v>1894</v>
      </c>
      <c r="F324" s="72" t="s">
        <v>1948</v>
      </c>
      <c r="G324" s="75" t="s">
        <v>1427</v>
      </c>
      <c r="H324" s="72" t="e">
        <f>VLOOKUP(G324,'BARCODES (AW24)'!$H$2:$I$2,2,0)</f>
        <v>#N/A</v>
      </c>
      <c r="I324" s="76"/>
      <c r="J324" s="72"/>
      <c r="K324" s="82" t="s">
        <v>407</v>
      </c>
      <c r="L324" s="82" t="s">
        <v>2275</v>
      </c>
      <c r="M324" s="83" t="s">
        <v>1463</v>
      </c>
      <c r="N324" s="80" t="str">
        <f t="shared" si="10"/>
        <v>4560123505567</v>
      </c>
      <c r="O324" s="80" t="str">
        <f t="shared" si="11"/>
        <v>TRUE</v>
      </c>
      <c r="P324" s="80"/>
      <c r="Q324" s="80"/>
      <c r="R324" s="80"/>
      <c r="S324" s="80"/>
      <c r="T324" s="80"/>
      <c r="U324" s="80"/>
    </row>
    <row r="325" spans="1:21" s="77" customFormat="1" ht="27.75" customHeight="1">
      <c r="A325" s="72"/>
      <c r="B325" s="72"/>
      <c r="C325" s="72" t="s">
        <v>372</v>
      </c>
      <c r="D325" s="72" t="s">
        <v>1892</v>
      </c>
      <c r="E325" s="72" t="s">
        <v>1894</v>
      </c>
      <c r="F325" s="72" t="s">
        <v>1949</v>
      </c>
      <c r="G325" s="75" t="s">
        <v>1428</v>
      </c>
      <c r="H325" s="72" t="e">
        <f>VLOOKUP(G325,'BARCODES (AW24)'!$H$2:$I$2,2,0)</f>
        <v>#N/A</v>
      </c>
      <c r="I325" s="76"/>
      <c r="J325" s="72"/>
      <c r="K325" s="82" t="s">
        <v>408</v>
      </c>
      <c r="L325" s="82" t="s">
        <v>2276</v>
      </c>
      <c r="M325" s="83" t="s">
        <v>1464</v>
      </c>
      <c r="N325" s="80" t="str">
        <f t="shared" si="10"/>
        <v>4560123505566</v>
      </c>
      <c r="O325" s="80" t="str">
        <f t="shared" si="11"/>
        <v>TRUE</v>
      </c>
      <c r="P325" s="80"/>
      <c r="Q325" s="80"/>
      <c r="R325" s="80"/>
      <c r="S325" s="80"/>
      <c r="T325" s="80"/>
      <c r="U325" s="80"/>
    </row>
    <row r="326" spans="1:21" s="77" customFormat="1" ht="27.75" customHeight="1">
      <c r="A326" s="72"/>
      <c r="B326" s="72"/>
      <c r="C326" s="72" t="s">
        <v>373</v>
      </c>
      <c r="D326" s="72" t="s">
        <v>1892</v>
      </c>
      <c r="E326" s="72" t="s">
        <v>1891</v>
      </c>
      <c r="F326" s="72" t="s">
        <v>1946</v>
      </c>
      <c r="G326" s="75" t="s">
        <v>1429</v>
      </c>
      <c r="H326" s="72" t="e">
        <f>VLOOKUP(G326,'BARCODES (AW24)'!$H$2:$I$2,2,0)</f>
        <v>#N/A</v>
      </c>
      <c r="I326" s="76"/>
      <c r="J326" s="72"/>
      <c r="K326" s="82" t="s">
        <v>409</v>
      </c>
      <c r="L326" s="82" t="s">
        <v>2277</v>
      </c>
      <c r="M326" s="83" t="s">
        <v>1465</v>
      </c>
      <c r="N326" s="80" t="str">
        <f t="shared" si="10"/>
        <v>4560123505565</v>
      </c>
      <c r="O326" s="80" t="str">
        <f t="shared" si="11"/>
        <v>TRUE</v>
      </c>
      <c r="P326" s="80"/>
      <c r="Q326" s="80"/>
      <c r="R326" s="80"/>
      <c r="S326" s="80"/>
      <c r="T326" s="80"/>
      <c r="U326" s="80"/>
    </row>
    <row r="327" spans="1:21" s="77" customFormat="1" ht="27.75" customHeight="1">
      <c r="A327" s="72"/>
      <c r="B327" s="72"/>
      <c r="C327" s="72" t="s">
        <v>374</v>
      </c>
      <c r="D327" s="72" t="s">
        <v>1892</v>
      </c>
      <c r="E327" s="72" t="s">
        <v>1891</v>
      </c>
      <c r="F327" s="72" t="s">
        <v>1947</v>
      </c>
      <c r="G327" s="75" t="s">
        <v>1430</v>
      </c>
      <c r="H327" s="72" t="e">
        <f>VLOOKUP(G327,'BARCODES (AW24)'!$H$2:$I$2,2,0)</f>
        <v>#N/A</v>
      </c>
      <c r="I327" s="76"/>
      <c r="J327" s="72"/>
      <c r="K327" s="82" t="s">
        <v>410</v>
      </c>
      <c r="L327" s="82" t="s">
        <v>2278</v>
      </c>
      <c r="M327" s="83" t="s">
        <v>1466</v>
      </c>
      <c r="N327" s="80" t="str">
        <f t="shared" si="10"/>
        <v>4560123505564</v>
      </c>
      <c r="O327" s="80" t="str">
        <f t="shared" si="11"/>
        <v>TRUE</v>
      </c>
      <c r="P327" s="80"/>
      <c r="Q327" s="80"/>
      <c r="R327" s="80"/>
      <c r="S327" s="80"/>
      <c r="T327" s="80"/>
      <c r="U327" s="80"/>
    </row>
    <row r="328" spans="1:21" s="77" customFormat="1" ht="27.75" customHeight="1">
      <c r="A328" s="72"/>
      <c r="B328" s="72"/>
      <c r="C328" s="72" t="s">
        <v>375</v>
      </c>
      <c r="D328" s="72" t="s">
        <v>1892</v>
      </c>
      <c r="E328" s="72" t="s">
        <v>1891</v>
      </c>
      <c r="F328" s="72" t="s">
        <v>1948</v>
      </c>
      <c r="G328" s="75" t="s">
        <v>1431</v>
      </c>
      <c r="H328" s="72" t="e">
        <f>VLOOKUP(G328,'BARCODES (AW24)'!$H$2:$I$2,2,0)</f>
        <v>#N/A</v>
      </c>
      <c r="I328" s="76"/>
      <c r="J328" s="72"/>
      <c r="K328" s="82" t="s">
        <v>411</v>
      </c>
      <c r="L328" s="82" t="s">
        <v>2279</v>
      </c>
      <c r="M328" s="83" t="s">
        <v>1467</v>
      </c>
      <c r="N328" s="80" t="str">
        <f t="shared" si="10"/>
        <v>4560123505563</v>
      </c>
      <c r="O328" s="80" t="str">
        <f t="shared" si="11"/>
        <v>TRUE</v>
      </c>
      <c r="P328" s="80"/>
      <c r="Q328" s="80"/>
      <c r="R328" s="80"/>
      <c r="S328" s="80"/>
      <c r="T328" s="80"/>
      <c r="U328" s="80"/>
    </row>
    <row r="329" spans="1:21" s="77" customFormat="1" ht="27.75" customHeight="1">
      <c r="A329" s="72"/>
      <c r="B329" s="72"/>
      <c r="C329" s="72" t="s">
        <v>376</v>
      </c>
      <c r="D329" s="72" t="s">
        <v>1892</v>
      </c>
      <c r="E329" s="72" t="s">
        <v>1891</v>
      </c>
      <c r="F329" s="72" t="s">
        <v>1949</v>
      </c>
      <c r="G329" s="75" t="s">
        <v>1432</v>
      </c>
      <c r="H329" s="72" t="e">
        <f>VLOOKUP(G329,'BARCODES (AW24)'!$H$2:$I$2,2,0)</f>
        <v>#N/A</v>
      </c>
      <c r="I329" s="76"/>
      <c r="J329" s="72"/>
      <c r="K329" s="82" t="s">
        <v>412</v>
      </c>
      <c r="L329" s="82" t="s">
        <v>2280</v>
      </c>
      <c r="M329" s="83" t="s">
        <v>1468</v>
      </c>
      <c r="N329" s="80" t="str">
        <f t="shared" si="10"/>
        <v>4560123505562</v>
      </c>
      <c r="O329" s="80" t="str">
        <f t="shared" si="11"/>
        <v>TRUE</v>
      </c>
      <c r="P329" s="80"/>
      <c r="Q329" s="80"/>
      <c r="R329" s="80"/>
      <c r="S329" s="80"/>
      <c r="T329" s="80"/>
      <c r="U329" s="80"/>
    </row>
    <row r="330" spans="1:21" s="77" customFormat="1" ht="27.75" customHeight="1">
      <c r="A330" s="72"/>
      <c r="B330" s="72"/>
      <c r="C330" s="72" t="s">
        <v>377</v>
      </c>
      <c r="D330" s="72" t="s">
        <v>1895</v>
      </c>
      <c r="E330" s="72" t="s">
        <v>1870</v>
      </c>
      <c r="F330" s="72" t="s">
        <v>1946</v>
      </c>
      <c r="G330" s="75" t="s">
        <v>1433</v>
      </c>
      <c r="H330" s="72" t="e">
        <f>VLOOKUP(G330,'BARCODES (AW24)'!$H$2:$I$2,2,0)</f>
        <v>#N/A</v>
      </c>
      <c r="I330" s="76"/>
      <c r="J330" s="72"/>
      <c r="K330" s="82" t="s">
        <v>413</v>
      </c>
      <c r="L330" s="82" t="s">
        <v>2281</v>
      </c>
      <c r="M330" s="83" t="s">
        <v>1469</v>
      </c>
      <c r="N330" s="80" t="str">
        <f t="shared" si="10"/>
        <v>4560123506768</v>
      </c>
      <c r="O330" s="80" t="str">
        <f t="shared" si="11"/>
        <v>TRUE</v>
      </c>
      <c r="P330" s="80"/>
      <c r="Q330" s="80"/>
      <c r="R330" s="80"/>
      <c r="S330" s="80"/>
      <c r="T330" s="80"/>
      <c r="U330" s="80"/>
    </row>
    <row r="331" spans="1:21" s="77" customFormat="1" ht="27.75" customHeight="1">
      <c r="A331" s="72"/>
      <c r="B331" s="72"/>
      <c r="C331" s="72" t="s">
        <v>378</v>
      </c>
      <c r="D331" s="72" t="s">
        <v>1895</v>
      </c>
      <c r="E331" s="72" t="s">
        <v>1870</v>
      </c>
      <c r="F331" s="72" t="s">
        <v>1947</v>
      </c>
      <c r="G331" s="75" t="s">
        <v>1434</v>
      </c>
      <c r="H331" s="72" t="e">
        <f>VLOOKUP(G331,'BARCODES (AW24)'!$H$2:$I$2,2,0)</f>
        <v>#N/A</v>
      </c>
      <c r="I331" s="76"/>
      <c r="J331" s="72"/>
      <c r="K331" s="82" t="s">
        <v>414</v>
      </c>
      <c r="L331" s="82" t="s">
        <v>2282</v>
      </c>
      <c r="M331" s="83" t="s">
        <v>1470</v>
      </c>
      <c r="N331" s="80" t="str">
        <f t="shared" si="10"/>
        <v>4560123506767</v>
      </c>
      <c r="O331" s="80" t="str">
        <f t="shared" si="11"/>
        <v>TRUE</v>
      </c>
      <c r="P331" s="80"/>
      <c r="Q331" s="80"/>
      <c r="R331" s="80"/>
      <c r="S331" s="80"/>
      <c r="T331" s="80"/>
      <c r="U331" s="80"/>
    </row>
    <row r="332" spans="1:21" s="77" customFormat="1" ht="27.75" customHeight="1">
      <c r="A332" s="72"/>
      <c r="B332" s="72"/>
      <c r="C332" s="72" t="s">
        <v>379</v>
      </c>
      <c r="D332" s="72" t="s">
        <v>1895</v>
      </c>
      <c r="E332" s="72" t="s">
        <v>1870</v>
      </c>
      <c r="F332" s="72" t="s">
        <v>1948</v>
      </c>
      <c r="G332" s="75" t="s">
        <v>1435</v>
      </c>
      <c r="H332" s="72" t="e">
        <f>VLOOKUP(G332,'BARCODES (AW24)'!$H$2:$I$2,2,0)</f>
        <v>#N/A</v>
      </c>
      <c r="I332" s="76"/>
      <c r="J332" s="72"/>
      <c r="K332" s="82" t="s">
        <v>415</v>
      </c>
      <c r="L332" s="82" t="s">
        <v>2283</v>
      </c>
      <c r="M332" s="83" t="s">
        <v>1471</v>
      </c>
      <c r="N332" s="80" t="str">
        <f t="shared" si="10"/>
        <v>4560123506766</v>
      </c>
      <c r="O332" s="80" t="str">
        <f t="shared" si="11"/>
        <v>TRUE</v>
      </c>
      <c r="P332" s="80"/>
      <c r="Q332" s="80"/>
      <c r="R332" s="80"/>
      <c r="S332" s="80"/>
      <c r="T332" s="80"/>
      <c r="U332" s="80"/>
    </row>
    <row r="333" spans="1:21" s="77" customFormat="1" ht="27.75" customHeight="1">
      <c r="A333" s="72"/>
      <c r="B333" s="72"/>
      <c r="C333" s="72" t="s">
        <v>380</v>
      </c>
      <c r="D333" s="72" t="s">
        <v>1895</v>
      </c>
      <c r="E333" s="72" t="s">
        <v>1870</v>
      </c>
      <c r="F333" s="72" t="s">
        <v>1949</v>
      </c>
      <c r="G333" s="75" t="s">
        <v>1436</v>
      </c>
      <c r="H333" s="72" t="e">
        <f>VLOOKUP(G333,'BARCODES (AW24)'!$H$2:$I$2,2,0)</f>
        <v>#N/A</v>
      </c>
      <c r="I333" s="76"/>
      <c r="J333" s="72"/>
      <c r="K333" s="82" t="s">
        <v>416</v>
      </c>
      <c r="L333" s="82" t="s">
        <v>2284</v>
      </c>
      <c r="M333" s="83" t="s">
        <v>1472</v>
      </c>
      <c r="N333" s="80" t="str">
        <f t="shared" si="10"/>
        <v>4560123506765</v>
      </c>
      <c r="O333" s="80" t="str">
        <f t="shared" si="11"/>
        <v>TRUE</v>
      </c>
      <c r="P333" s="80"/>
      <c r="Q333" s="80"/>
      <c r="R333" s="80"/>
      <c r="S333" s="80"/>
      <c r="T333" s="80"/>
      <c r="U333" s="80"/>
    </row>
    <row r="334" spans="1:21" s="77" customFormat="1" ht="27.75" customHeight="1">
      <c r="A334" s="72"/>
      <c r="B334" s="72"/>
      <c r="C334" s="72" t="s">
        <v>381</v>
      </c>
      <c r="D334" s="72" t="s">
        <v>1895</v>
      </c>
      <c r="E334" s="72" t="s">
        <v>1870</v>
      </c>
      <c r="F334" s="72" t="s">
        <v>1950</v>
      </c>
      <c r="G334" s="75" t="s">
        <v>1437</v>
      </c>
      <c r="H334" s="72" t="e">
        <f>VLOOKUP(G334,'BARCODES (AW24)'!$H$2:$I$2,2,0)</f>
        <v>#N/A</v>
      </c>
      <c r="I334" s="76"/>
      <c r="J334" s="72"/>
      <c r="K334" s="82" t="s">
        <v>417</v>
      </c>
      <c r="L334" s="82" t="s">
        <v>2285</v>
      </c>
      <c r="M334" s="83" t="s">
        <v>1473</v>
      </c>
      <c r="N334" s="80" t="str">
        <f t="shared" si="10"/>
        <v>4560123506764</v>
      </c>
      <c r="O334" s="80" t="str">
        <f t="shared" si="11"/>
        <v>TRUE</v>
      </c>
      <c r="P334" s="80"/>
      <c r="Q334" s="80"/>
      <c r="R334" s="80"/>
      <c r="S334" s="80"/>
      <c r="T334" s="80"/>
      <c r="U334" s="80"/>
    </row>
    <row r="335" spans="1:21" s="77" customFormat="1" ht="27.75" customHeight="1">
      <c r="A335" s="72"/>
      <c r="B335" s="72"/>
      <c r="C335" s="72" t="s">
        <v>382</v>
      </c>
      <c r="D335" s="72" t="s">
        <v>1895</v>
      </c>
      <c r="E335" s="72" t="s">
        <v>1854</v>
      </c>
      <c r="F335" s="72" t="s">
        <v>1946</v>
      </c>
      <c r="G335" s="75" t="s">
        <v>1438</v>
      </c>
      <c r="H335" s="72" t="e">
        <f>VLOOKUP(G335,'BARCODES (AW24)'!$H$2:$I$2,2,0)</f>
        <v>#N/A</v>
      </c>
      <c r="I335" s="76"/>
      <c r="J335" s="72"/>
      <c r="K335" s="82" t="s">
        <v>418</v>
      </c>
      <c r="L335" s="82" t="s">
        <v>2286</v>
      </c>
      <c r="M335" s="83" t="s">
        <v>1474</v>
      </c>
      <c r="N335" s="80" t="str">
        <f t="shared" si="10"/>
        <v>4560123506761</v>
      </c>
      <c r="O335" s="80" t="str">
        <f t="shared" si="11"/>
        <v>TRUE</v>
      </c>
      <c r="P335" s="80"/>
      <c r="Q335" s="80"/>
      <c r="R335" s="80"/>
      <c r="S335" s="80"/>
      <c r="T335" s="80"/>
      <c r="U335" s="80"/>
    </row>
    <row r="336" spans="1:21" s="77" customFormat="1" ht="27.75" customHeight="1">
      <c r="A336" s="72"/>
      <c r="B336" s="72"/>
      <c r="C336" s="72" t="s">
        <v>383</v>
      </c>
      <c r="D336" s="72" t="s">
        <v>1895</v>
      </c>
      <c r="E336" s="72" t="s">
        <v>1854</v>
      </c>
      <c r="F336" s="72" t="s">
        <v>1947</v>
      </c>
      <c r="G336" s="75" t="s">
        <v>1439</v>
      </c>
      <c r="H336" s="72" t="e">
        <f>VLOOKUP(G336,'BARCODES (AW24)'!$H$2:$I$2,2,0)</f>
        <v>#N/A</v>
      </c>
      <c r="I336" s="76"/>
      <c r="J336" s="72"/>
      <c r="K336" s="82" t="s">
        <v>419</v>
      </c>
      <c r="L336" s="82" t="s">
        <v>2287</v>
      </c>
      <c r="M336" s="83" t="s">
        <v>1475</v>
      </c>
      <c r="N336" s="80" t="str">
        <f t="shared" si="10"/>
        <v>4560123506760</v>
      </c>
      <c r="O336" s="80" t="str">
        <f t="shared" si="11"/>
        <v>TRUE</v>
      </c>
      <c r="P336" s="80"/>
      <c r="Q336" s="80"/>
      <c r="R336" s="80"/>
      <c r="S336" s="80"/>
      <c r="T336" s="80"/>
      <c r="U336" s="80"/>
    </row>
    <row r="337" spans="1:21" s="77" customFormat="1" ht="27.75" customHeight="1">
      <c r="A337" s="72"/>
      <c r="B337" s="72"/>
      <c r="C337" s="72" t="s">
        <v>384</v>
      </c>
      <c r="D337" s="72" t="s">
        <v>1895</v>
      </c>
      <c r="E337" s="72" t="s">
        <v>1854</v>
      </c>
      <c r="F337" s="72" t="s">
        <v>1948</v>
      </c>
      <c r="G337" s="75" t="s">
        <v>1440</v>
      </c>
      <c r="H337" s="72" t="e">
        <f>VLOOKUP(G337,'BARCODES (AW24)'!$H$2:$I$2,2,0)</f>
        <v>#N/A</v>
      </c>
      <c r="I337" s="76"/>
      <c r="J337" s="72"/>
      <c r="K337" s="82" t="s">
        <v>420</v>
      </c>
      <c r="L337" s="82" t="s">
        <v>2288</v>
      </c>
      <c r="M337" s="83" t="s">
        <v>1476</v>
      </c>
      <c r="N337" s="80" t="str">
        <f t="shared" si="10"/>
        <v>4560123506759</v>
      </c>
      <c r="O337" s="80" t="str">
        <f t="shared" si="11"/>
        <v>TRUE</v>
      </c>
      <c r="P337" s="80"/>
      <c r="Q337" s="80"/>
      <c r="R337" s="80"/>
      <c r="S337" s="80"/>
      <c r="T337" s="80"/>
      <c r="U337" s="80"/>
    </row>
    <row r="338" spans="1:21" s="77" customFormat="1" ht="27.75" customHeight="1">
      <c r="A338" s="72"/>
      <c r="B338" s="72"/>
      <c r="C338" s="72" t="s">
        <v>385</v>
      </c>
      <c r="D338" s="72" t="s">
        <v>1895</v>
      </c>
      <c r="E338" s="72" t="s">
        <v>1854</v>
      </c>
      <c r="F338" s="72" t="s">
        <v>1949</v>
      </c>
      <c r="G338" s="75" t="s">
        <v>1441</v>
      </c>
      <c r="H338" s="72" t="e">
        <f>VLOOKUP(G338,'BARCODES (AW24)'!$H$2:$I$2,2,0)</f>
        <v>#N/A</v>
      </c>
      <c r="I338" s="76"/>
      <c r="J338" s="72"/>
      <c r="K338" s="82" t="s">
        <v>421</v>
      </c>
      <c r="L338" s="82" t="s">
        <v>2289</v>
      </c>
      <c r="M338" s="83" t="s">
        <v>1477</v>
      </c>
      <c r="N338" s="80" t="str">
        <f t="shared" si="10"/>
        <v>4560123506758</v>
      </c>
      <c r="O338" s="80" t="str">
        <f t="shared" si="11"/>
        <v>TRUE</v>
      </c>
      <c r="P338" s="80"/>
      <c r="Q338" s="80"/>
      <c r="R338" s="80"/>
      <c r="S338" s="80"/>
      <c r="T338" s="80"/>
      <c r="U338" s="80"/>
    </row>
    <row r="339" spans="1:21" s="77" customFormat="1" ht="27.75" customHeight="1">
      <c r="A339" s="72"/>
      <c r="B339" s="72"/>
      <c r="C339" s="72" t="s">
        <v>386</v>
      </c>
      <c r="D339" s="72" t="s">
        <v>1895</v>
      </c>
      <c r="E339" s="72" t="s">
        <v>1854</v>
      </c>
      <c r="F339" s="72" t="s">
        <v>1950</v>
      </c>
      <c r="G339" s="75" t="s">
        <v>1442</v>
      </c>
      <c r="H339" s="72" t="e">
        <f>VLOOKUP(G339,'BARCODES (AW24)'!$H$2:$I$2,2,0)</f>
        <v>#N/A</v>
      </c>
      <c r="I339" s="76"/>
      <c r="J339" s="72"/>
      <c r="K339" s="82" t="s">
        <v>422</v>
      </c>
      <c r="L339" s="82" t="s">
        <v>2290</v>
      </c>
      <c r="M339" s="83" t="s">
        <v>1478</v>
      </c>
      <c r="N339" s="80" t="str">
        <f t="shared" si="10"/>
        <v>4560123506757</v>
      </c>
      <c r="O339" s="80" t="str">
        <f t="shared" si="11"/>
        <v>TRUE</v>
      </c>
      <c r="P339" s="80"/>
      <c r="Q339" s="80"/>
      <c r="R339" s="80"/>
      <c r="S339" s="80"/>
      <c r="T339" s="80"/>
      <c r="U339" s="80"/>
    </row>
    <row r="340" spans="1:21" s="77" customFormat="1" ht="27.75" customHeight="1">
      <c r="A340" s="72"/>
      <c r="B340" s="72"/>
      <c r="C340" s="72" t="s">
        <v>387</v>
      </c>
      <c r="D340" s="72" t="s">
        <v>1895</v>
      </c>
      <c r="E340" s="72" t="s">
        <v>1896</v>
      </c>
      <c r="F340" s="72" t="s">
        <v>1946</v>
      </c>
      <c r="G340" s="75" t="s">
        <v>1443</v>
      </c>
      <c r="H340" s="72" t="e">
        <f>VLOOKUP(G340,'BARCODES (AW24)'!$H$2:$I$2,2,0)</f>
        <v>#N/A</v>
      </c>
      <c r="I340" s="76"/>
      <c r="J340" s="72"/>
      <c r="K340" s="82" t="s">
        <v>423</v>
      </c>
      <c r="L340" s="82" t="s">
        <v>2291</v>
      </c>
      <c r="M340" s="83" t="s">
        <v>1479</v>
      </c>
      <c r="N340" s="80" t="str">
        <f t="shared" si="10"/>
        <v>4560123506777</v>
      </c>
      <c r="O340" s="80" t="str">
        <f t="shared" si="11"/>
        <v>TRUE</v>
      </c>
      <c r="P340" s="80"/>
      <c r="Q340" s="80"/>
      <c r="R340" s="80"/>
      <c r="S340" s="80"/>
      <c r="T340" s="80"/>
      <c r="U340" s="80"/>
    </row>
    <row r="341" spans="1:21" s="77" customFormat="1" ht="27.75" customHeight="1">
      <c r="A341" s="72"/>
      <c r="B341" s="72"/>
      <c r="C341" s="72" t="s">
        <v>388</v>
      </c>
      <c r="D341" s="72" t="s">
        <v>1895</v>
      </c>
      <c r="E341" s="72" t="s">
        <v>1896</v>
      </c>
      <c r="F341" s="72" t="s">
        <v>1947</v>
      </c>
      <c r="G341" s="75" t="s">
        <v>1444</v>
      </c>
      <c r="H341" s="72" t="e">
        <f>VLOOKUP(G341,'BARCODES (AW24)'!$H$2:$I$2,2,0)</f>
        <v>#N/A</v>
      </c>
      <c r="I341" s="76"/>
      <c r="J341" s="72"/>
      <c r="K341" s="82" t="s">
        <v>424</v>
      </c>
      <c r="L341" s="82" t="s">
        <v>2292</v>
      </c>
      <c r="M341" s="83" t="s">
        <v>1480</v>
      </c>
      <c r="N341" s="80" t="str">
        <f t="shared" si="10"/>
        <v>4560123506776</v>
      </c>
      <c r="O341" s="80" t="str">
        <f t="shared" si="11"/>
        <v>TRUE</v>
      </c>
      <c r="P341" s="80"/>
      <c r="Q341" s="80"/>
      <c r="R341" s="80"/>
      <c r="S341" s="80"/>
      <c r="T341" s="80"/>
      <c r="U341" s="80"/>
    </row>
    <row r="342" spans="1:21" s="77" customFormat="1" ht="27.75" customHeight="1">
      <c r="A342" s="72"/>
      <c r="B342" s="72"/>
      <c r="C342" s="72" t="s">
        <v>389</v>
      </c>
      <c r="D342" s="72" t="s">
        <v>1895</v>
      </c>
      <c r="E342" s="72" t="s">
        <v>1896</v>
      </c>
      <c r="F342" s="72" t="s">
        <v>1948</v>
      </c>
      <c r="G342" s="75" t="s">
        <v>1445</v>
      </c>
      <c r="H342" s="72" t="e">
        <f>VLOOKUP(G342,'BARCODES (AW24)'!$H$2:$I$2,2,0)</f>
        <v>#N/A</v>
      </c>
      <c r="I342" s="76"/>
      <c r="J342" s="72"/>
      <c r="K342" s="82" t="s">
        <v>425</v>
      </c>
      <c r="L342" s="82" t="s">
        <v>2293</v>
      </c>
      <c r="M342" s="83" t="s">
        <v>1481</v>
      </c>
      <c r="N342" s="80" t="str">
        <f t="shared" si="10"/>
        <v>4560123506775</v>
      </c>
      <c r="O342" s="80" t="str">
        <f t="shared" si="11"/>
        <v>TRUE</v>
      </c>
      <c r="P342" s="80"/>
      <c r="Q342" s="80"/>
      <c r="R342" s="80"/>
      <c r="S342" s="80"/>
      <c r="T342" s="80"/>
      <c r="U342" s="80"/>
    </row>
    <row r="343" spans="1:21" s="77" customFormat="1" ht="27.75" customHeight="1">
      <c r="A343" s="72"/>
      <c r="B343" s="72"/>
      <c r="C343" s="72" t="s">
        <v>390</v>
      </c>
      <c r="D343" s="72" t="s">
        <v>1895</v>
      </c>
      <c r="E343" s="72" t="s">
        <v>1896</v>
      </c>
      <c r="F343" s="72" t="s">
        <v>1949</v>
      </c>
      <c r="G343" s="75" t="s">
        <v>1446</v>
      </c>
      <c r="H343" s="72" t="e">
        <f>VLOOKUP(G343,'BARCODES (AW24)'!$H$2:$I$2,2,0)</f>
        <v>#N/A</v>
      </c>
      <c r="I343" s="76"/>
      <c r="J343" s="72"/>
      <c r="K343" s="82" t="s">
        <v>426</v>
      </c>
      <c r="L343" s="82" t="s">
        <v>2294</v>
      </c>
      <c r="M343" s="83" t="s">
        <v>1482</v>
      </c>
      <c r="N343" s="80" t="str">
        <f t="shared" si="10"/>
        <v>4560123506774</v>
      </c>
      <c r="O343" s="80" t="str">
        <f t="shared" si="11"/>
        <v>TRUE</v>
      </c>
      <c r="P343" s="80"/>
      <c r="Q343" s="80"/>
      <c r="R343" s="80"/>
      <c r="S343" s="80"/>
      <c r="T343" s="80"/>
      <c r="U343" s="80"/>
    </row>
    <row r="344" spans="1:21" s="77" customFormat="1" ht="27.75" customHeight="1">
      <c r="A344" s="72"/>
      <c r="B344" s="72"/>
      <c r="C344" s="72" t="s">
        <v>391</v>
      </c>
      <c r="D344" s="72" t="s">
        <v>1895</v>
      </c>
      <c r="E344" s="72" t="s">
        <v>1896</v>
      </c>
      <c r="F344" s="72" t="s">
        <v>1950</v>
      </c>
      <c r="G344" s="75" t="s">
        <v>1447</v>
      </c>
      <c r="H344" s="72" t="e">
        <f>VLOOKUP(G344,'BARCODES (AW24)'!$H$2:$I$2,2,0)</f>
        <v>#N/A</v>
      </c>
      <c r="I344" s="76"/>
      <c r="J344" s="72"/>
      <c r="K344" s="82" t="s">
        <v>427</v>
      </c>
      <c r="L344" s="82" t="s">
        <v>2295</v>
      </c>
      <c r="M344" s="83" t="s">
        <v>1483</v>
      </c>
      <c r="N344" s="80" t="str">
        <f t="shared" si="10"/>
        <v>4560123506773</v>
      </c>
      <c r="O344" s="80" t="str">
        <f t="shared" si="11"/>
        <v>TRUE</v>
      </c>
      <c r="P344" s="80"/>
      <c r="Q344" s="80"/>
      <c r="R344" s="80"/>
      <c r="S344" s="80"/>
      <c r="T344" s="80"/>
      <c r="U344" s="80"/>
    </row>
    <row r="345" spans="1:21" s="77" customFormat="1" ht="27.75" customHeight="1">
      <c r="A345" s="72"/>
      <c r="B345" s="72"/>
      <c r="C345" s="72" t="s">
        <v>392</v>
      </c>
      <c r="D345" s="72" t="s">
        <v>1895</v>
      </c>
      <c r="E345" s="72" t="s">
        <v>1851</v>
      </c>
      <c r="F345" s="72" t="s">
        <v>1946</v>
      </c>
      <c r="G345" s="75" t="s">
        <v>1448</v>
      </c>
      <c r="H345" s="72" t="e">
        <f>VLOOKUP(G345,'BARCODES (AW24)'!$H$2:$I$2,2,0)</f>
        <v>#N/A</v>
      </c>
      <c r="I345" s="76"/>
      <c r="J345" s="72"/>
      <c r="K345" s="82" t="s">
        <v>428</v>
      </c>
      <c r="L345" s="82" t="s">
        <v>2296</v>
      </c>
      <c r="M345" s="83" t="s">
        <v>1484</v>
      </c>
      <c r="N345" s="80" t="str">
        <f t="shared" si="10"/>
        <v>4560123506733</v>
      </c>
      <c r="O345" s="80" t="str">
        <f t="shared" si="11"/>
        <v>TRUE</v>
      </c>
      <c r="P345" s="80"/>
      <c r="Q345" s="80"/>
      <c r="R345" s="80"/>
      <c r="S345" s="80"/>
      <c r="T345" s="80"/>
      <c r="U345" s="80"/>
    </row>
    <row r="346" spans="1:21" s="77" customFormat="1" ht="27.75" customHeight="1">
      <c r="A346" s="72"/>
      <c r="B346" s="72"/>
      <c r="C346" s="72" t="s">
        <v>393</v>
      </c>
      <c r="D346" s="72" t="s">
        <v>1895</v>
      </c>
      <c r="E346" s="72" t="s">
        <v>1851</v>
      </c>
      <c r="F346" s="72" t="s">
        <v>1947</v>
      </c>
      <c r="G346" s="75" t="s">
        <v>1449</v>
      </c>
      <c r="H346" s="72" t="e">
        <f>VLOOKUP(G346,'BARCODES (AW24)'!$H$2:$I$2,2,0)</f>
        <v>#N/A</v>
      </c>
      <c r="I346" s="76"/>
      <c r="J346" s="72"/>
      <c r="K346" s="82" t="s">
        <v>429</v>
      </c>
      <c r="L346" s="82" t="s">
        <v>2297</v>
      </c>
      <c r="M346" s="83" t="s">
        <v>1485</v>
      </c>
      <c r="N346" s="80" t="str">
        <f t="shared" si="10"/>
        <v>4560123506732</v>
      </c>
      <c r="O346" s="80" t="str">
        <f t="shared" si="11"/>
        <v>TRUE</v>
      </c>
      <c r="P346" s="80"/>
      <c r="Q346" s="80"/>
      <c r="R346" s="80"/>
      <c r="S346" s="80"/>
      <c r="T346" s="80"/>
      <c r="U346" s="80"/>
    </row>
    <row r="347" spans="1:21" s="77" customFormat="1" ht="27.75" customHeight="1">
      <c r="A347" s="72"/>
      <c r="B347" s="72"/>
      <c r="C347" s="72" t="s">
        <v>394</v>
      </c>
      <c r="D347" s="72" t="s">
        <v>1895</v>
      </c>
      <c r="E347" s="72" t="s">
        <v>1851</v>
      </c>
      <c r="F347" s="72" t="s">
        <v>1948</v>
      </c>
      <c r="G347" s="75" t="s">
        <v>1450</v>
      </c>
      <c r="H347" s="72" t="e">
        <f>VLOOKUP(G347,'BARCODES (AW24)'!$H$2:$I$2,2,0)</f>
        <v>#N/A</v>
      </c>
      <c r="I347" s="76"/>
      <c r="J347" s="72"/>
      <c r="K347" s="82" t="s">
        <v>430</v>
      </c>
      <c r="L347" s="82" t="s">
        <v>2298</v>
      </c>
      <c r="M347" s="83" t="s">
        <v>1486</v>
      </c>
      <c r="N347" s="80" t="str">
        <f t="shared" si="10"/>
        <v>4560123506731</v>
      </c>
      <c r="O347" s="80" t="str">
        <f t="shared" si="11"/>
        <v>TRUE</v>
      </c>
      <c r="P347" s="80"/>
      <c r="Q347" s="80"/>
      <c r="R347" s="80"/>
      <c r="S347" s="80"/>
      <c r="T347" s="80"/>
      <c r="U347" s="80"/>
    </row>
    <row r="348" spans="1:21" s="77" customFormat="1" ht="27.75" customHeight="1">
      <c r="A348" s="72"/>
      <c r="B348" s="72"/>
      <c r="C348" s="72" t="s">
        <v>395</v>
      </c>
      <c r="D348" s="72" t="s">
        <v>1895</v>
      </c>
      <c r="E348" s="72" t="s">
        <v>1851</v>
      </c>
      <c r="F348" s="72" t="s">
        <v>1949</v>
      </c>
      <c r="G348" s="75" t="s">
        <v>1451</v>
      </c>
      <c r="H348" s="72" t="e">
        <f>VLOOKUP(G348,'BARCODES (AW24)'!$H$2:$I$2,2,0)</f>
        <v>#N/A</v>
      </c>
      <c r="I348" s="76"/>
      <c r="J348" s="72"/>
      <c r="K348" s="82" t="s">
        <v>431</v>
      </c>
      <c r="L348" s="82" t="s">
        <v>2299</v>
      </c>
      <c r="M348" s="83" t="s">
        <v>1487</v>
      </c>
      <c r="N348" s="80" t="str">
        <f t="shared" si="10"/>
        <v>4560123506730</v>
      </c>
      <c r="O348" s="80" t="str">
        <f t="shared" si="11"/>
        <v>TRUE</v>
      </c>
      <c r="P348" s="80"/>
      <c r="Q348" s="80"/>
      <c r="R348" s="80"/>
      <c r="S348" s="80"/>
      <c r="T348" s="80"/>
      <c r="U348" s="80"/>
    </row>
    <row r="349" spans="1:21" s="77" customFormat="1" ht="27.75" customHeight="1">
      <c r="A349" s="72"/>
      <c r="B349" s="72"/>
      <c r="C349" s="72" t="s">
        <v>396</v>
      </c>
      <c r="D349" s="72" t="s">
        <v>1895</v>
      </c>
      <c r="E349" s="72" t="s">
        <v>1851</v>
      </c>
      <c r="F349" s="72" t="s">
        <v>1950</v>
      </c>
      <c r="G349" s="75" t="s">
        <v>1452</v>
      </c>
      <c r="H349" s="72" t="e">
        <f>VLOOKUP(G349,'BARCODES (AW24)'!$H$2:$I$2,2,0)</f>
        <v>#N/A</v>
      </c>
      <c r="I349" s="76"/>
      <c r="J349" s="72"/>
      <c r="K349" s="82" t="s">
        <v>432</v>
      </c>
      <c r="L349" s="82" t="s">
        <v>2300</v>
      </c>
      <c r="M349" s="83" t="s">
        <v>1488</v>
      </c>
      <c r="N349" s="80" t="str">
        <f t="shared" si="10"/>
        <v>4560123506729</v>
      </c>
      <c r="O349" s="80" t="str">
        <f t="shared" si="11"/>
        <v>TRUE</v>
      </c>
      <c r="P349" s="80"/>
      <c r="Q349" s="80"/>
      <c r="R349" s="80"/>
      <c r="S349" s="80"/>
      <c r="T349" s="80"/>
      <c r="U349" s="80"/>
    </row>
    <row r="350" spans="1:21" s="77" customFormat="1" ht="27.75" customHeight="1">
      <c r="A350" s="72"/>
      <c r="B350" s="72"/>
      <c r="C350" s="72" t="s">
        <v>397</v>
      </c>
      <c r="D350" s="72" t="s">
        <v>1895</v>
      </c>
      <c r="E350" s="72" t="s">
        <v>1867</v>
      </c>
      <c r="F350" s="72" t="s">
        <v>1946</v>
      </c>
      <c r="G350" s="75" t="s">
        <v>1453</v>
      </c>
      <c r="H350" s="72" t="e">
        <f>VLOOKUP(G350,'BARCODES (AW24)'!$H$2:$I$2,2,0)</f>
        <v>#N/A</v>
      </c>
      <c r="I350" s="76"/>
      <c r="J350" s="72"/>
      <c r="K350" s="82" t="s">
        <v>433</v>
      </c>
      <c r="L350" s="82" t="s">
        <v>2301</v>
      </c>
      <c r="M350" s="83" t="s">
        <v>1489</v>
      </c>
      <c r="N350" s="80" t="str">
        <f t="shared" si="10"/>
        <v>4560123506746</v>
      </c>
      <c r="O350" s="80" t="str">
        <f t="shared" si="11"/>
        <v>TRUE</v>
      </c>
      <c r="P350" s="80"/>
      <c r="Q350" s="80"/>
      <c r="R350" s="80"/>
      <c r="S350" s="80"/>
      <c r="T350" s="80"/>
      <c r="U350" s="80"/>
    </row>
    <row r="351" spans="1:21" s="77" customFormat="1" ht="27.75" customHeight="1">
      <c r="A351" s="72"/>
      <c r="B351" s="72"/>
      <c r="C351" s="72" t="s">
        <v>398</v>
      </c>
      <c r="D351" s="72" t="s">
        <v>1895</v>
      </c>
      <c r="E351" s="72" t="s">
        <v>1867</v>
      </c>
      <c r="F351" s="72" t="s">
        <v>1947</v>
      </c>
      <c r="G351" s="75" t="s">
        <v>1454</v>
      </c>
      <c r="H351" s="72" t="e">
        <f>VLOOKUP(G351,'BARCODES (AW24)'!$H$2:$I$2,2,0)</f>
        <v>#N/A</v>
      </c>
      <c r="I351" s="76"/>
      <c r="J351" s="72"/>
      <c r="K351" s="82" t="s">
        <v>434</v>
      </c>
      <c r="L351" s="82" t="s">
        <v>2302</v>
      </c>
      <c r="M351" s="83" t="s">
        <v>1490</v>
      </c>
      <c r="N351" s="80" t="str">
        <f t="shared" si="10"/>
        <v>4560123506745</v>
      </c>
      <c r="O351" s="80" t="str">
        <f t="shared" si="11"/>
        <v>TRUE</v>
      </c>
      <c r="P351" s="80"/>
      <c r="Q351" s="80"/>
      <c r="R351" s="80"/>
      <c r="S351" s="80"/>
      <c r="T351" s="80"/>
      <c r="U351" s="80"/>
    </row>
    <row r="352" spans="1:21" s="77" customFormat="1" ht="27.75" customHeight="1">
      <c r="A352" s="72"/>
      <c r="B352" s="72"/>
      <c r="C352" s="72" t="s">
        <v>399</v>
      </c>
      <c r="D352" s="72" t="s">
        <v>1895</v>
      </c>
      <c r="E352" s="72" t="s">
        <v>1867</v>
      </c>
      <c r="F352" s="72" t="s">
        <v>1948</v>
      </c>
      <c r="G352" s="75" t="s">
        <v>1455</v>
      </c>
      <c r="H352" s="72" t="e">
        <f>VLOOKUP(G352,'BARCODES (AW24)'!$H$2:$I$2,2,0)</f>
        <v>#N/A</v>
      </c>
      <c r="I352" s="76"/>
      <c r="J352" s="72"/>
      <c r="K352" s="82" t="s">
        <v>435</v>
      </c>
      <c r="L352" s="82" t="s">
        <v>2303</v>
      </c>
      <c r="M352" s="83" t="s">
        <v>1491</v>
      </c>
      <c r="N352" s="80" t="str">
        <f t="shared" si="10"/>
        <v>4560123506744</v>
      </c>
      <c r="O352" s="80" t="str">
        <f t="shared" si="11"/>
        <v>TRUE</v>
      </c>
      <c r="P352" s="80"/>
      <c r="Q352" s="80"/>
      <c r="R352" s="80"/>
      <c r="S352" s="80"/>
      <c r="T352" s="80"/>
      <c r="U352" s="80"/>
    </row>
    <row r="353" spans="1:21" s="77" customFormat="1" ht="27.75" customHeight="1">
      <c r="A353" s="72"/>
      <c r="B353" s="72"/>
      <c r="C353" s="72" t="s">
        <v>400</v>
      </c>
      <c r="D353" s="72" t="s">
        <v>1895</v>
      </c>
      <c r="E353" s="72" t="s">
        <v>1867</v>
      </c>
      <c r="F353" s="72" t="s">
        <v>1949</v>
      </c>
      <c r="G353" s="75" t="s">
        <v>1456</v>
      </c>
      <c r="H353" s="72" t="e">
        <f>VLOOKUP(G353,'BARCODES (AW24)'!$H$2:$I$2,2,0)</f>
        <v>#N/A</v>
      </c>
      <c r="I353" s="76"/>
      <c r="J353" s="72"/>
      <c r="K353" s="82" t="s">
        <v>436</v>
      </c>
      <c r="L353" s="82" t="s">
        <v>2304</v>
      </c>
      <c r="M353" s="83" t="s">
        <v>1492</v>
      </c>
      <c r="N353" s="80" t="str">
        <f t="shared" si="10"/>
        <v>4560123506743</v>
      </c>
      <c r="O353" s="80" t="str">
        <f t="shared" si="11"/>
        <v>TRUE</v>
      </c>
      <c r="P353" s="80"/>
      <c r="Q353" s="80"/>
      <c r="R353" s="80"/>
      <c r="S353" s="80"/>
      <c r="T353" s="80"/>
      <c r="U353" s="80"/>
    </row>
    <row r="354" spans="1:21" s="77" customFormat="1" ht="27.75" customHeight="1">
      <c r="A354" s="72"/>
      <c r="B354" s="72"/>
      <c r="C354" s="72" t="s">
        <v>401</v>
      </c>
      <c r="D354" s="72" t="s">
        <v>1895</v>
      </c>
      <c r="E354" s="72" t="s">
        <v>1867</v>
      </c>
      <c r="F354" s="72" t="s">
        <v>1950</v>
      </c>
      <c r="G354" s="75" t="s">
        <v>1457</v>
      </c>
      <c r="H354" s="72" t="e">
        <f>VLOOKUP(G354,'BARCODES (AW24)'!$H$2:$I$2,2,0)</f>
        <v>#N/A</v>
      </c>
      <c r="I354" s="76"/>
      <c r="J354" s="72"/>
      <c r="K354" s="82" t="s">
        <v>437</v>
      </c>
      <c r="L354" s="82" t="s">
        <v>2305</v>
      </c>
      <c r="M354" s="83" t="s">
        <v>1493</v>
      </c>
      <c r="N354" s="80" t="str">
        <f t="shared" si="10"/>
        <v>4560123506742</v>
      </c>
      <c r="O354" s="80" t="str">
        <f t="shared" si="11"/>
        <v>TRUE</v>
      </c>
      <c r="P354" s="80"/>
      <c r="Q354" s="80"/>
      <c r="R354" s="80"/>
      <c r="S354" s="80"/>
      <c r="T354" s="80"/>
      <c r="U354" s="80"/>
    </row>
    <row r="355" spans="1:21" s="77" customFormat="1" ht="27.75" customHeight="1">
      <c r="A355" s="72"/>
      <c r="B355" s="72"/>
      <c r="C355" s="72" t="s">
        <v>402</v>
      </c>
      <c r="D355" s="72" t="s">
        <v>1895</v>
      </c>
      <c r="E355" s="72" t="s">
        <v>1897</v>
      </c>
      <c r="F355" s="72" t="s">
        <v>1946</v>
      </c>
      <c r="G355" s="75" t="s">
        <v>1458</v>
      </c>
      <c r="H355" s="72" t="e">
        <f>VLOOKUP(G355,'BARCODES (AW24)'!$H$2:$I$2,2,0)</f>
        <v>#N/A</v>
      </c>
      <c r="I355" s="76"/>
      <c r="J355" s="72"/>
      <c r="K355" s="82" t="s">
        <v>438</v>
      </c>
      <c r="L355" s="82" t="s">
        <v>2306</v>
      </c>
      <c r="M355" s="83" t="s">
        <v>1494</v>
      </c>
      <c r="N355" s="80" t="str">
        <f t="shared" si="10"/>
        <v>4560123506792</v>
      </c>
      <c r="O355" s="80" t="str">
        <f t="shared" si="11"/>
        <v>TRUE</v>
      </c>
      <c r="P355" s="80"/>
      <c r="Q355" s="80"/>
      <c r="R355" s="80"/>
      <c r="S355" s="80"/>
      <c r="T355" s="80"/>
      <c r="U355" s="80"/>
    </row>
    <row r="356" spans="1:21" s="77" customFormat="1" ht="27.75" customHeight="1">
      <c r="A356" s="72"/>
      <c r="B356" s="72"/>
      <c r="C356" s="72" t="s">
        <v>403</v>
      </c>
      <c r="D356" s="72" t="s">
        <v>1895</v>
      </c>
      <c r="E356" s="72" t="s">
        <v>1897</v>
      </c>
      <c r="F356" s="72" t="s">
        <v>1947</v>
      </c>
      <c r="G356" s="75" t="s">
        <v>1459</v>
      </c>
      <c r="H356" s="72" t="e">
        <f>VLOOKUP(G356,'BARCODES (AW24)'!$H$2:$I$2,2,0)</f>
        <v>#N/A</v>
      </c>
      <c r="I356" s="76"/>
      <c r="J356" s="72"/>
      <c r="K356" s="82" t="s">
        <v>439</v>
      </c>
      <c r="L356" s="82" t="s">
        <v>2307</v>
      </c>
      <c r="M356" s="83" t="s">
        <v>1495</v>
      </c>
      <c r="N356" s="80" t="str">
        <f t="shared" si="10"/>
        <v>4560123506791</v>
      </c>
      <c r="O356" s="80" t="str">
        <f t="shared" si="11"/>
        <v>TRUE</v>
      </c>
      <c r="P356" s="80"/>
      <c r="Q356" s="80"/>
      <c r="R356" s="80"/>
      <c r="S356" s="80"/>
      <c r="T356" s="80"/>
      <c r="U356" s="80"/>
    </row>
    <row r="357" spans="1:21" s="77" customFormat="1" ht="27.75" customHeight="1">
      <c r="A357" s="72"/>
      <c r="B357" s="72"/>
      <c r="C357" s="72" t="s">
        <v>404</v>
      </c>
      <c r="D357" s="72" t="s">
        <v>1895</v>
      </c>
      <c r="E357" s="72" t="s">
        <v>1897</v>
      </c>
      <c r="F357" s="72" t="s">
        <v>1948</v>
      </c>
      <c r="G357" s="75" t="s">
        <v>1460</v>
      </c>
      <c r="H357" s="72" t="e">
        <f>VLOOKUP(G357,'BARCODES (AW24)'!$H$2:$I$2,2,0)</f>
        <v>#N/A</v>
      </c>
      <c r="I357" s="76"/>
      <c r="J357" s="72"/>
      <c r="K357" s="82" t="s">
        <v>440</v>
      </c>
      <c r="L357" s="82" t="s">
        <v>2308</v>
      </c>
      <c r="M357" s="83" t="s">
        <v>1496</v>
      </c>
      <c r="N357" s="80" t="str">
        <f t="shared" si="10"/>
        <v>4560123506790</v>
      </c>
      <c r="O357" s="80" t="str">
        <f t="shared" si="11"/>
        <v>TRUE</v>
      </c>
      <c r="P357" s="80"/>
      <c r="Q357" s="80"/>
      <c r="R357" s="80"/>
      <c r="S357" s="80"/>
      <c r="T357" s="80"/>
      <c r="U357" s="80"/>
    </row>
    <row r="358" spans="1:21" s="77" customFormat="1" ht="27.75" customHeight="1">
      <c r="A358" s="72"/>
      <c r="B358" s="72"/>
      <c r="C358" s="72" t="s">
        <v>405</v>
      </c>
      <c r="D358" s="72" t="s">
        <v>1895</v>
      </c>
      <c r="E358" s="72" t="s">
        <v>1897</v>
      </c>
      <c r="F358" s="72" t="s">
        <v>1949</v>
      </c>
      <c r="G358" s="75" t="s">
        <v>1461</v>
      </c>
      <c r="H358" s="72" t="e">
        <f>VLOOKUP(G358,'BARCODES (AW24)'!$H$2:$I$2,2,0)</f>
        <v>#N/A</v>
      </c>
      <c r="I358" s="76"/>
      <c r="J358" s="72"/>
      <c r="K358" s="82" t="s">
        <v>441</v>
      </c>
      <c r="L358" s="82" t="s">
        <v>2309</v>
      </c>
      <c r="M358" s="83" t="s">
        <v>1497</v>
      </c>
      <c r="N358" s="80" t="str">
        <f t="shared" si="10"/>
        <v>4560123506789</v>
      </c>
      <c r="O358" s="80" t="str">
        <f t="shared" si="11"/>
        <v>TRUE</v>
      </c>
      <c r="P358" s="80"/>
      <c r="Q358" s="80"/>
      <c r="R358" s="80"/>
      <c r="S358" s="80"/>
      <c r="T358" s="80"/>
      <c r="U358" s="80"/>
    </row>
    <row r="359" spans="1:21" s="77" customFormat="1" ht="27.75" customHeight="1">
      <c r="A359" s="72"/>
      <c r="B359" s="72"/>
      <c r="C359" s="72" t="s">
        <v>406</v>
      </c>
      <c r="D359" s="72" t="s">
        <v>1895</v>
      </c>
      <c r="E359" s="72" t="s">
        <v>1897</v>
      </c>
      <c r="F359" s="72" t="s">
        <v>1950</v>
      </c>
      <c r="G359" s="75" t="s">
        <v>1462</v>
      </c>
      <c r="H359" s="72" t="e">
        <f>VLOOKUP(G359,'BARCODES (AW24)'!$H$2:$I$2,2,0)</f>
        <v>#N/A</v>
      </c>
      <c r="I359" s="76"/>
      <c r="J359" s="72"/>
      <c r="K359" s="82" t="s">
        <v>442</v>
      </c>
      <c r="L359" s="82" t="s">
        <v>2310</v>
      </c>
      <c r="M359" s="83" t="s">
        <v>1498</v>
      </c>
      <c r="N359" s="80" t="str">
        <f t="shared" si="10"/>
        <v>4560123506788</v>
      </c>
      <c r="O359" s="80" t="str">
        <f t="shared" si="11"/>
        <v>TRUE</v>
      </c>
      <c r="P359" s="80"/>
      <c r="Q359" s="80"/>
      <c r="R359" s="80"/>
      <c r="S359" s="80"/>
      <c r="T359" s="80"/>
      <c r="U359" s="80"/>
    </row>
    <row r="360" spans="1:21" s="77" customFormat="1" ht="27.75" customHeight="1">
      <c r="A360" s="72"/>
      <c r="B360" s="72"/>
      <c r="C360" s="72" t="s">
        <v>407</v>
      </c>
      <c r="D360" s="72" t="s">
        <v>1895</v>
      </c>
      <c r="E360" s="72" t="s">
        <v>1898</v>
      </c>
      <c r="F360" s="72" t="s">
        <v>1946</v>
      </c>
      <c r="G360" s="75" t="s">
        <v>1463</v>
      </c>
      <c r="H360" s="72" t="e">
        <f>VLOOKUP(G360,'BARCODES (AW24)'!$H$2:$I$2,2,0)</f>
        <v>#N/A</v>
      </c>
      <c r="I360" s="76"/>
      <c r="J360" s="72"/>
      <c r="K360" s="82" t="s">
        <v>443</v>
      </c>
      <c r="L360" s="82" t="s">
        <v>2311</v>
      </c>
      <c r="M360" s="83" t="s">
        <v>1499</v>
      </c>
      <c r="N360" s="80" t="str">
        <f t="shared" si="10"/>
        <v>4560123506755</v>
      </c>
      <c r="O360" s="80" t="str">
        <f t="shared" si="11"/>
        <v>TRUE</v>
      </c>
      <c r="P360" s="80"/>
      <c r="Q360" s="80"/>
      <c r="R360" s="80"/>
      <c r="S360" s="80"/>
      <c r="T360" s="80"/>
      <c r="U360" s="80"/>
    </row>
    <row r="361" spans="1:21" s="77" customFormat="1" ht="27.75" customHeight="1">
      <c r="A361" s="72"/>
      <c r="B361" s="72"/>
      <c r="C361" s="72" t="s">
        <v>408</v>
      </c>
      <c r="D361" s="72" t="s">
        <v>1895</v>
      </c>
      <c r="E361" s="72" t="s">
        <v>1898</v>
      </c>
      <c r="F361" s="72" t="s">
        <v>1947</v>
      </c>
      <c r="G361" s="75" t="s">
        <v>1464</v>
      </c>
      <c r="H361" s="72" t="e">
        <f>VLOOKUP(G361,'BARCODES (AW24)'!$H$2:$I$2,2,0)</f>
        <v>#N/A</v>
      </c>
      <c r="I361" s="76"/>
      <c r="J361" s="72"/>
      <c r="K361" s="82" t="s">
        <v>444</v>
      </c>
      <c r="L361" s="82" t="s">
        <v>2312</v>
      </c>
      <c r="M361" s="83" t="s">
        <v>1500</v>
      </c>
      <c r="N361" s="80" t="str">
        <f t="shared" si="10"/>
        <v>4560123506754</v>
      </c>
      <c r="O361" s="80" t="str">
        <f t="shared" si="11"/>
        <v>TRUE</v>
      </c>
      <c r="P361" s="80"/>
      <c r="Q361" s="80"/>
      <c r="R361" s="80"/>
      <c r="S361" s="80"/>
      <c r="T361" s="80"/>
      <c r="U361" s="80"/>
    </row>
    <row r="362" spans="1:21" s="77" customFormat="1" ht="27.75" customHeight="1">
      <c r="A362" s="72"/>
      <c r="B362" s="72"/>
      <c r="C362" s="72" t="s">
        <v>409</v>
      </c>
      <c r="D362" s="72" t="s">
        <v>1895</v>
      </c>
      <c r="E362" s="72" t="s">
        <v>1898</v>
      </c>
      <c r="F362" s="72" t="s">
        <v>1948</v>
      </c>
      <c r="G362" s="75" t="s">
        <v>1465</v>
      </c>
      <c r="H362" s="72" t="e">
        <f>VLOOKUP(G362,'BARCODES (AW24)'!$H$2:$I$2,2,0)</f>
        <v>#N/A</v>
      </c>
      <c r="I362" s="76"/>
      <c r="J362" s="72"/>
      <c r="K362" s="82" t="s">
        <v>445</v>
      </c>
      <c r="L362" s="82" t="s">
        <v>2313</v>
      </c>
      <c r="M362" s="83" t="s">
        <v>1501</v>
      </c>
      <c r="N362" s="80" t="str">
        <f t="shared" si="10"/>
        <v>4560123506753</v>
      </c>
      <c r="O362" s="80" t="str">
        <f t="shared" si="11"/>
        <v>TRUE</v>
      </c>
      <c r="P362" s="80"/>
      <c r="Q362" s="80"/>
      <c r="R362" s="80"/>
      <c r="S362" s="80"/>
      <c r="T362" s="80"/>
      <c r="U362" s="80"/>
    </row>
    <row r="363" spans="1:21" s="77" customFormat="1" ht="27.75" customHeight="1">
      <c r="A363" s="72"/>
      <c r="B363" s="72"/>
      <c r="C363" s="72" t="s">
        <v>410</v>
      </c>
      <c r="D363" s="72" t="s">
        <v>1895</v>
      </c>
      <c r="E363" s="72" t="s">
        <v>1898</v>
      </c>
      <c r="F363" s="72" t="s">
        <v>1949</v>
      </c>
      <c r="G363" s="75" t="s">
        <v>1466</v>
      </c>
      <c r="H363" s="72" t="e">
        <f>VLOOKUP(G363,'BARCODES (AW24)'!$H$2:$I$2,2,0)</f>
        <v>#N/A</v>
      </c>
      <c r="I363" s="76"/>
      <c r="J363" s="72"/>
      <c r="K363" s="82" t="s">
        <v>446</v>
      </c>
      <c r="L363" s="82" t="s">
        <v>2314</v>
      </c>
      <c r="M363" s="83" t="s">
        <v>1502</v>
      </c>
      <c r="N363" s="80" t="str">
        <f t="shared" si="10"/>
        <v>4560123506752</v>
      </c>
      <c r="O363" s="80" t="str">
        <f t="shared" si="11"/>
        <v>TRUE</v>
      </c>
      <c r="P363" s="80"/>
      <c r="Q363" s="80"/>
      <c r="R363" s="80"/>
      <c r="S363" s="80"/>
      <c r="T363" s="80"/>
      <c r="U363" s="80"/>
    </row>
    <row r="364" spans="1:21" s="77" customFormat="1" ht="27.75" customHeight="1">
      <c r="A364" s="72"/>
      <c r="B364" s="72"/>
      <c r="C364" s="72" t="s">
        <v>411</v>
      </c>
      <c r="D364" s="72" t="s">
        <v>1895</v>
      </c>
      <c r="E364" s="72" t="s">
        <v>1898</v>
      </c>
      <c r="F364" s="72" t="s">
        <v>1950</v>
      </c>
      <c r="G364" s="75" t="s">
        <v>1467</v>
      </c>
      <c r="H364" s="72" t="e">
        <f>VLOOKUP(G364,'BARCODES (AW24)'!$H$2:$I$2,2,0)</f>
        <v>#N/A</v>
      </c>
      <c r="I364" s="76"/>
      <c r="J364" s="72"/>
      <c r="K364" s="82" t="s">
        <v>447</v>
      </c>
      <c r="L364" s="82" t="s">
        <v>2315</v>
      </c>
      <c r="M364" s="83" t="s">
        <v>1503</v>
      </c>
      <c r="N364" s="80" t="str">
        <f t="shared" si="10"/>
        <v>4560123506751</v>
      </c>
      <c r="O364" s="80" t="str">
        <f t="shared" si="11"/>
        <v>TRUE</v>
      </c>
      <c r="P364" s="80"/>
      <c r="Q364" s="80"/>
      <c r="R364" s="80"/>
      <c r="S364" s="80"/>
      <c r="T364" s="80"/>
      <c r="U364" s="80"/>
    </row>
    <row r="365" spans="1:21" s="77" customFormat="1" ht="27.75" customHeight="1">
      <c r="A365" s="72"/>
      <c r="B365" s="72"/>
      <c r="C365" s="72" t="s">
        <v>412</v>
      </c>
      <c r="D365" s="72" t="s">
        <v>1895</v>
      </c>
      <c r="E365" s="72" t="s">
        <v>1871</v>
      </c>
      <c r="F365" s="72" t="s">
        <v>1946</v>
      </c>
      <c r="G365" s="75" t="s">
        <v>1468</v>
      </c>
      <c r="H365" s="72" t="e">
        <f>VLOOKUP(G365,'BARCODES (AW24)'!$H$2:$I$2,2,0)</f>
        <v>#N/A</v>
      </c>
      <c r="I365" s="76"/>
      <c r="J365" s="72"/>
      <c r="K365" s="82" t="s">
        <v>448</v>
      </c>
      <c r="L365" s="82" t="s">
        <v>2316</v>
      </c>
      <c r="M365" s="83" t="s">
        <v>1504</v>
      </c>
      <c r="N365" s="80" t="str">
        <f t="shared" si="10"/>
        <v>4560123506798</v>
      </c>
      <c r="O365" s="80" t="str">
        <f t="shared" si="11"/>
        <v>TRUE</v>
      </c>
      <c r="P365" s="80"/>
      <c r="Q365" s="80"/>
      <c r="R365" s="80"/>
      <c r="S365" s="80"/>
      <c r="T365" s="80"/>
      <c r="U365" s="80"/>
    </row>
    <row r="366" spans="1:21" s="77" customFormat="1" ht="27.75" customHeight="1">
      <c r="A366" s="72"/>
      <c r="B366" s="72"/>
      <c r="C366" s="72" t="s">
        <v>413</v>
      </c>
      <c r="D366" s="72" t="s">
        <v>1895</v>
      </c>
      <c r="E366" s="72" t="s">
        <v>1871</v>
      </c>
      <c r="F366" s="72" t="s">
        <v>1947</v>
      </c>
      <c r="G366" s="75" t="s">
        <v>1469</v>
      </c>
      <c r="H366" s="72" t="e">
        <f>VLOOKUP(G366,'BARCODES (AW24)'!$H$2:$I$2,2,0)</f>
        <v>#N/A</v>
      </c>
      <c r="I366" s="76"/>
      <c r="J366" s="72"/>
      <c r="K366" s="82" t="s">
        <v>449</v>
      </c>
      <c r="L366" s="82" t="s">
        <v>2317</v>
      </c>
      <c r="M366" s="83" t="s">
        <v>1505</v>
      </c>
      <c r="N366" s="80" t="str">
        <f t="shared" si="10"/>
        <v>4560123506797</v>
      </c>
      <c r="O366" s="80" t="str">
        <f t="shared" si="11"/>
        <v>TRUE</v>
      </c>
      <c r="P366" s="80"/>
      <c r="Q366" s="80"/>
      <c r="R366" s="80"/>
      <c r="S366" s="80"/>
      <c r="T366" s="80"/>
      <c r="U366" s="80"/>
    </row>
    <row r="367" spans="1:21" s="77" customFormat="1" ht="27.75" customHeight="1">
      <c r="A367" s="72"/>
      <c r="B367" s="72"/>
      <c r="C367" s="72" t="s">
        <v>414</v>
      </c>
      <c r="D367" s="72" t="s">
        <v>1895</v>
      </c>
      <c r="E367" s="72" t="s">
        <v>1871</v>
      </c>
      <c r="F367" s="72" t="s">
        <v>1948</v>
      </c>
      <c r="G367" s="75" t="s">
        <v>1470</v>
      </c>
      <c r="H367" s="72" t="e">
        <f>VLOOKUP(G367,'BARCODES (AW24)'!$H$2:$I$2,2,0)</f>
        <v>#N/A</v>
      </c>
      <c r="I367" s="76"/>
      <c r="J367" s="72"/>
      <c r="K367" s="82" t="s">
        <v>450</v>
      </c>
      <c r="L367" s="82" t="s">
        <v>2318</v>
      </c>
      <c r="M367" s="83" t="s">
        <v>1506</v>
      </c>
      <c r="N367" s="80" t="str">
        <f t="shared" si="10"/>
        <v>4560123506796</v>
      </c>
      <c r="O367" s="80" t="str">
        <f t="shared" si="11"/>
        <v>TRUE</v>
      </c>
      <c r="P367" s="80"/>
      <c r="Q367" s="80"/>
      <c r="R367" s="80"/>
      <c r="S367" s="80"/>
      <c r="T367" s="80"/>
      <c r="U367" s="80"/>
    </row>
    <row r="368" spans="1:21" s="77" customFormat="1" ht="27.75" customHeight="1">
      <c r="A368" s="72"/>
      <c r="B368" s="72"/>
      <c r="C368" s="72" t="s">
        <v>415</v>
      </c>
      <c r="D368" s="72" t="s">
        <v>1895</v>
      </c>
      <c r="E368" s="72" t="s">
        <v>1871</v>
      </c>
      <c r="F368" s="72" t="s">
        <v>1949</v>
      </c>
      <c r="G368" s="75" t="s">
        <v>1471</v>
      </c>
      <c r="H368" s="72" t="e">
        <f>VLOOKUP(G368,'BARCODES (AW24)'!$H$2:$I$2,2,0)</f>
        <v>#N/A</v>
      </c>
      <c r="I368" s="76"/>
      <c r="J368" s="72"/>
      <c r="K368" s="82" t="s">
        <v>451</v>
      </c>
      <c r="L368" s="82" t="s">
        <v>2319</v>
      </c>
      <c r="M368" s="83" t="s">
        <v>1507</v>
      </c>
      <c r="N368" s="80" t="str">
        <f t="shared" si="10"/>
        <v>4560123506795</v>
      </c>
      <c r="O368" s="80" t="str">
        <f t="shared" si="11"/>
        <v>TRUE</v>
      </c>
      <c r="P368" s="80"/>
      <c r="Q368" s="80"/>
      <c r="R368" s="80"/>
      <c r="S368" s="80"/>
      <c r="T368" s="80"/>
      <c r="U368" s="80"/>
    </row>
    <row r="369" spans="1:21" s="77" customFormat="1" ht="27.75" customHeight="1">
      <c r="A369" s="72"/>
      <c r="B369" s="72"/>
      <c r="C369" s="72" t="s">
        <v>416</v>
      </c>
      <c r="D369" s="72" t="s">
        <v>1895</v>
      </c>
      <c r="E369" s="72" t="s">
        <v>1871</v>
      </c>
      <c r="F369" s="72" t="s">
        <v>1950</v>
      </c>
      <c r="G369" s="75" t="s">
        <v>1472</v>
      </c>
      <c r="H369" s="72" t="e">
        <f>VLOOKUP(G369,'BARCODES (AW24)'!$H$2:$I$2,2,0)</f>
        <v>#N/A</v>
      </c>
      <c r="I369" s="76"/>
      <c r="J369" s="72"/>
      <c r="K369" s="82" t="s">
        <v>452</v>
      </c>
      <c r="L369" s="82" t="s">
        <v>2320</v>
      </c>
      <c r="M369" s="83" t="s">
        <v>1508</v>
      </c>
      <c r="N369" s="80" t="str">
        <f t="shared" si="10"/>
        <v>4560123506794</v>
      </c>
      <c r="O369" s="80" t="str">
        <f t="shared" si="11"/>
        <v>TRUE</v>
      </c>
      <c r="P369" s="80"/>
      <c r="Q369" s="80"/>
      <c r="R369" s="80"/>
      <c r="S369" s="80"/>
      <c r="T369" s="80"/>
      <c r="U369" s="80"/>
    </row>
    <row r="370" spans="1:21" s="77" customFormat="1" ht="27.75" customHeight="1">
      <c r="A370" s="72"/>
      <c r="B370" s="72"/>
      <c r="C370" s="72" t="s">
        <v>417</v>
      </c>
      <c r="D370" s="72" t="s">
        <v>1899</v>
      </c>
      <c r="E370" s="72" t="s">
        <v>1854</v>
      </c>
      <c r="F370" s="72" t="s">
        <v>1946</v>
      </c>
      <c r="G370" s="75" t="s">
        <v>1473</v>
      </c>
      <c r="H370" s="72" t="e">
        <f>VLOOKUP(G370,'BARCODES (AW24)'!$H$2:$I$2,2,0)</f>
        <v>#N/A</v>
      </c>
      <c r="I370" s="76"/>
      <c r="J370" s="72"/>
      <c r="K370" s="82" t="s">
        <v>453</v>
      </c>
      <c r="L370" s="82" t="s">
        <v>2321</v>
      </c>
      <c r="M370" s="83" t="s">
        <v>1509</v>
      </c>
      <c r="N370" s="80" t="str">
        <f t="shared" si="10"/>
        <v>4560123506451</v>
      </c>
      <c r="O370" s="80" t="str">
        <f t="shared" si="11"/>
        <v>TRUE</v>
      </c>
      <c r="P370" s="80"/>
      <c r="Q370" s="80"/>
      <c r="R370" s="80"/>
      <c r="S370" s="80"/>
      <c r="T370" s="80"/>
      <c r="U370" s="80"/>
    </row>
    <row r="371" spans="1:21" s="77" customFormat="1" ht="27.75" customHeight="1">
      <c r="A371" s="72"/>
      <c r="B371" s="72"/>
      <c r="C371" s="72" t="s">
        <v>418</v>
      </c>
      <c r="D371" s="72" t="s">
        <v>1899</v>
      </c>
      <c r="E371" s="72" t="s">
        <v>1854</v>
      </c>
      <c r="F371" s="72" t="s">
        <v>1947</v>
      </c>
      <c r="G371" s="75" t="s">
        <v>1474</v>
      </c>
      <c r="H371" s="72" t="e">
        <f>VLOOKUP(G371,'BARCODES (AW24)'!$H$2:$I$2,2,0)</f>
        <v>#N/A</v>
      </c>
      <c r="I371" s="76"/>
      <c r="J371" s="72"/>
      <c r="K371" s="82" t="s">
        <v>454</v>
      </c>
      <c r="L371" s="82" t="s">
        <v>2322</v>
      </c>
      <c r="M371" s="83" t="s">
        <v>1510</v>
      </c>
      <c r="N371" s="80" t="str">
        <f t="shared" si="10"/>
        <v>4560123506450</v>
      </c>
      <c r="O371" s="80" t="str">
        <f t="shared" si="11"/>
        <v>TRUE</v>
      </c>
      <c r="P371" s="80"/>
      <c r="Q371" s="80"/>
      <c r="R371" s="80"/>
      <c r="S371" s="80"/>
      <c r="T371" s="80"/>
      <c r="U371" s="80"/>
    </row>
    <row r="372" spans="1:21" s="77" customFormat="1" ht="27.75" customHeight="1">
      <c r="A372" s="72"/>
      <c r="B372" s="72"/>
      <c r="C372" s="72" t="s">
        <v>419</v>
      </c>
      <c r="D372" s="72" t="s">
        <v>1899</v>
      </c>
      <c r="E372" s="72" t="s">
        <v>1854</v>
      </c>
      <c r="F372" s="72" t="s">
        <v>1948</v>
      </c>
      <c r="G372" s="75" t="s">
        <v>1475</v>
      </c>
      <c r="H372" s="72" t="e">
        <f>VLOOKUP(G372,'BARCODES (AW24)'!$H$2:$I$2,2,0)</f>
        <v>#N/A</v>
      </c>
      <c r="I372" s="76"/>
      <c r="J372" s="72"/>
      <c r="K372" s="82" t="s">
        <v>455</v>
      </c>
      <c r="L372" s="82" t="s">
        <v>2323</v>
      </c>
      <c r="M372" s="83" t="s">
        <v>1511</v>
      </c>
      <c r="N372" s="80" t="str">
        <f t="shared" si="10"/>
        <v>4560123506449</v>
      </c>
      <c r="O372" s="80" t="str">
        <f t="shared" si="11"/>
        <v>TRUE</v>
      </c>
      <c r="P372" s="80"/>
      <c r="Q372" s="80"/>
      <c r="R372" s="80"/>
      <c r="S372" s="80"/>
      <c r="T372" s="80"/>
      <c r="U372" s="80"/>
    </row>
    <row r="373" spans="1:21" s="77" customFormat="1" ht="27.75" customHeight="1">
      <c r="A373" s="72"/>
      <c r="B373" s="72"/>
      <c r="C373" s="72" t="s">
        <v>420</v>
      </c>
      <c r="D373" s="72" t="s">
        <v>1899</v>
      </c>
      <c r="E373" s="72" t="s">
        <v>1854</v>
      </c>
      <c r="F373" s="72" t="s">
        <v>1949</v>
      </c>
      <c r="G373" s="75" t="s">
        <v>1476</v>
      </c>
      <c r="H373" s="72" t="e">
        <f>VLOOKUP(G373,'BARCODES (AW24)'!$H$2:$I$2,2,0)</f>
        <v>#N/A</v>
      </c>
      <c r="I373" s="76"/>
      <c r="J373" s="72"/>
      <c r="K373" s="82" t="s">
        <v>456</v>
      </c>
      <c r="L373" s="82" t="s">
        <v>2324</v>
      </c>
      <c r="M373" s="83" t="s">
        <v>1512</v>
      </c>
      <c r="N373" s="80" t="str">
        <f t="shared" si="10"/>
        <v>4560123506448</v>
      </c>
      <c r="O373" s="80" t="str">
        <f t="shared" si="11"/>
        <v>TRUE</v>
      </c>
      <c r="P373" s="80"/>
      <c r="Q373" s="80"/>
      <c r="R373" s="80"/>
      <c r="S373" s="80"/>
      <c r="T373" s="80"/>
      <c r="U373" s="80"/>
    </row>
    <row r="374" spans="1:21" s="77" customFormat="1" ht="27.75" customHeight="1">
      <c r="A374" s="72"/>
      <c r="B374" s="72"/>
      <c r="C374" s="72" t="s">
        <v>421</v>
      </c>
      <c r="D374" s="72" t="s">
        <v>1899</v>
      </c>
      <c r="E374" s="72" t="s">
        <v>1871</v>
      </c>
      <c r="F374" s="72" t="s">
        <v>1946</v>
      </c>
      <c r="G374" s="75" t="s">
        <v>1477</v>
      </c>
      <c r="H374" s="72" t="e">
        <f>VLOOKUP(G374,'BARCODES (AW24)'!$H$2:$I$2,2,0)</f>
        <v>#N/A</v>
      </c>
      <c r="I374" s="76"/>
      <c r="J374" s="72"/>
      <c r="K374" s="82" t="s">
        <v>457</v>
      </c>
      <c r="L374" s="82" t="s">
        <v>2325</v>
      </c>
      <c r="M374" s="83" t="s">
        <v>1513</v>
      </c>
      <c r="N374" s="80" t="str">
        <f t="shared" si="10"/>
        <v>4560123506476</v>
      </c>
      <c r="O374" s="80" t="str">
        <f t="shared" si="11"/>
        <v>TRUE</v>
      </c>
      <c r="P374" s="80"/>
      <c r="Q374" s="80"/>
      <c r="R374" s="80"/>
      <c r="S374" s="80"/>
      <c r="T374" s="80"/>
      <c r="U374" s="80"/>
    </row>
    <row r="375" spans="1:21" s="77" customFormat="1" ht="27.75" customHeight="1">
      <c r="A375" s="72"/>
      <c r="B375" s="72"/>
      <c r="C375" s="72" t="s">
        <v>422</v>
      </c>
      <c r="D375" s="72" t="s">
        <v>1899</v>
      </c>
      <c r="E375" s="72" t="s">
        <v>1871</v>
      </c>
      <c r="F375" s="72" t="s">
        <v>1947</v>
      </c>
      <c r="G375" s="75" t="s">
        <v>1478</v>
      </c>
      <c r="H375" s="72" t="e">
        <f>VLOOKUP(G375,'BARCODES (AW24)'!$H$2:$I$2,2,0)</f>
        <v>#N/A</v>
      </c>
      <c r="I375" s="76"/>
      <c r="J375" s="72"/>
      <c r="K375" s="82" t="s">
        <v>458</v>
      </c>
      <c r="L375" s="82" t="s">
        <v>2326</v>
      </c>
      <c r="M375" s="83" t="s">
        <v>1514</v>
      </c>
      <c r="N375" s="80" t="str">
        <f t="shared" si="10"/>
        <v>4560123506475</v>
      </c>
      <c r="O375" s="80" t="str">
        <f t="shared" si="11"/>
        <v>TRUE</v>
      </c>
      <c r="P375" s="80"/>
      <c r="Q375" s="80"/>
      <c r="R375" s="80"/>
      <c r="S375" s="80"/>
      <c r="T375" s="80"/>
      <c r="U375" s="80"/>
    </row>
    <row r="376" spans="1:21" s="77" customFormat="1" ht="27.75" customHeight="1">
      <c r="A376" s="72"/>
      <c r="B376" s="72"/>
      <c r="C376" s="72" t="s">
        <v>423</v>
      </c>
      <c r="D376" s="72" t="s">
        <v>1899</v>
      </c>
      <c r="E376" s="72" t="s">
        <v>1871</v>
      </c>
      <c r="F376" s="72" t="s">
        <v>1948</v>
      </c>
      <c r="G376" s="75" t="s">
        <v>1479</v>
      </c>
      <c r="H376" s="72" t="e">
        <f>VLOOKUP(G376,'BARCODES (AW24)'!$H$2:$I$2,2,0)</f>
        <v>#N/A</v>
      </c>
      <c r="I376" s="76"/>
      <c r="J376" s="72"/>
      <c r="K376" s="82" t="s">
        <v>459</v>
      </c>
      <c r="L376" s="82" t="s">
        <v>2327</v>
      </c>
      <c r="M376" s="83" t="s">
        <v>1515</v>
      </c>
      <c r="N376" s="80" t="str">
        <f t="shared" si="10"/>
        <v>4560123506474</v>
      </c>
      <c r="O376" s="80" t="str">
        <f t="shared" si="11"/>
        <v>TRUE</v>
      </c>
      <c r="P376" s="80"/>
      <c r="Q376" s="80"/>
      <c r="R376" s="80"/>
      <c r="S376" s="80"/>
      <c r="T376" s="80"/>
      <c r="U376" s="80"/>
    </row>
    <row r="377" spans="1:21" s="77" customFormat="1" ht="27.75" customHeight="1">
      <c r="A377" s="72"/>
      <c r="B377" s="72"/>
      <c r="C377" s="72" t="s">
        <v>424</v>
      </c>
      <c r="D377" s="72" t="s">
        <v>1899</v>
      </c>
      <c r="E377" s="72" t="s">
        <v>1871</v>
      </c>
      <c r="F377" s="72" t="s">
        <v>1949</v>
      </c>
      <c r="G377" s="75" t="s">
        <v>1480</v>
      </c>
      <c r="H377" s="72" t="e">
        <f>VLOOKUP(G377,'BARCODES (AW24)'!$H$2:$I$2,2,0)</f>
        <v>#N/A</v>
      </c>
      <c r="I377" s="76"/>
      <c r="J377" s="72"/>
      <c r="K377" s="82" t="s">
        <v>460</v>
      </c>
      <c r="L377" s="82" t="s">
        <v>2328</v>
      </c>
      <c r="M377" s="83" t="s">
        <v>1516</v>
      </c>
      <c r="N377" s="80" t="str">
        <f t="shared" si="10"/>
        <v>4560123506473</v>
      </c>
      <c r="O377" s="80" t="str">
        <f t="shared" si="11"/>
        <v>TRUE</v>
      </c>
      <c r="P377" s="80"/>
      <c r="Q377" s="80"/>
      <c r="R377" s="80"/>
      <c r="S377" s="80"/>
      <c r="T377" s="80"/>
      <c r="U377" s="80"/>
    </row>
    <row r="378" spans="1:21" s="77" customFormat="1" ht="27.75" customHeight="1">
      <c r="A378" s="72"/>
      <c r="B378" s="72"/>
      <c r="C378" s="72" t="s">
        <v>425</v>
      </c>
      <c r="D378" s="72" t="s">
        <v>1899</v>
      </c>
      <c r="E378" s="72" t="s">
        <v>1900</v>
      </c>
      <c r="F378" s="72" t="s">
        <v>1946</v>
      </c>
      <c r="G378" s="75" t="s">
        <v>1481</v>
      </c>
      <c r="H378" s="72" t="e">
        <f>VLOOKUP(G378,'BARCODES (AW24)'!$H$2:$I$2,2,0)</f>
        <v>#N/A</v>
      </c>
      <c r="I378" s="76"/>
      <c r="J378" s="72"/>
      <c r="K378" s="82" t="s">
        <v>461</v>
      </c>
      <c r="L378" s="82" t="s">
        <v>2329</v>
      </c>
      <c r="M378" s="83" t="s">
        <v>1517</v>
      </c>
      <c r="N378" s="80" t="str">
        <f t="shared" si="10"/>
        <v>4560123506521</v>
      </c>
      <c r="O378" s="80" t="str">
        <f t="shared" si="11"/>
        <v>TRUE</v>
      </c>
      <c r="P378" s="80"/>
      <c r="Q378" s="80"/>
      <c r="R378" s="80"/>
      <c r="S378" s="80"/>
      <c r="T378" s="80"/>
      <c r="U378" s="80"/>
    </row>
    <row r="379" spans="1:21" s="77" customFormat="1" ht="27.75" customHeight="1">
      <c r="A379" s="72"/>
      <c r="B379" s="72"/>
      <c r="C379" s="72" t="s">
        <v>426</v>
      </c>
      <c r="D379" s="72" t="s">
        <v>1899</v>
      </c>
      <c r="E379" s="72" t="s">
        <v>1900</v>
      </c>
      <c r="F379" s="72" t="s">
        <v>1947</v>
      </c>
      <c r="G379" s="75" t="s">
        <v>1482</v>
      </c>
      <c r="H379" s="72" t="e">
        <f>VLOOKUP(G379,'BARCODES (AW24)'!$H$2:$I$2,2,0)</f>
        <v>#N/A</v>
      </c>
      <c r="I379" s="76"/>
      <c r="J379" s="72"/>
      <c r="K379" s="82" t="s">
        <v>462</v>
      </c>
      <c r="L379" s="82" t="s">
        <v>2330</v>
      </c>
      <c r="M379" s="83" t="s">
        <v>1518</v>
      </c>
      <c r="N379" s="80" t="str">
        <f t="shared" si="10"/>
        <v>4560123506520</v>
      </c>
      <c r="O379" s="80" t="str">
        <f t="shared" si="11"/>
        <v>TRUE</v>
      </c>
      <c r="P379" s="80"/>
      <c r="Q379" s="80"/>
      <c r="R379" s="80"/>
      <c r="S379" s="80"/>
      <c r="T379" s="80"/>
      <c r="U379" s="80"/>
    </row>
    <row r="380" spans="1:21" s="77" customFormat="1" ht="27.75" customHeight="1">
      <c r="A380" s="72"/>
      <c r="B380" s="72"/>
      <c r="C380" s="72" t="s">
        <v>427</v>
      </c>
      <c r="D380" s="72" t="s">
        <v>1899</v>
      </c>
      <c r="E380" s="72" t="s">
        <v>1900</v>
      </c>
      <c r="F380" s="72" t="s">
        <v>1948</v>
      </c>
      <c r="G380" s="75" t="s">
        <v>1483</v>
      </c>
      <c r="H380" s="72" t="e">
        <f>VLOOKUP(G380,'BARCODES (AW24)'!$H$2:$I$2,2,0)</f>
        <v>#N/A</v>
      </c>
      <c r="I380" s="76"/>
      <c r="J380" s="72"/>
      <c r="K380" s="82" t="s">
        <v>463</v>
      </c>
      <c r="L380" s="82" t="s">
        <v>2331</v>
      </c>
      <c r="M380" s="83" t="s">
        <v>1519</v>
      </c>
      <c r="N380" s="80" t="str">
        <f t="shared" si="10"/>
        <v>4560123506519</v>
      </c>
      <c r="O380" s="80" t="str">
        <f t="shared" si="11"/>
        <v>TRUE</v>
      </c>
      <c r="P380" s="80"/>
      <c r="Q380" s="80"/>
      <c r="R380" s="80"/>
      <c r="S380" s="80"/>
      <c r="T380" s="80"/>
      <c r="U380" s="80"/>
    </row>
    <row r="381" spans="1:21" s="77" customFormat="1" ht="27.75" customHeight="1">
      <c r="A381" s="72"/>
      <c r="B381" s="72"/>
      <c r="C381" s="72" t="s">
        <v>428</v>
      </c>
      <c r="D381" s="72" t="s">
        <v>1899</v>
      </c>
      <c r="E381" s="72" t="s">
        <v>1900</v>
      </c>
      <c r="F381" s="72" t="s">
        <v>1949</v>
      </c>
      <c r="G381" s="75" t="s">
        <v>1484</v>
      </c>
      <c r="H381" s="72" t="e">
        <f>VLOOKUP(G381,'BARCODES (AW24)'!$H$2:$I$2,2,0)</f>
        <v>#N/A</v>
      </c>
      <c r="I381" s="76"/>
      <c r="J381" s="72"/>
      <c r="K381" s="82" t="s">
        <v>464</v>
      </c>
      <c r="L381" s="82" t="s">
        <v>2332</v>
      </c>
      <c r="M381" s="83" t="s">
        <v>1520</v>
      </c>
      <c r="N381" s="80" t="str">
        <f t="shared" si="10"/>
        <v>4560123506518</v>
      </c>
      <c r="O381" s="80" t="str">
        <f t="shared" si="11"/>
        <v>TRUE</v>
      </c>
      <c r="P381" s="80"/>
      <c r="Q381" s="80"/>
      <c r="R381" s="80"/>
      <c r="S381" s="80"/>
      <c r="T381" s="80"/>
      <c r="U381" s="80"/>
    </row>
    <row r="382" spans="1:21" s="77" customFormat="1" ht="27.75" customHeight="1">
      <c r="A382" s="72"/>
      <c r="B382" s="72"/>
      <c r="C382" s="72" t="s">
        <v>429</v>
      </c>
      <c r="D382" s="72" t="s">
        <v>1899</v>
      </c>
      <c r="E382" s="72" t="s">
        <v>1898</v>
      </c>
      <c r="F382" s="72" t="s">
        <v>1946</v>
      </c>
      <c r="G382" s="75" t="s">
        <v>1485</v>
      </c>
      <c r="H382" s="72" t="e">
        <f>VLOOKUP(G382,'BARCODES (AW24)'!$H$2:$I$2,2,0)</f>
        <v>#N/A</v>
      </c>
      <c r="I382" s="76"/>
      <c r="J382" s="72"/>
      <c r="K382" s="82" t="s">
        <v>465</v>
      </c>
      <c r="L382" s="82" t="s">
        <v>2333</v>
      </c>
      <c r="M382" s="83" t="s">
        <v>1521</v>
      </c>
      <c r="N382" s="80" t="str">
        <f t="shared" si="10"/>
        <v>4560123506621</v>
      </c>
      <c r="O382" s="80" t="str">
        <f t="shared" si="11"/>
        <v>TRUE</v>
      </c>
      <c r="P382" s="80"/>
      <c r="Q382" s="80"/>
      <c r="R382" s="80"/>
      <c r="S382" s="80"/>
      <c r="T382" s="80"/>
      <c r="U382" s="80"/>
    </row>
    <row r="383" spans="1:21" s="77" customFormat="1" ht="27.75" customHeight="1">
      <c r="A383" s="72"/>
      <c r="B383" s="72"/>
      <c r="C383" s="72" t="s">
        <v>430</v>
      </c>
      <c r="D383" s="72" t="s">
        <v>1899</v>
      </c>
      <c r="E383" s="72" t="s">
        <v>1898</v>
      </c>
      <c r="F383" s="72" t="s">
        <v>1947</v>
      </c>
      <c r="G383" s="75" t="s">
        <v>1486</v>
      </c>
      <c r="H383" s="72" t="e">
        <f>VLOOKUP(G383,'BARCODES (AW24)'!$H$2:$I$2,2,0)</f>
        <v>#N/A</v>
      </c>
      <c r="I383" s="76"/>
      <c r="J383" s="72"/>
      <c r="K383" s="82" t="s">
        <v>466</v>
      </c>
      <c r="L383" s="82" t="s">
        <v>2334</v>
      </c>
      <c r="M383" s="83" t="s">
        <v>1522</v>
      </c>
      <c r="N383" s="80" t="str">
        <f t="shared" si="10"/>
        <v>4560123506620</v>
      </c>
      <c r="O383" s="80" t="str">
        <f t="shared" si="11"/>
        <v>TRUE</v>
      </c>
      <c r="P383" s="80"/>
      <c r="Q383" s="80"/>
      <c r="R383" s="80"/>
      <c r="S383" s="80"/>
      <c r="T383" s="80"/>
      <c r="U383" s="80"/>
    </row>
    <row r="384" spans="1:21" s="77" customFormat="1" ht="27.75" customHeight="1">
      <c r="A384" s="72"/>
      <c r="B384" s="72"/>
      <c r="C384" s="72" t="s">
        <v>431</v>
      </c>
      <c r="D384" s="72" t="s">
        <v>1899</v>
      </c>
      <c r="E384" s="72" t="s">
        <v>1898</v>
      </c>
      <c r="F384" s="72" t="s">
        <v>1948</v>
      </c>
      <c r="G384" s="75" t="s">
        <v>1487</v>
      </c>
      <c r="H384" s="72" t="e">
        <f>VLOOKUP(G384,'BARCODES (AW24)'!$H$2:$I$2,2,0)</f>
        <v>#N/A</v>
      </c>
      <c r="I384" s="76"/>
      <c r="J384" s="72"/>
      <c r="K384" s="82" t="s">
        <v>467</v>
      </c>
      <c r="L384" s="82" t="s">
        <v>2335</v>
      </c>
      <c r="M384" s="83" t="s">
        <v>1523</v>
      </c>
      <c r="N384" s="80" t="str">
        <f t="shared" si="10"/>
        <v>4560123506619</v>
      </c>
      <c r="O384" s="80" t="str">
        <f t="shared" si="11"/>
        <v>TRUE</v>
      </c>
      <c r="P384" s="80"/>
      <c r="Q384" s="80"/>
      <c r="R384" s="80"/>
      <c r="S384" s="80"/>
      <c r="T384" s="80"/>
      <c r="U384" s="80"/>
    </row>
    <row r="385" spans="1:21" s="77" customFormat="1" ht="27.75" customHeight="1">
      <c r="A385" s="72"/>
      <c r="B385" s="72"/>
      <c r="C385" s="72" t="s">
        <v>432</v>
      </c>
      <c r="D385" s="72" t="s">
        <v>1899</v>
      </c>
      <c r="E385" s="72" t="s">
        <v>1898</v>
      </c>
      <c r="F385" s="72" t="s">
        <v>1949</v>
      </c>
      <c r="G385" s="75" t="s">
        <v>1488</v>
      </c>
      <c r="H385" s="72" t="e">
        <f>VLOOKUP(G385,'BARCODES (AW24)'!$H$2:$I$2,2,0)</f>
        <v>#N/A</v>
      </c>
      <c r="I385" s="76"/>
      <c r="J385" s="72"/>
      <c r="K385" s="82" t="s">
        <v>468</v>
      </c>
      <c r="L385" s="82" t="s">
        <v>2336</v>
      </c>
      <c r="M385" s="83" t="s">
        <v>1524</v>
      </c>
      <c r="N385" s="80" t="str">
        <f t="shared" si="10"/>
        <v>4560123506618</v>
      </c>
      <c r="O385" s="80" t="str">
        <f t="shared" si="11"/>
        <v>TRUE</v>
      </c>
      <c r="P385" s="80"/>
      <c r="Q385" s="80"/>
      <c r="R385" s="80"/>
      <c r="S385" s="80"/>
      <c r="T385" s="80"/>
      <c r="U385" s="80"/>
    </row>
    <row r="386" spans="1:21" s="77" customFormat="1" ht="27.75" customHeight="1">
      <c r="A386" s="72"/>
      <c r="B386" s="72"/>
      <c r="C386" s="72" t="s">
        <v>433</v>
      </c>
      <c r="D386" s="72" t="s">
        <v>1899</v>
      </c>
      <c r="E386" s="72" t="s">
        <v>1851</v>
      </c>
      <c r="F386" s="72" t="s">
        <v>1946</v>
      </c>
      <c r="G386" s="75" t="s">
        <v>1489</v>
      </c>
      <c r="H386" s="72" t="e">
        <f>VLOOKUP(G386,'BARCODES (AW24)'!$H$2:$I$2,2,0)</f>
        <v>#N/A</v>
      </c>
      <c r="I386" s="76"/>
      <c r="J386" s="72"/>
      <c r="K386" s="82" t="s">
        <v>469</v>
      </c>
      <c r="L386" s="82" t="s">
        <v>787</v>
      </c>
      <c r="M386" s="83" t="s">
        <v>1525</v>
      </c>
      <c r="N386" s="80" t="str">
        <f t="shared" si="10"/>
        <v>4560123506421</v>
      </c>
      <c r="O386" s="80" t="str">
        <f t="shared" si="11"/>
        <v>TRUE</v>
      </c>
      <c r="P386" s="80"/>
      <c r="Q386" s="80"/>
      <c r="R386" s="80"/>
      <c r="S386" s="80"/>
      <c r="T386" s="80"/>
      <c r="U386" s="80"/>
    </row>
    <row r="387" spans="1:21" s="77" customFormat="1" ht="27.75" customHeight="1">
      <c r="A387" s="72"/>
      <c r="B387" s="72"/>
      <c r="C387" s="72" t="s">
        <v>434</v>
      </c>
      <c r="D387" s="72" t="s">
        <v>1899</v>
      </c>
      <c r="E387" s="72" t="s">
        <v>1851</v>
      </c>
      <c r="F387" s="72" t="s">
        <v>1947</v>
      </c>
      <c r="G387" s="75" t="s">
        <v>1490</v>
      </c>
      <c r="H387" s="72" t="e">
        <f>VLOOKUP(G387,'BARCODES (AW24)'!$H$2:$I$2,2,0)</f>
        <v>#N/A</v>
      </c>
      <c r="I387" s="76"/>
      <c r="J387" s="72"/>
      <c r="K387" s="82" t="s">
        <v>470</v>
      </c>
      <c r="L387" s="82" t="s">
        <v>788</v>
      </c>
      <c r="M387" s="83" t="s">
        <v>1526</v>
      </c>
      <c r="N387" s="80" t="str">
        <f t="shared" ref="N387:N450" si="12">VLOOKUP(C387,K:M,3,0)</f>
        <v>4560123506420</v>
      </c>
      <c r="O387" s="80" t="str">
        <f t="shared" ref="O387:O450" si="13">IF(N387=G387,"TRUE","FALSE")</f>
        <v>TRUE</v>
      </c>
      <c r="P387" s="80"/>
      <c r="Q387" s="80"/>
      <c r="R387" s="80"/>
      <c r="S387" s="80"/>
      <c r="T387" s="80"/>
      <c r="U387" s="80"/>
    </row>
    <row r="388" spans="1:21" s="77" customFormat="1" ht="27.75" customHeight="1">
      <c r="A388" s="72"/>
      <c r="B388" s="72"/>
      <c r="C388" s="72" t="s">
        <v>435</v>
      </c>
      <c r="D388" s="72" t="s">
        <v>1899</v>
      </c>
      <c r="E388" s="72" t="s">
        <v>1851</v>
      </c>
      <c r="F388" s="72" t="s">
        <v>1948</v>
      </c>
      <c r="G388" s="75" t="s">
        <v>1491</v>
      </c>
      <c r="H388" s="72" t="e">
        <f>VLOOKUP(G388,'BARCODES (AW24)'!$H$2:$I$2,2,0)</f>
        <v>#N/A</v>
      </c>
      <c r="I388" s="76"/>
      <c r="J388" s="72"/>
      <c r="K388" s="82" t="s">
        <v>471</v>
      </c>
      <c r="L388" s="82" t="s">
        <v>789</v>
      </c>
      <c r="M388" s="83" t="s">
        <v>1527</v>
      </c>
      <c r="N388" s="80" t="str">
        <f t="shared" si="12"/>
        <v>4560123506419</v>
      </c>
      <c r="O388" s="80" t="str">
        <f t="shared" si="13"/>
        <v>TRUE</v>
      </c>
      <c r="P388" s="80"/>
      <c r="Q388" s="80"/>
      <c r="R388" s="80"/>
      <c r="S388" s="80"/>
      <c r="T388" s="80"/>
      <c r="U388" s="80"/>
    </row>
    <row r="389" spans="1:21" s="77" customFormat="1" ht="27.75" customHeight="1">
      <c r="A389" s="72"/>
      <c r="B389" s="72"/>
      <c r="C389" s="72" t="s">
        <v>436</v>
      </c>
      <c r="D389" s="72" t="s">
        <v>1899</v>
      </c>
      <c r="E389" s="72" t="s">
        <v>1851</v>
      </c>
      <c r="F389" s="72" t="s">
        <v>1949</v>
      </c>
      <c r="G389" s="75" t="s">
        <v>1492</v>
      </c>
      <c r="H389" s="72" t="e">
        <f>VLOOKUP(G389,'BARCODES (AW24)'!$H$2:$I$2,2,0)</f>
        <v>#N/A</v>
      </c>
      <c r="I389" s="76"/>
      <c r="J389" s="72"/>
      <c r="K389" s="82" t="s">
        <v>472</v>
      </c>
      <c r="L389" s="82" t="s">
        <v>790</v>
      </c>
      <c r="M389" s="83" t="s">
        <v>1528</v>
      </c>
      <c r="N389" s="80" t="str">
        <f t="shared" si="12"/>
        <v>4560123506418</v>
      </c>
      <c r="O389" s="80" t="str">
        <f t="shared" si="13"/>
        <v>TRUE</v>
      </c>
      <c r="P389" s="80"/>
      <c r="Q389" s="80"/>
      <c r="R389" s="80"/>
      <c r="S389" s="80"/>
      <c r="T389" s="80"/>
      <c r="U389" s="80"/>
    </row>
    <row r="390" spans="1:21" s="77" customFormat="1" ht="27.75" customHeight="1">
      <c r="A390" s="72"/>
      <c r="B390" s="72"/>
      <c r="C390" s="72" t="s">
        <v>437</v>
      </c>
      <c r="D390" s="72" t="s">
        <v>1899</v>
      </c>
      <c r="E390" s="72" t="s">
        <v>1870</v>
      </c>
      <c r="F390" s="72" t="s">
        <v>1946</v>
      </c>
      <c r="G390" s="75" t="s">
        <v>1493</v>
      </c>
      <c r="H390" s="72" t="e">
        <f>VLOOKUP(G390,'BARCODES (AW24)'!$H$2:$I$2,2,0)</f>
        <v>#N/A</v>
      </c>
      <c r="I390" s="76"/>
      <c r="J390" s="72"/>
      <c r="K390" s="82" t="s">
        <v>473</v>
      </c>
      <c r="L390" s="82" t="s">
        <v>791</v>
      </c>
      <c r="M390" s="83" t="s">
        <v>1529</v>
      </c>
      <c r="N390" s="80" t="str">
        <f t="shared" si="12"/>
        <v>4560123506386</v>
      </c>
      <c r="O390" s="80" t="str">
        <f t="shared" si="13"/>
        <v>TRUE</v>
      </c>
      <c r="P390" s="80"/>
      <c r="Q390" s="80"/>
      <c r="R390" s="80"/>
      <c r="S390" s="80"/>
      <c r="T390" s="80"/>
      <c r="U390" s="80"/>
    </row>
    <row r="391" spans="1:21" s="77" customFormat="1" ht="27.75" customHeight="1">
      <c r="A391" s="72"/>
      <c r="B391" s="72"/>
      <c r="C391" s="72" t="s">
        <v>438</v>
      </c>
      <c r="D391" s="72" t="s">
        <v>1899</v>
      </c>
      <c r="E391" s="72" t="s">
        <v>1870</v>
      </c>
      <c r="F391" s="72" t="s">
        <v>1947</v>
      </c>
      <c r="G391" s="75" t="s">
        <v>1494</v>
      </c>
      <c r="H391" s="72" t="e">
        <f>VLOOKUP(G391,'BARCODES (AW24)'!$H$2:$I$2,2,0)</f>
        <v>#N/A</v>
      </c>
      <c r="I391" s="76"/>
      <c r="J391" s="72"/>
      <c r="K391" s="82" t="s">
        <v>474</v>
      </c>
      <c r="L391" s="82" t="s">
        <v>792</v>
      </c>
      <c r="M391" s="83" t="s">
        <v>1530</v>
      </c>
      <c r="N391" s="80" t="str">
        <f t="shared" si="12"/>
        <v>4560123506385</v>
      </c>
      <c r="O391" s="80" t="str">
        <f t="shared" si="13"/>
        <v>TRUE</v>
      </c>
      <c r="P391" s="80"/>
      <c r="Q391" s="80"/>
      <c r="R391" s="80"/>
      <c r="S391" s="80"/>
      <c r="T391" s="80"/>
      <c r="U391" s="80"/>
    </row>
    <row r="392" spans="1:21" s="77" customFormat="1" ht="27.75" customHeight="1">
      <c r="A392" s="72"/>
      <c r="B392" s="72"/>
      <c r="C392" s="72" t="s">
        <v>439</v>
      </c>
      <c r="D392" s="72" t="s">
        <v>1899</v>
      </c>
      <c r="E392" s="72" t="s">
        <v>1870</v>
      </c>
      <c r="F392" s="72" t="s">
        <v>1948</v>
      </c>
      <c r="G392" s="75" t="s">
        <v>1495</v>
      </c>
      <c r="H392" s="72" t="e">
        <f>VLOOKUP(G392,'BARCODES (AW24)'!$H$2:$I$2,2,0)</f>
        <v>#N/A</v>
      </c>
      <c r="I392" s="76"/>
      <c r="J392" s="72"/>
      <c r="K392" s="82" t="s">
        <v>475</v>
      </c>
      <c r="L392" s="82" t="s">
        <v>793</v>
      </c>
      <c r="M392" s="83" t="s">
        <v>1531</v>
      </c>
      <c r="N392" s="80" t="str">
        <f t="shared" si="12"/>
        <v>4560123506384</v>
      </c>
      <c r="O392" s="80" t="str">
        <f t="shared" si="13"/>
        <v>TRUE</v>
      </c>
      <c r="P392" s="80"/>
      <c r="Q392" s="80"/>
      <c r="R392" s="80"/>
      <c r="S392" s="80"/>
      <c r="T392" s="80"/>
      <c r="U392" s="80"/>
    </row>
    <row r="393" spans="1:21" s="77" customFormat="1" ht="27.75" customHeight="1">
      <c r="A393" s="72"/>
      <c r="B393" s="72"/>
      <c r="C393" s="72" t="s">
        <v>440</v>
      </c>
      <c r="D393" s="72" t="s">
        <v>1899</v>
      </c>
      <c r="E393" s="72" t="s">
        <v>1870</v>
      </c>
      <c r="F393" s="72" t="s">
        <v>1949</v>
      </c>
      <c r="G393" s="75" t="s">
        <v>1496</v>
      </c>
      <c r="H393" s="72" t="e">
        <f>VLOOKUP(G393,'BARCODES (AW24)'!$H$2:$I$2,2,0)</f>
        <v>#N/A</v>
      </c>
      <c r="I393" s="76"/>
      <c r="J393" s="72"/>
      <c r="K393" s="82" t="s">
        <v>476</v>
      </c>
      <c r="L393" s="82" t="s">
        <v>794</v>
      </c>
      <c r="M393" s="83" t="s">
        <v>1532</v>
      </c>
      <c r="N393" s="80" t="str">
        <f t="shared" si="12"/>
        <v>4560123506383</v>
      </c>
      <c r="O393" s="80" t="str">
        <f t="shared" si="13"/>
        <v>TRUE</v>
      </c>
      <c r="P393" s="80"/>
      <c r="Q393" s="80"/>
      <c r="R393" s="80"/>
      <c r="S393" s="80"/>
      <c r="T393" s="80"/>
      <c r="U393" s="80"/>
    </row>
    <row r="394" spans="1:21" s="77" customFormat="1" ht="27.75" customHeight="1">
      <c r="A394" s="72"/>
      <c r="B394" s="72"/>
      <c r="C394" s="72" t="s">
        <v>441</v>
      </c>
      <c r="D394" s="72" t="s">
        <v>1901</v>
      </c>
      <c r="E394" s="72" t="s">
        <v>1870</v>
      </c>
      <c r="F394" s="72" t="s">
        <v>1946</v>
      </c>
      <c r="G394" s="75" t="s">
        <v>1497</v>
      </c>
      <c r="H394" s="72" t="e">
        <f>VLOOKUP(G394,'BARCODES (AW24)'!$H$2:$I$2,2,0)</f>
        <v>#N/A</v>
      </c>
      <c r="I394" s="76"/>
      <c r="J394" s="72"/>
      <c r="K394" s="82" t="s">
        <v>477</v>
      </c>
      <c r="L394" s="82" t="s">
        <v>795</v>
      </c>
      <c r="M394" s="83" t="s">
        <v>1533</v>
      </c>
      <c r="N394" s="80" t="str">
        <f t="shared" si="12"/>
        <v>4560123506701</v>
      </c>
      <c r="O394" s="80" t="str">
        <f t="shared" si="13"/>
        <v>TRUE</v>
      </c>
      <c r="P394" s="80"/>
      <c r="Q394" s="80"/>
      <c r="R394" s="80"/>
      <c r="S394" s="80"/>
      <c r="T394" s="80"/>
      <c r="U394" s="80"/>
    </row>
    <row r="395" spans="1:21" s="77" customFormat="1" ht="27.75" customHeight="1">
      <c r="A395" s="72"/>
      <c r="B395" s="72"/>
      <c r="C395" s="72" t="s">
        <v>442</v>
      </c>
      <c r="D395" s="72" t="s">
        <v>1901</v>
      </c>
      <c r="E395" s="72" t="s">
        <v>1870</v>
      </c>
      <c r="F395" s="72" t="s">
        <v>1947</v>
      </c>
      <c r="G395" s="75" t="s">
        <v>1498</v>
      </c>
      <c r="H395" s="72" t="e">
        <f>VLOOKUP(G395,'BARCODES (AW24)'!$H$2:$I$2,2,0)</f>
        <v>#N/A</v>
      </c>
      <c r="I395" s="76"/>
      <c r="J395" s="72"/>
      <c r="K395" s="82" t="s">
        <v>478</v>
      </c>
      <c r="L395" s="82" t="s">
        <v>796</v>
      </c>
      <c r="M395" s="83" t="s">
        <v>1534</v>
      </c>
      <c r="N395" s="80" t="str">
        <f t="shared" si="12"/>
        <v>4560123506700</v>
      </c>
      <c r="O395" s="80" t="str">
        <f t="shared" si="13"/>
        <v>TRUE</v>
      </c>
      <c r="P395" s="80"/>
      <c r="Q395" s="80"/>
      <c r="R395" s="80"/>
      <c r="S395" s="80"/>
      <c r="T395" s="80"/>
      <c r="U395" s="80"/>
    </row>
    <row r="396" spans="1:21" s="77" customFormat="1" ht="27.75" customHeight="1">
      <c r="A396" s="72"/>
      <c r="B396" s="72"/>
      <c r="C396" s="72" t="s">
        <v>443</v>
      </c>
      <c r="D396" s="72" t="s">
        <v>1901</v>
      </c>
      <c r="E396" s="72" t="s">
        <v>1870</v>
      </c>
      <c r="F396" s="72" t="s">
        <v>1948</v>
      </c>
      <c r="G396" s="75" t="s">
        <v>1499</v>
      </c>
      <c r="H396" s="72" t="e">
        <f>VLOOKUP(G396,'BARCODES (AW24)'!$H$2:$I$2,2,0)</f>
        <v>#N/A</v>
      </c>
      <c r="I396" s="76"/>
      <c r="J396" s="72"/>
      <c r="K396" s="82" t="s">
        <v>479</v>
      </c>
      <c r="L396" s="82" t="s">
        <v>797</v>
      </c>
      <c r="M396" s="83" t="s">
        <v>1535</v>
      </c>
      <c r="N396" s="80" t="str">
        <f t="shared" si="12"/>
        <v>4560123506699</v>
      </c>
      <c r="O396" s="80" t="str">
        <f t="shared" si="13"/>
        <v>TRUE</v>
      </c>
      <c r="P396" s="80"/>
      <c r="Q396" s="80"/>
      <c r="R396" s="80"/>
      <c r="S396" s="80"/>
      <c r="T396" s="80"/>
      <c r="U396" s="80"/>
    </row>
    <row r="397" spans="1:21" s="77" customFormat="1" ht="27.75" customHeight="1">
      <c r="A397" s="72"/>
      <c r="B397" s="72"/>
      <c r="C397" s="72" t="s">
        <v>444</v>
      </c>
      <c r="D397" s="72" t="s">
        <v>1901</v>
      </c>
      <c r="E397" s="72" t="s">
        <v>1870</v>
      </c>
      <c r="F397" s="72" t="s">
        <v>1949</v>
      </c>
      <c r="G397" s="75" t="s">
        <v>1500</v>
      </c>
      <c r="H397" s="72" t="e">
        <f>VLOOKUP(G397,'BARCODES (AW24)'!$H$2:$I$2,2,0)</f>
        <v>#N/A</v>
      </c>
      <c r="I397" s="76"/>
      <c r="J397" s="72"/>
      <c r="K397" s="82" t="s">
        <v>480</v>
      </c>
      <c r="L397" s="82" t="s">
        <v>798</v>
      </c>
      <c r="M397" s="83" t="s">
        <v>1536</v>
      </c>
      <c r="N397" s="80" t="str">
        <f t="shared" si="12"/>
        <v>4560123506698</v>
      </c>
      <c r="O397" s="80" t="str">
        <f t="shared" si="13"/>
        <v>TRUE</v>
      </c>
      <c r="P397" s="80"/>
      <c r="Q397" s="80"/>
      <c r="R397" s="80"/>
      <c r="S397" s="80"/>
      <c r="T397" s="80"/>
      <c r="U397" s="80"/>
    </row>
    <row r="398" spans="1:21" s="77" customFormat="1" ht="27.75" customHeight="1">
      <c r="A398" s="72"/>
      <c r="B398" s="72"/>
      <c r="C398" s="72" t="s">
        <v>445</v>
      </c>
      <c r="D398" s="72" t="s">
        <v>1901</v>
      </c>
      <c r="E398" s="72" t="s">
        <v>1851</v>
      </c>
      <c r="F398" s="72" t="s">
        <v>1946</v>
      </c>
      <c r="G398" s="75" t="s">
        <v>1501</v>
      </c>
      <c r="H398" s="72" t="e">
        <f>VLOOKUP(G398,'BARCODES (AW24)'!$H$2:$I$2,2,0)</f>
        <v>#N/A</v>
      </c>
      <c r="I398" s="76"/>
      <c r="J398" s="72"/>
      <c r="K398" s="82" t="s">
        <v>481</v>
      </c>
      <c r="L398" s="82" t="s">
        <v>799</v>
      </c>
      <c r="M398" s="83" t="s">
        <v>1537</v>
      </c>
      <c r="N398" s="80" t="str">
        <f t="shared" si="12"/>
        <v>4560123506561</v>
      </c>
      <c r="O398" s="80" t="str">
        <f t="shared" si="13"/>
        <v>TRUE</v>
      </c>
      <c r="P398" s="80"/>
      <c r="Q398" s="80"/>
      <c r="R398" s="80"/>
      <c r="S398" s="80"/>
      <c r="T398" s="80"/>
      <c r="U398" s="80"/>
    </row>
    <row r="399" spans="1:21" s="77" customFormat="1" ht="27.75" customHeight="1">
      <c r="A399" s="72"/>
      <c r="B399" s="72"/>
      <c r="C399" s="72" t="s">
        <v>446</v>
      </c>
      <c r="D399" s="72" t="s">
        <v>1901</v>
      </c>
      <c r="E399" s="72" t="s">
        <v>1851</v>
      </c>
      <c r="F399" s="72" t="s">
        <v>1947</v>
      </c>
      <c r="G399" s="75" t="s">
        <v>1502</v>
      </c>
      <c r="H399" s="72" t="e">
        <f>VLOOKUP(G399,'BARCODES (AW24)'!$H$2:$I$2,2,0)</f>
        <v>#N/A</v>
      </c>
      <c r="I399" s="76"/>
      <c r="J399" s="72"/>
      <c r="K399" s="82" t="s">
        <v>482</v>
      </c>
      <c r="L399" s="82" t="s">
        <v>800</v>
      </c>
      <c r="M399" s="83" t="s">
        <v>1538</v>
      </c>
      <c r="N399" s="80" t="str">
        <f t="shared" si="12"/>
        <v>4560123506560</v>
      </c>
      <c r="O399" s="80" t="str">
        <f t="shared" si="13"/>
        <v>TRUE</v>
      </c>
      <c r="P399" s="80"/>
      <c r="Q399" s="80"/>
      <c r="R399" s="80"/>
      <c r="S399" s="80"/>
      <c r="T399" s="80"/>
      <c r="U399" s="80"/>
    </row>
    <row r="400" spans="1:21" s="77" customFormat="1" ht="27.75" customHeight="1">
      <c r="A400" s="72"/>
      <c r="B400" s="72"/>
      <c r="C400" s="72" t="s">
        <v>447</v>
      </c>
      <c r="D400" s="72" t="s">
        <v>1901</v>
      </c>
      <c r="E400" s="72" t="s">
        <v>1851</v>
      </c>
      <c r="F400" s="72" t="s">
        <v>1948</v>
      </c>
      <c r="G400" s="75" t="s">
        <v>1503</v>
      </c>
      <c r="H400" s="72" t="e">
        <f>VLOOKUP(G400,'BARCODES (AW24)'!$H$2:$I$2,2,0)</f>
        <v>#N/A</v>
      </c>
      <c r="I400" s="76"/>
      <c r="J400" s="72"/>
      <c r="K400" s="82" t="s">
        <v>483</v>
      </c>
      <c r="L400" s="82" t="s">
        <v>801</v>
      </c>
      <c r="M400" s="83" t="s">
        <v>1539</v>
      </c>
      <c r="N400" s="80" t="str">
        <f t="shared" si="12"/>
        <v>4560123506559</v>
      </c>
      <c r="O400" s="80" t="str">
        <f t="shared" si="13"/>
        <v>TRUE</v>
      </c>
      <c r="P400" s="80"/>
      <c r="Q400" s="80"/>
      <c r="R400" s="80"/>
      <c r="S400" s="80"/>
      <c r="T400" s="80"/>
      <c r="U400" s="80"/>
    </row>
    <row r="401" spans="1:21" s="77" customFormat="1" ht="27.75" customHeight="1">
      <c r="A401" s="72"/>
      <c r="B401" s="72"/>
      <c r="C401" s="72" t="s">
        <v>448</v>
      </c>
      <c r="D401" s="72" t="s">
        <v>1901</v>
      </c>
      <c r="E401" s="72" t="s">
        <v>1851</v>
      </c>
      <c r="F401" s="72" t="s">
        <v>1949</v>
      </c>
      <c r="G401" s="75" t="s">
        <v>1504</v>
      </c>
      <c r="H401" s="72" t="e">
        <f>VLOOKUP(G401,'BARCODES (AW24)'!$H$2:$I$2,2,0)</f>
        <v>#N/A</v>
      </c>
      <c r="I401" s="76"/>
      <c r="J401" s="72"/>
      <c r="K401" s="82" t="s">
        <v>484</v>
      </c>
      <c r="L401" s="82" t="s">
        <v>802</v>
      </c>
      <c r="M401" s="83" t="s">
        <v>1540</v>
      </c>
      <c r="N401" s="80" t="str">
        <f t="shared" si="12"/>
        <v>4560123506558</v>
      </c>
      <c r="O401" s="80" t="str">
        <f t="shared" si="13"/>
        <v>TRUE</v>
      </c>
      <c r="P401" s="80"/>
      <c r="Q401" s="80"/>
      <c r="R401" s="80"/>
      <c r="S401" s="80"/>
      <c r="T401" s="80"/>
      <c r="U401" s="80"/>
    </row>
    <row r="402" spans="1:21" s="77" customFormat="1" ht="27.75" customHeight="1">
      <c r="A402" s="72"/>
      <c r="B402" s="72"/>
      <c r="C402" s="72" t="s">
        <v>449</v>
      </c>
      <c r="D402" s="72" t="s">
        <v>1901</v>
      </c>
      <c r="E402" s="72" t="s">
        <v>1871</v>
      </c>
      <c r="F402" s="72" t="s">
        <v>1946</v>
      </c>
      <c r="G402" s="75" t="s">
        <v>1505</v>
      </c>
      <c r="H402" s="72" t="e">
        <f>VLOOKUP(G402,'BARCODES (AW24)'!$H$2:$I$2,2,0)</f>
        <v>#N/A</v>
      </c>
      <c r="I402" s="76"/>
      <c r="J402" s="72"/>
      <c r="K402" s="82" t="s">
        <v>485</v>
      </c>
      <c r="L402" s="82" t="s">
        <v>803</v>
      </c>
      <c r="M402" s="83" t="s">
        <v>1541</v>
      </c>
      <c r="N402" s="80" t="str">
        <f t="shared" si="12"/>
        <v>4560123506491</v>
      </c>
      <c r="O402" s="80" t="str">
        <f t="shared" si="13"/>
        <v>TRUE</v>
      </c>
      <c r="P402" s="80"/>
      <c r="Q402" s="80"/>
      <c r="R402" s="80"/>
      <c r="S402" s="80"/>
      <c r="T402" s="80"/>
      <c r="U402" s="80"/>
    </row>
    <row r="403" spans="1:21" s="77" customFormat="1" ht="27.75" customHeight="1">
      <c r="A403" s="72"/>
      <c r="B403" s="72"/>
      <c r="C403" s="72" t="s">
        <v>450</v>
      </c>
      <c r="D403" s="72" t="s">
        <v>1901</v>
      </c>
      <c r="E403" s="72" t="s">
        <v>1871</v>
      </c>
      <c r="F403" s="72" t="s">
        <v>1947</v>
      </c>
      <c r="G403" s="75" t="s">
        <v>1506</v>
      </c>
      <c r="H403" s="72" t="e">
        <f>VLOOKUP(G403,'BARCODES (AW24)'!$H$2:$I$2,2,0)</f>
        <v>#N/A</v>
      </c>
      <c r="I403" s="76"/>
      <c r="J403" s="72"/>
      <c r="K403" s="82" t="s">
        <v>486</v>
      </c>
      <c r="L403" s="82" t="s">
        <v>804</v>
      </c>
      <c r="M403" s="83" t="s">
        <v>1542</v>
      </c>
      <c r="N403" s="80" t="str">
        <f t="shared" si="12"/>
        <v>4560123506490</v>
      </c>
      <c r="O403" s="80" t="str">
        <f t="shared" si="13"/>
        <v>TRUE</v>
      </c>
      <c r="P403" s="80"/>
      <c r="Q403" s="80"/>
      <c r="R403" s="80"/>
      <c r="S403" s="80"/>
      <c r="T403" s="80"/>
      <c r="U403" s="80"/>
    </row>
    <row r="404" spans="1:21" s="77" customFormat="1" ht="27.75" customHeight="1">
      <c r="A404" s="72"/>
      <c r="B404" s="72"/>
      <c r="C404" s="72" t="s">
        <v>451</v>
      </c>
      <c r="D404" s="72" t="s">
        <v>1901</v>
      </c>
      <c r="E404" s="72" t="s">
        <v>1871</v>
      </c>
      <c r="F404" s="72" t="s">
        <v>1948</v>
      </c>
      <c r="G404" s="75" t="s">
        <v>1507</v>
      </c>
      <c r="H404" s="72" t="e">
        <f>VLOOKUP(G404,'BARCODES (AW24)'!$H$2:$I$2,2,0)</f>
        <v>#N/A</v>
      </c>
      <c r="I404" s="76"/>
      <c r="J404" s="72"/>
      <c r="K404" s="82" t="s">
        <v>487</v>
      </c>
      <c r="L404" s="82" t="s">
        <v>805</v>
      </c>
      <c r="M404" s="83" t="s">
        <v>1543</v>
      </c>
      <c r="N404" s="80" t="str">
        <f t="shared" si="12"/>
        <v>4560123506489</v>
      </c>
      <c r="O404" s="80" t="str">
        <f t="shared" si="13"/>
        <v>TRUE</v>
      </c>
      <c r="P404" s="80"/>
      <c r="Q404" s="80"/>
      <c r="R404" s="80"/>
      <c r="S404" s="80"/>
      <c r="T404" s="80"/>
      <c r="U404" s="80"/>
    </row>
    <row r="405" spans="1:21" s="77" customFormat="1" ht="27.75" customHeight="1">
      <c r="A405" s="72"/>
      <c r="B405" s="72"/>
      <c r="C405" s="72" t="s">
        <v>452</v>
      </c>
      <c r="D405" s="72" t="s">
        <v>1901</v>
      </c>
      <c r="E405" s="72" t="s">
        <v>1871</v>
      </c>
      <c r="F405" s="72" t="s">
        <v>1949</v>
      </c>
      <c r="G405" s="75" t="s">
        <v>1508</v>
      </c>
      <c r="H405" s="72" t="e">
        <f>VLOOKUP(G405,'BARCODES (AW24)'!$H$2:$I$2,2,0)</f>
        <v>#N/A</v>
      </c>
      <c r="I405" s="76"/>
      <c r="J405" s="72"/>
      <c r="K405" s="82" t="s">
        <v>488</v>
      </c>
      <c r="L405" s="82" t="s">
        <v>806</v>
      </c>
      <c r="M405" s="83" t="s">
        <v>1544</v>
      </c>
      <c r="N405" s="80" t="str">
        <f t="shared" si="12"/>
        <v>4560123506488</v>
      </c>
      <c r="O405" s="80" t="str">
        <f t="shared" si="13"/>
        <v>TRUE</v>
      </c>
      <c r="P405" s="80"/>
      <c r="Q405" s="80"/>
      <c r="R405" s="80"/>
      <c r="S405" s="80"/>
      <c r="T405" s="80"/>
      <c r="U405" s="80"/>
    </row>
    <row r="406" spans="1:21" s="77" customFormat="1" ht="27.75" customHeight="1">
      <c r="A406" s="72"/>
      <c r="B406" s="72"/>
      <c r="C406" s="72" t="s">
        <v>453</v>
      </c>
      <c r="D406" s="72" t="s">
        <v>1901</v>
      </c>
      <c r="E406" s="72" t="s">
        <v>1854</v>
      </c>
      <c r="F406" s="72" t="s">
        <v>1946</v>
      </c>
      <c r="G406" s="75" t="s">
        <v>1509</v>
      </c>
      <c r="H406" s="72" t="e">
        <f>VLOOKUP(G406,'BARCODES (AW24)'!$H$2:$I$2,2,0)</f>
        <v>#N/A</v>
      </c>
      <c r="I406" s="76"/>
      <c r="J406" s="72"/>
      <c r="K406" s="82" t="s">
        <v>489</v>
      </c>
      <c r="L406" s="82" t="s">
        <v>807</v>
      </c>
      <c r="M406" s="83" t="s">
        <v>1545</v>
      </c>
      <c r="N406" s="80" t="str">
        <f t="shared" si="12"/>
        <v>4560123506591</v>
      </c>
      <c r="O406" s="80" t="str">
        <f t="shared" si="13"/>
        <v>TRUE</v>
      </c>
      <c r="P406" s="80"/>
      <c r="Q406" s="80"/>
      <c r="R406" s="80"/>
      <c r="S406" s="80"/>
      <c r="T406" s="80"/>
      <c r="U406" s="80"/>
    </row>
    <row r="407" spans="1:21" s="77" customFormat="1" ht="27.75" customHeight="1">
      <c r="A407" s="72"/>
      <c r="B407" s="72"/>
      <c r="C407" s="72" t="s">
        <v>454</v>
      </c>
      <c r="D407" s="72" t="s">
        <v>1901</v>
      </c>
      <c r="E407" s="72" t="s">
        <v>1854</v>
      </c>
      <c r="F407" s="72" t="s">
        <v>1947</v>
      </c>
      <c r="G407" s="75" t="s">
        <v>1510</v>
      </c>
      <c r="H407" s="72" t="e">
        <f>VLOOKUP(G407,'BARCODES (AW24)'!$H$2:$I$2,2,0)</f>
        <v>#N/A</v>
      </c>
      <c r="I407" s="76"/>
      <c r="J407" s="72"/>
      <c r="K407" s="82" t="s">
        <v>490</v>
      </c>
      <c r="L407" s="82" t="s">
        <v>808</v>
      </c>
      <c r="M407" s="83" t="s">
        <v>1546</v>
      </c>
      <c r="N407" s="80" t="str">
        <f t="shared" si="12"/>
        <v>4560123506590</v>
      </c>
      <c r="O407" s="80" t="str">
        <f t="shared" si="13"/>
        <v>TRUE</v>
      </c>
      <c r="P407" s="80"/>
      <c r="Q407" s="80"/>
      <c r="R407" s="80"/>
      <c r="S407" s="80"/>
      <c r="T407" s="80"/>
      <c r="U407" s="80"/>
    </row>
    <row r="408" spans="1:21" s="77" customFormat="1" ht="27.75" customHeight="1">
      <c r="A408" s="72"/>
      <c r="B408" s="72"/>
      <c r="C408" s="72" t="s">
        <v>455</v>
      </c>
      <c r="D408" s="72" t="s">
        <v>1901</v>
      </c>
      <c r="E408" s="72" t="s">
        <v>1854</v>
      </c>
      <c r="F408" s="72" t="s">
        <v>1948</v>
      </c>
      <c r="G408" s="75" t="s">
        <v>1511</v>
      </c>
      <c r="H408" s="72" t="e">
        <f>VLOOKUP(G408,'BARCODES (AW24)'!$H$2:$I$2,2,0)</f>
        <v>#N/A</v>
      </c>
      <c r="I408" s="76"/>
      <c r="J408" s="72"/>
      <c r="K408" s="82" t="s">
        <v>491</v>
      </c>
      <c r="L408" s="82" t="s">
        <v>809</v>
      </c>
      <c r="M408" s="83" t="s">
        <v>1547</v>
      </c>
      <c r="N408" s="80" t="str">
        <f t="shared" si="12"/>
        <v>4560123506589</v>
      </c>
      <c r="O408" s="80" t="str">
        <f t="shared" si="13"/>
        <v>TRUE</v>
      </c>
      <c r="P408" s="80"/>
      <c r="Q408" s="80"/>
      <c r="R408" s="80"/>
      <c r="S408" s="80"/>
      <c r="T408" s="80"/>
      <c r="U408" s="80"/>
    </row>
    <row r="409" spans="1:21" s="77" customFormat="1" ht="27.75" customHeight="1">
      <c r="A409" s="72"/>
      <c r="B409" s="72"/>
      <c r="C409" s="72" t="s">
        <v>456</v>
      </c>
      <c r="D409" s="72" t="s">
        <v>1901</v>
      </c>
      <c r="E409" s="72" t="s">
        <v>1854</v>
      </c>
      <c r="F409" s="72" t="s">
        <v>1949</v>
      </c>
      <c r="G409" s="75" t="s">
        <v>1512</v>
      </c>
      <c r="H409" s="72" t="e">
        <f>VLOOKUP(G409,'BARCODES (AW24)'!$H$2:$I$2,2,0)</f>
        <v>#N/A</v>
      </c>
      <c r="I409" s="76"/>
      <c r="J409" s="72"/>
      <c r="K409" s="82" t="s">
        <v>492</v>
      </c>
      <c r="L409" s="82" t="s">
        <v>810</v>
      </c>
      <c r="M409" s="83" t="s">
        <v>1548</v>
      </c>
      <c r="N409" s="80" t="str">
        <f t="shared" si="12"/>
        <v>4560123506588</v>
      </c>
      <c r="O409" s="80" t="str">
        <f t="shared" si="13"/>
        <v>TRUE</v>
      </c>
      <c r="P409" s="80"/>
      <c r="Q409" s="80"/>
      <c r="R409" s="80"/>
      <c r="S409" s="80"/>
      <c r="T409" s="80"/>
      <c r="U409" s="80"/>
    </row>
    <row r="410" spans="1:21" s="77" customFormat="1" ht="27.75" customHeight="1">
      <c r="A410" s="72"/>
      <c r="B410" s="72"/>
      <c r="C410" s="72" t="s">
        <v>457</v>
      </c>
      <c r="D410" s="72" t="s">
        <v>1901</v>
      </c>
      <c r="E410" s="72" t="s">
        <v>1896</v>
      </c>
      <c r="F410" s="72" t="s">
        <v>1946</v>
      </c>
      <c r="G410" s="75" t="s">
        <v>1513</v>
      </c>
      <c r="H410" s="72" t="e">
        <f>VLOOKUP(G410,'BARCODES (AW24)'!$H$2:$I$2,2,0)</f>
        <v>#N/A</v>
      </c>
      <c r="I410" s="76"/>
      <c r="J410" s="72"/>
      <c r="K410" s="82" t="s">
        <v>493</v>
      </c>
      <c r="L410" s="82" t="s">
        <v>811</v>
      </c>
      <c r="M410" s="83" t="s">
        <v>1549</v>
      </c>
      <c r="N410" s="80" t="str">
        <f t="shared" si="12"/>
        <v>4560123506361</v>
      </c>
      <c r="O410" s="80" t="str">
        <f t="shared" si="13"/>
        <v>TRUE</v>
      </c>
      <c r="P410" s="80"/>
      <c r="Q410" s="80"/>
      <c r="R410" s="80"/>
      <c r="S410" s="80"/>
      <c r="T410" s="80"/>
      <c r="U410" s="80"/>
    </row>
    <row r="411" spans="1:21" s="77" customFormat="1" ht="27.75" customHeight="1">
      <c r="A411" s="72"/>
      <c r="B411" s="72"/>
      <c r="C411" s="72" t="s">
        <v>458</v>
      </c>
      <c r="D411" s="72" t="s">
        <v>1901</v>
      </c>
      <c r="E411" s="72" t="s">
        <v>1896</v>
      </c>
      <c r="F411" s="72" t="s">
        <v>1947</v>
      </c>
      <c r="G411" s="75" t="s">
        <v>1514</v>
      </c>
      <c r="H411" s="72" t="e">
        <f>VLOOKUP(G411,'BARCODES (AW24)'!$H$2:$I$2,2,0)</f>
        <v>#N/A</v>
      </c>
      <c r="I411" s="76"/>
      <c r="J411" s="72"/>
      <c r="K411" s="82" t="s">
        <v>494</v>
      </c>
      <c r="L411" s="82" t="s">
        <v>812</v>
      </c>
      <c r="M411" s="83" t="s">
        <v>1550</v>
      </c>
      <c r="N411" s="80" t="str">
        <f t="shared" si="12"/>
        <v>4560123506360</v>
      </c>
      <c r="O411" s="80" t="str">
        <f t="shared" si="13"/>
        <v>TRUE</v>
      </c>
      <c r="P411" s="80"/>
      <c r="Q411" s="80"/>
      <c r="R411" s="80"/>
      <c r="S411" s="80"/>
      <c r="T411" s="80"/>
      <c r="U411" s="80"/>
    </row>
    <row r="412" spans="1:21" s="77" customFormat="1" ht="27.75" customHeight="1">
      <c r="A412" s="72"/>
      <c r="B412" s="72"/>
      <c r="C412" s="72" t="s">
        <v>459</v>
      </c>
      <c r="D412" s="72" t="s">
        <v>1901</v>
      </c>
      <c r="E412" s="72" t="s">
        <v>1896</v>
      </c>
      <c r="F412" s="72" t="s">
        <v>1948</v>
      </c>
      <c r="G412" s="75" t="s">
        <v>1515</v>
      </c>
      <c r="H412" s="72" t="e">
        <f>VLOOKUP(G412,'BARCODES (AW24)'!$H$2:$I$2,2,0)</f>
        <v>#N/A</v>
      </c>
      <c r="I412" s="76"/>
      <c r="J412" s="72"/>
      <c r="K412" s="82" t="s">
        <v>495</v>
      </c>
      <c r="L412" s="82" t="s">
        <v>813</v>
      </c>
      <c r="M412" s="83" t="s">
        <v>1551</v>
      </c>
      <c r="N412" s="80" t="str">
        <f t="shared" si="12"/>
        <v>4560123506359</v>
      </c>
      <c r="O412" s="80" t="str">
        <f t="shared" si="13"/>
        <v>TRUE</v>
      </c>
      <c r="P412" s="80"/>
      <c r="Q412" s="80"/>
      <c r="R412" s="80"/>
      <c r="S412" s="80"/>
      <c r="T412" s="80"/>
      <c r="U412" s="80"/>
    </row>
    <row r="413" spans="1:21" s="77" customFormat="1" ht="27.75" customHeight="1">
      <c r="A413" s="72"/>
      <c r="B413" s="72"/>
      <c r="C413" s="72" t="s">
        <v>460</v>
      </c>
      <c r="D413" s="72" t="s">
        <v>1901</v>
      </c>
      <c r="E413" s="72" t="s">
        <v>1896</v>
      </c>
      <c r="F413" s="72" t="s">
        <v>1949</v>
      </c>
      <c r="G413" s="75" t="s">
        <v>1516</v>
      </c>
      <c r="H413" s="72" t="e">
        <f>VLOOKUP(G413,'BARCODES (AW24)'!$H$2:$I$2,2,0)</f>
        <v>#N/A</v>
      </c>
      <c r="I413" s="76"/>
      <c r="J413" s="72"/>
      <c r="K413" s="82" t="s">
        <v>496</v>
      </c>
      <c r="L413" s="82" t="s">
        <v>814</v>
      </c>
      <c r="M413" s="83" t="s">
        <v>1552</v>
      </c>
      <c r="N413" s="80" t="str">
        <f t="shared" si="12"/>
        <v>4560123506358</v>
      </c>
      <c r="O413" s="80" t="str">
        <f t="shared" si="13"/>
        <v>TRUE</v>
      </c>
      <c r="P413" s="80"/>
      <c r="Q413" s="80"/>
      <c r="R413" s="80"/>
      <c r="S413" s="80"/>
      <c r="T413" s="80"/>
      <c r="U413" s="80"/>
    </row>
    <row r="414" spans="1:21" s="77" customFormat="1" ht="27.75" customHeight="1">
      <c r="A414" s="72"/>
      <c r="B414" s="72"/>
      <c r="C414" s="72" t="s">
        <v>461</v>
      </c>
      <c r="D414" s="72" t="s">
        <v>1901</v>
      </c>
      <c r="E414" s="72" t="s">
        <v>1897</v>
      </c>
      <c r="F414" s="72" t="s">
        <v>1946</v>
      </c>
      <c r="G414" s="75" t="s">
        <v>1517</v>
      </c>
      <c r="H414" s="72" t="e">
        <f>VLOOKUP(G414,'BARCODES (AW24)'!$H$2:$I$2,2,0)</f>
        <v>#N/A</v>
      </c>
      <c r="I414" s="76"/>
      <c r="J414" s="72"/>
      <c r="K414" s="82" t="s">
        <v>497</v>
      </c>
      <c r="L414" s="82" t="s">
        <v>815</v>
      </c>
      <c r="M414" s="83" t="s">
        <v>1553</v>
      </c>
      <c r="N414" s="80" t="str">
        <f t="shared" si="12"/>
        <v>4560123506331</v>
      </c>
      <c r="O414" s="80" t="str">
        <f t="shared" si="13"/>
        <v>TRUE</v>
      </c>
      <c r="P414" s="80"/>
      <c r="Q414" s="80"/>
      <c r="R414" s="80"/>
      <c r="S414" s="80"/>
      <c r="T414" s="80"/>
      <c r="U414" s="80"/>
    </row>
    <row r="415" spans="1:21" s="77" customFormat="1" ht="27.75" customHeight="1">
      <c r="A415" s="72"/>
      <c r="B415" s="72"/>
      <c r="C415" s="72" t="s">
        <v>462</v>
      </c>
      <c r="D415" s="72" t="s">
        <v>1901</v>
      </c>
      <c r="E415" s="72" t="s">
        <v>1897</v>
      </c>
      <c r="F415" s="72" t="s">
        <v>1947</v>
      </c>
      <c r="G415" s="75" t="s">
        <v>1518</v>
      </c>
      <c r="H415" s="72" t="e">
        <f>VLOOKUP(G415,'BARCODES (AW24)'!$H$2:$I$2,2,0)</f>
        <v>#N/A</v>
      </c>
      <c r="I415" s="76"/>
      <c r="J415" s="72"/>
      <c r="K415" s="82" t="s">
        <v>498</v>
      </c>
      <c r="L415" s="82" t="s">
        <v>816</v>
      </c>
      <c r="M415" s="83" t="s">
        <v>1554</v>
      </c>
      <c r="N415" s="80" t="str">
        <f t="shared" si="12"/>
        <v>4560123506330</v>
      </c>
      <c r="O415" s="80" t="str">
        <f t="shared" si="13"/>
        <v>TRUE</v>
      </c>
      <c r="P415" s="80"/>
      <c r="Q415" s="80"/>
      <c r="R415" s="80"/>
      <c r="S415" s="80"/>
      <c r="T415" s="80"/>
      <c r="U415" s="80"/>
    </row>
    <row r="416" spans="1:21" s="77" customFormat="1" ht="27.75" customHeight="1">
      <c r="A416" s="72"/>
      <c r="B416" s="72"/>
      <c r="C416" s="72" t="s">
        <v>463</v>
      </c>
      <c r="D416" s="72" t="s">
        <v>1901</v>
      </c>
      <c r="E416" s="72" t="s">
        <v>1897</v>
      </c>
      <c r="F416" s="72" t="s">
        <v>1948</v>
      </c>
      <c r="G416" s="75" t="s">
        <v>1519</v>
      </c>
      <c r="H416" s="72" t="e">
        <f>VLOOKUP(G416,'BARCODES (AW24)'!$H$2:$I$2,2,0)</f>
        <v>#N/A</v>
      </c>
      <c r="I416" s="76"/>
      <c r="J416" s="72"/>
      <c r="K416" s="82" t="s">
        <v>499</v>
      </c>
      <c r="L416" s="82" t="s">
        <v>817</v>
      </c>
      <c r="M416" s="83" t="s">
        <v>1555</v>
      </c>
      <c r="N416" s="80" t="str">
        <f t="shared" si="12"/>
        <v>4560123506329</v>
      </c>
      <c r="O416" s="80" t="str">
        <f t="shared" si="13"/>
        <v>TRUE</v>
      </c>
      <c r="P416" s="80"/>
      <c r="Q416" s="80"/>
      <c r="R416" s="80"/>
      <c r="S416" s="80"/>
      <c r="T416" s="80"/>
      <c r="U416" s="80"/>
    </row>
    <row r="417" spans="1:21" s="77" customFormat="1" ht="27.75" customHeight="1">
      <c r="A417" s="72"/>
      <c r="B417" s="72"/>
      <c r="C417" s="72" t="s">
        <v>464</v>
      </c>
      <c r="D417" s="72" t="s">
        <v>1901</v>
      </c>
      <c r="E417" s="72" t="s">
        <v>1897</v>
      </c>
      <c r="F417" s="72" t="s">
        <v>1949</v>
      </c>
      <c r="G417" s="75" t="s">
        <v>1520</v>
      </c>
      <c r="H417" s="72" t="e">
        <f>VLOOKUP(G417,'BARCODES (AW24)'!$H$2:$I$2,2,0)</f>
        <v>#N/A</v>
      </c>
      <c r="I417" s="76"/>
      <c r="J417" s="72"/>
      <c r="K417" s="82" t="s">
        <v>500</v>
      </c>
      <c r="L417" s="82" t="s">
        <v>818</v>
      </c>
      <c r="M417" s="83" t="s">
        <v>1556</v>
      </c>
      <c r="N417" s="80" t="str">
        <f t="shared" si="12"/>
        <v>4560123506328</v>
      </c>
      <c r="O417" s="80" t="str">
        <f t="shared" si="13"/>
        <v>TRUE</v>
      </c>
      <c r="P417" s="80"/>
      <c r="Q417" s="80"/>
      <c r="R417" s="80"/>
      <c r="S417" s="80"/>
      <c r="T417" s="80"/>
      <c r="U417" s="80"/>
    </row>
    <row r="418" spans="1:21" s="77" customFormat="1" ht="27.75" customHeight="1">
      <c r="A418" s="72"/>
      <c r="B418" s="72"/>
      <c r="C418" s="72" t="s">
        <v>465</v>
      </c>
      <c r="D418" s="72" t="s">
        <v>1902</v>
      </c>
      <c r="E418" s="72" t="s">
        <v>1871</v>
      </c>
      <c r="F418" s="72" t="s">
        <v>1946</v>
      </c>
      <c r="G418" s="75" t="s">
        <v>1521</v>
      </c>
      <c r="H418" s="72" t="e">
        <f>VLOOKUP(G418,'BARCODES (AW24)'!$H$2:$I$2,2,0)</f>
        <v>#N/A</v>
      </c>
      <c r="I418" s="76"/>
      <c r="J418" s="72"/>
      <c r="K418" s="82" t="s">
        <v>501</v>
      </c>
      <c r="L418" s="82" t="s">
        <v>819</v>
      </c>
      <c r="M418" s="83" t="s">
        <v>1557</v>
      </c>
      <c r="N418" s="80" t="str">
        <f t="shared" si="12"/>
        <v>4560123506721</v>
      </c>
      <c r="O418" s="80" t="str">
        <f t="shared" si="13"/>
        <v>TRUE</v>
      </c>
      <c r="P418" s="80"/>
      <c r="Q418" s="80"/>
      <c r="R418" s="80"/>
      <c r="S418" s="80"/>
      <c r="T418" s="80"/>
      <c r="U418" s="80"/>
    </row>
    <row r="419" spans="1:21" s="77" customFormat="1" ht="27.75" customHeight="1">
      <c r="A419" s="72"/>
      <c r="B419" s="72"/>
      <c r="C419" s="72" t="s">
        <v>466</v>
      </c>
      <c r="D419" s="72" t="s">
        <v>1902</v>
      </c>
      <c r="E419" s="72" t="s">
        <v>1871</v>
      </c>
      <c r="F419" s="72" t="s">
        <v>1947</v>
      </c>
      <c r="G419" s="75" t="s">
        <v>1522</v>
      </c>
      <c r="H419" s="72" t="e">
        <f>VLOOKUP(G419,'BARCODES (AW24)'!$H$2:$I$2,2,0)</f>
        <v>#N/A</v>
      </c>
      <c r="I419" s="76"/>
      <c r="J419" s="72"/>
      <c r="K419" s="82" t="s">
        <v>502</v>
      </c>
      <c r="L419" s="82" t="s">
        <v>820</v>
      </c>
      <c r="M419" s="83" t="s">
        <v>1558</v>
      </c>
      <c r="N419" s="80" t="str">
        <f t="shared" si="12"/>
        <v>4560123506720</v>
      </c>
      <c r="O419" s="80" t="str">
        <f t="shared" si="13"/>
        <v>TRUE</v>
      </c>
      <c r="P419" s="80"/>
      <c r="Q419" s="80"/>
      <c r="R419" s="80"/>
      <c r="S419" s="80"/>
      <c r="T419" s="80"/>
      <c r="U419" s="80"/>
    </row>
    <row r="420" spans="1:21" s="77" customFormat="1" ht="27.75" customHeight="1">
      <c r="A420" s="72"/>
      <c r="B420" s="72"/>
      <c r="C420" s="72" t="s">
        <v>467</v>
      </c>
      <c r="D420" s="72" t="s">
        <v>1902</v>
      </c>
      <c r="E420" s="72" t="s">
        <v>1871</v>
      </c>
      <c r="F420" s="72" t="s">
        <v>1948</v>
      </c>
      <c r="G420" s="75" t="s">
        <v>1523</v>
      </c>
      <c r="H420" s="72" t="e">
        <f>VLOOKUP(G420,'BARCODES (AW24)'!$H$2:$I$2,2,0)</f>
        <v>#N/A</v>
      </c>
      <c r="I420" s="76"/>
      <c r="J420" s="72"/>
      <c r="K420" s="82" t="s">
        <v>503</v>
      </c>
      <c r="L420" s="82" t="s">
        <v>821</v>
      </c>
      <c r="M420" s="83" t="s">
        <v>1559</v>
      </c>
      <c r="N420" s="80" t="str">
        <f t="shared" si="12"/>
        <v>4560123506719</v>
      </c>
      <c r="O420" s="80" t="str">
        <f t="shared" si="13"/>
        <v>TRUE</v>
      </c>
      <c r="P420" s="80"/>
      <c r="Q420" s="80"/>
      <c r="R420" s="80"/>
      <c r="S420" s="80"/>
      <c r="T420" s="80"/>
      <c r="U420" s="80"/>
    </row>
    <row r="421" spans="1:21" s="77" customFormat="1" ht="27.75" customHeight="1">
      <c r="A421" s="72"/>
      <c r="B421" s="72"/>
      <c r="C421" s="72" t="s">
        <v>468</v>
      </c>
      <c r="D421" s="72" t="s">
        <v>1902</v>
      </c>
      <c r="E421" s="72" t="s">
        <v>1871</v>
      </c>
      <c r="F421" s="72" t="s">
        <v>1949</v>
      </c>
      <c r="G421" s="75" t="s">
        <v>1524</v>
      </c>
      <c r="H421" s="72" t="e">
        <f>VLOOKUP(G421,'BARCODES (AW24)'!$H$2:$I$2,2,0)</f>
        <v>#N/A</v>
      </c>
      <c r="I421" s="76"/>
      <c r="J421" s="72"/>
      <c r="K421" s="82" t="s">
        <v>504</v>
      </c>
      <c r="L421" s="82" t="s">
        <v>822</v>
      </c>
      <c r="M421" s="83" t="s">
        <v>1560</v>
      </c>
      <c r="N421" s="80" t="str">
        <f t="shared" si="12"/>
        <v>4560123506718</v>
      </c>
      <c r="O421" s="80" t="str">
        <f t="shared" si="13"/>
        <v>TRUE</v>
      </c>
      <c r="P421" s="80"/>
      <c r="Q421" s="80"/>
      <c r="R421" s="80"/>
      <c r="S421" s="80"/>
      <c r="T421" s="80"/>
      <c r="U421" s="80"/>
    </row>
    <row r="422" spans="1:21" s="77" customFormat="1" ht="27.75" customHeight="1">
      <c r="A422" s="72"/>
      <c r="B422" s="72"/>
      <c r="C422" s="72" t="s">
        <v>469</v>
      </c>
      <c r="D422" s="72" t="s">
        <v>1903</v>
      </c>
      <c r="E422" s="72" t="s">
        <v>1851</v>
      </c>
      <c r="F422" s="72" t="s">
        <v>1946</v>
      </c>
      <c r="G422" s="75" t="s">
        <v>1525</v>
      </c>
      <c r="H422" s="72" t="e">
        <f>VLOOKUP(G422,'BARCODES (AW24)'!$H$2:$I$2,2,0)</f>
        <v>#N/A</v>
      </c>
      <c r="I422" s="76"/>
      <c r="J422" s="72"/>
      <c r="K422" s="82" t="s">
        <v>505</v>
      </c>
      <c r="L422" s="82" t="s">
        <v>823</v>
      </c>
      <c r="M422" s="83" t="s">
        <v>1561</v>
      </c>
      <c r="N422" s="80" t="str">
        <f t="shared" si="12"/>
        <v>4560123506466</v>
      </c>
      <c r="O422" s="80" t="str">
        <f t="shared" si="13"/>
        <v>TRUE</v>
      </c>
      <c r="P422" s="80"/>
      <c r="Q422" s="80"/>
      <c r="R422" s="80"/>
      <c r="S422" s="80"/>
      <c r="T422" s="80"/>
      <c r="U422" s="80"/>
    </row>
    <row r="423" spans="1:21" s="77" customFormat="1" ht="27.75" customHeight="1">
      <c r="A423" s="72"/>
      <c r="B423" s="72"/>
      <c r="C423" s="72" t="s">
        <v>470</v>
      </c>
      <c r="D423" s="72" t="s">
        <v>1903</v>
      </c>
      <c r="E423" s="72" t="s">
        <v>1851</v>
      </c>
      <c r="F423" s="72" t="s">
        <v>1947</v>
      </c>
      <c r="G423" s="75" t="s">
        <v>1526</v>
      </c>
      <c r="H423" s="72" t="e">
        <f>VLOOKUP(G423,'BARCODES (AW24)'!$H$2:$I$2,2,0)</f>
        <v>#N/A</v>
      </c>
      <c r="I423" s="76"/>
      <c r="J423" s="72"/>
      <c r="K423" s="82" t="s">
        <v>506</v>
      </c>
      <c r="L423" s="82" t="s">
        <v>824</v>
      </c>
      <c r="M423" s="83" t="s">
        <v>1562</v>
      </c>
      <c r="N423" s="80" t="str">
        <f t="shared" si="12"/>
        <v>4560123506465</v>
      </c>
      <c r="O423" s="80" t="str">
        <f t="shared" si="13"/>
        <v>TRUE</v>
      </c>
      <c r="P423" s="80"/>
      <c r="Q423" s="80"/>
      <c r="R423" s="80"/>
      <c r="S423" s="80"/>
      <c r="T423" s="80"/>
      <c r="U423" s="80"/>
    </row>
    <row r="424" spans="1:21" s="77" customFormat="1" ht="27.75" customHeight="1">
      <c r="A424" s="72"/>
      <c r="B424" s="72"/>
      <c r="C424" s="72" t="s">
        <v>471</v>
      </c>
      <c r="D424" s="72" t="s">
        <v>1903</v>
      </c>
      <c r="E424" s="72" t="s">
        <v>1851</v>
      </c>
      <c r="F424" s="72" t="s">
        <v>1948</v>
      </c>
      <c r="G424" s="75" t="s">
        <v>1527</v>
      </c>
      <c r="H424" s="72" t="e">
        <f>VLOOKUP(G424,'BARCODES (AW24)'!$H$2:$I$2,2,0)</f>
        <v>#N/A</v>
      </c>
      <c r="I424" s="76"/>
      <c r="J424" s="72"/>
      <c r="K424" s="82" t="s">
        <v>507</v>
      </c>
      <c r="L424" s="82" t="s">
        <v>825</v>
      </c>
      <c r="M424" s="83" t="s">
        <v>1563</v>
      </c>
      <c r="N424" s="80" t="str">
        <f t="shared" si="12"/>
        <v>4560123506464</v>
      </c>
      <c r="O424" s="80" t="str">
        <f t="shared" si="13"/>
        <v>TRUE</v>
      </c>
      <c r="P424" s="80"/>
      <c r="Q424" s="80"/>
      <c r="R424" s="80"/>
      <c r="S424" s="80"/>
      <c r="T424" s="80"/>
      <c r="U424" s="80"/>
    </row>
    <row r="425" spans="1:21" s="77" customFormat="1" ht="27.75" customHeight="1">
      <c r="A425" s="72"/>
      <c r="B425" s="72"/>
      <c r="C425" s="72" t="s">
        <v>472</v>
      </c>
      <c r="D425" s="72" t="s">
        <v>1903</v>
      </c>
      <c r="E425" s="72" t="s">
        <v>1851</v>
      </c>
      <c r="F425" s="72" t="s">
        <v>1949</v>
      </c>
      <c r="G425" s="75" t="s">
        <v>1528</v>
      </c>
      <c r="H425" s="72" t="e">
        <f>VLOOKUP(G425,'BARCODES (AW24)'!$H$2:$I$2,2,0)</f>
        <v>#N/A</v>
      </c>
      <c r="I425" s="76"/>
      <c r="J425" s="72"/>
      <c r="K425" s="82" t="s">
        <v>508</v>
      </c>
      <c r="L425" s="82" t="s">
        <v>826</v>
      </c>
      <c r="M425" s="83" t="s">
        <v>1564</v>
      </c>
      <c r="N425" s="80" t="str">
        <f t="shared" si="12"/>
        <v>4560123506463</v>
      </c>
      <c r="O425" s="80" t="str">
        <f t="shared" si="13"/>
        <v>TRUE</v>
      </c>
      <c r="P425" s="80"/>
      <c r="Q425" s="80"/>
      <c r="R425" s="80"/>
      <c r="S425" s="80"/>
      <c r="T425" s="80"/>
      <c r="U425" s="80"/>
    </row>
    <row r="426" spans="1:21" s="77" customFormat="1" ht="27.75" customHeight="1">
      <c r="A426" s="72"/>
      <c r="B426" s="72"/>
      <c r="C426" s="72" t="s">
        <v>473</v>
      </c>
      <c r="D426" s="72" t="s">
        <v>1902</v>
      </c>
      <c r="E426" s="72" t="s">
        <v>1867</v>
      </c>
      <c r="F426" s="72" t="s">
        <v>1946</v>
      </c>
      <c r="G426" s="75" t="s">
        <v>1529</v>
      </c>
      <c r="H426" s="72" t="e">
        <f>VLOOKUP(G426,'BARCODES (AW24)'!$H$2:$I$2,2,0)</f>
        <v>#N/A</v>
      </c>
      <c r="I426" s="76"/>
      <c r="J426" s="72"/>
      <c r="K426" s="82" t="s">
        <v>509</v>
      </c>
      <c r="L426" s="82" t="s">
        <v>827</v>
      </c>
      <c r="M426" s="83" t="s">
        <v>1565</v>
      </c>
      <c r="N426" s="80" t="str">
        <f t="shared" si="12"/>
        <v>4560123506496</v>
      </c>
      <c r="O426" s="80" t="str">
        <f t="shared" si="13"/>
        <v>TRUE</v>
      </c>
      <c r="P426" s="80"/>
      <c r="Q426" s="80"/>
      <c r="R426" s="80"/>
      <c r="S426" s="80"/>
      <c r="T426" s="80"/>
      <c r="U426" s="80"/>
    </row>
    <row r="427" spans="1:21" s="77" customFormat="1" ht="27.75" customHeight="1">
      <c r="A427" s="72"/>
      <c r="B427" s="72"/>
      <c r="C427" s="72" t="s">
        <v>474</v>
      </c>
      <c r="D427" s="72" t="s">
        <v>1902</v>
      </c>
      <c r="E427" s="72" t="s">
        <v>1867</v>
      </c>
      <c r="F427" s="72" t="s">
        <v>1947</v>
      </c>
      <c r="G427" s="75" t="s">
        <v>1530</v>
      </c>
      <c r="H427" s="72" t="e">
        <f>VLOOKUP(G427,'BARCODES (AW24)'!$H$2:$I$2,2,0)</f>
        <v>#N/A</v>
      </c>
      <c r="I427" s="76"/>
      <c r="J427" s="72"/>
      <c r="K427" s="82" t="s">
        <v>510</v>
      </c>
      <c r="L427" s="82" t="s">
        <v>828</v>
      </c>
      <c r="M427" s="83" t="s">
        <v>1566</v>
      </c>
      <c r="N427" s="80" t="str">
        <f t="shared" si="12"/>
        <v>4560123506495</v>
      </c>
      <c r="O427" s="80" t="str">
        <f t="shared" si="13"/>
        <v>TRUE</v>
      </c>
      <c r="P427" s="80"/>
      <c r="Q427" s="80"/>
      <c r="R427" s="80"/>
      <c r="S427" s="80"/>
      <c r="T427" s="80"/>
      <c r="U427" s="80"/>
    </row>
    <row r="428" spans="1:21" s="77" customFormat="1" ht="27.75" customHeight="1">
      <c r="A428" s="72"/>
      <c r="B428" s="72"/>
      <c r="C428" s="72" t="s">
        <v>475</v>
      </c>
      <c r="D428" s="72" t="s">
        <v>1902</v>
      </c>
      <c r="E428" s="72" t="s">
        <v>1867</v>
      </c>
      <c r="F428" s="72" t="s">
        <v>1948</v>
      </c>
      <c r="G428" s="75" t="s">
        <v>1531</v>
      </c>
      <c r="H428" s="72" t="e">
        <f>VLOOKUP(G428,'BARCODES (AW24)'!$H$2:$I$2,2,0)</f>
        <v>#N/A</v>
      </c>
      <c r="I428" s="76"/>
      <c r="J428" s="72"/>
      <c r="K428" s="82" t="s">
        <v>511</v>
      </c>
      <c r="L428" s="82" t="s">
        <v>829</v>
      </c>
      <c r="M428" s="83" t="s">
        <v>1567</v>
      </c>
      <c r="N428" s="80" t="str">
        <f t="shared" si="12"/>
        <v>4560123506494</v>
      </c>
      <c r="O428" s="80" t="str">
        <f t="shared" si="13"/>
        <v>TRUE</v>
      </c>
      <c r="P428" s="80"/>
      <c r="Q428" s="80"/>
      <c r="R428" s="80"/>
      <c r="S428" s="80"/>
      <c r="T428" s="80"/>
      <c r="U428" s="80"/>
    </row>
    <row r="429" spans="1:21" s="77" customFormat="1" ht="27.75" customHeight="1">
      <c r="A429" s="72"/>
      <c r="B429" s="72"/>
      <c r="C429" s="72" t="s">
        <v>476</v>
      </c>
      <c r="D429" s="72" t="s">
        <v>1902</v>
      </c>
      <c r="E429" s="72" t="s">
        <v>1867</v>
      </c>
      <c r="F429" s="72" t="s">
        <v>1949</v>
      </c>
      <c r="G429" s="75" t="s">
        <v>1532</v>
      </c>
      <c r="H429" s="72" t="e">
        <f>VLOOKUP(G429,'BARCODES (AW24)'!$H$2:$I$2,2,0)</f>
        <v>#N/A</v>
      </c>
      <c r="I429" s="76"/>
      <c r="J429" s="72"/>
      <c r="K429" s="82" t="s">
        <v>512</v>
      </c>
      <c r="L429" s="82" t="s">
        <v>830</v>
      </c>
      <c r="M429" s="83" t="s">
        <v>1568</v>
      </c>
      <c r="N429" s="80" t="str">
        <f t="shared" si="12"/>
        <v>4560123506493</v>
      </c>
      <c r="O429" s="80" t="str">
        <f t="shared" si="13"/>
        <v>TRUE</v>
      </c>
      <c r="P429" s="80"/>
      <c r="Q429" s="80"/>
      <c r="R429" s="80"/>
      <c r="S429" s="80"/>
      <c r="T429" s="80"/>
      <c r="U429" s="80"/>
    </row>
    <row r="430" spans="1:21" s="77" customFormat="1" ht="27.75" customHeight="1">
      <c r="A430" s="72"/>
      <c r="B430" s="72"/>
      <c r="C430" s="72" t="s">
        <v>477</v>
      </c>
      <c r="D430" s="72" t="s">
        <v>1902</v>
      </c>
      <c r="E430" s="72" t="s">
        <v>1896</v>
      </c>
      <c r="F430" s="72" t="s">
        <v>1946</v>
      </c>
      <c r="G430" s="75" t="s">
        <v>1533</v>
      </c>
      <c r="H430" s="72" t="e">
        <f>VLOOKUP(G430,'BARCODES (AW24)'!$H$2:$I$2,2,0)</f>
        <v>#N/A</v>
      </c>
      <c r="I430" s="76"/>
      <c r="J430" s="72"/>
      <c r="K430" s="82" t="s">
        <v>513</v>
      </c>
      <c r="L430" s="82" t="s">
        <v>831</v>
      </c>
      <c r="M430" s="83" t="s">
        <v>1569</v>
      </c>
      <c r="N430" s="80" t="str">
        <f t="shared" si="12"/>
        <v>4560123506546</v>
      </c>
      <c r="O430" s="80" t="str">
        <f t="shared" si="13"/>
        <v>TRUE</v>
      </c>
      <c r="P430" s="80"/>
      <c r="Q430" s="80"/>
      <c r="R430" s="80"/>
      <c r="S430" s="80"/>
      <c r="T430" s="80"/>
      <c r="U430" s="80"/>
    </row>
    <row r="431" spans="1:21" s="77" customFormat="1" ht="27.75" customHeight="1">
      <c r="A431" s="72"/>
      <c r="B431" s="72"/>
      <c r="C431" s="72" t="s">
        <v>478</v>
      </c>
      <c r="D431" s="72" t="s">
        <v>1902</v>
      </c>
      <c r="E431" s="72" t="s">
        <v>1896</v>
      </c>
      <c r="F431" s="72" t="s">
        <v>1947</v>
      </c>
      <c r="G431" s="75" t="s">
        <v>1534</v>
      </c>
      <c r="H431" s="72" t="e">
        <f>VLOOKUP(G431,'BARCODES (AW24)'!$H$2:$I$2,2,0)</f>
        <v>#N/A</v>
      </c>
      <c r="I431" s="76"/>
      <c r="J431" s="72"/>
      <c r="K431" s="82" t="s">
        <v>514</v>
      </c>
      <c r="L431" s="82" t="s">
        <v>832</v>
      </c>
      <c r="M431" s="83" t="s">
        <v>1570</v>
      </c>
      <c r="N431" s="80" t="str">
        <f t="shared" si="12"/>
        <v>4560123506545</v>
      </c>
      <c r="O431" s="80" t="str">
        <f t="shared" si="13"/>
        <v>TRUE</v>
      </c>
      <c r="P431" s="80"/>
      <c r="Q431" s="80"/>
      <c r="R431" s="80"/>
      <c r="S431" s="80"/>
      <c r="T431" s="80"/>
      <c r="U431" s="80"/>
    </row>
    <row r="432" spans="1:21" s="77" customFormat="1" ht="27.75" customHeight="1">
      <c r="A432" s="72"/>
      <c r="B432" s="72"/>
      <c r="C432" s="72" t="s">
        <v>479</v>
      </c>
      <c r="D432" s="72" t="s">
        <v>1902</v>
      </c>
      <c r="E432" s="72" t="s">
        <v>1896</v>
      </c>
      <c r="F432" s="72" t="s">
        <v>1948</v>
      </c>
      <c r="G432" s="75" t="s">
        <v>1535</v>
      </c>
      <c r="H432" s="72" t="e">
        <f>VLOOKUP(G432,'BARCODES (AW24)'!$H$2:$I$2,2,0)</f>
        <v>#N/A</v>
      </c>
      <c r="I432" s="76"/>
      <c r="J432" s="72"/>
      <c r="K432" s="82" t="s">
        <v>515</v>
      </c>
      <c r="L432" s="82" t="s">
        <v>833</v>
      </c>
      <c r="M432" s="83" t="s">
        <v>1571</v>
      </c>
      <c r="N432" s="80" t="str">
        <f t="shared" si="12"/>
        <v>4560123506544</v>
      </c>
      <c r="O432" s="80" t="str">
        <f t="shared" si="13"/>
        <v>TRUE</v>
      </c>
      <c r="P432" s="80"/>
      <c r="Q432" s="80"/>
      <c r="R432" s="80"/>
      <c r="S432" s="80"/>
      <c r="T432" s="80"/>
      <c r="U432" s="80"/>
    </row>
    <row r="433" spans="1:21" s="77" customFormat="1" ht="27.75" customHeight="1">
      <c r="A433" s="72"/>
      <c r="B433" s="72"/>
      <c r="C433" s="72" t="s">
        <v>480</v>
      </c>
      <c r="D433" s="72" t="s">
        <v>1902</v>
      </c>
      <c r="E433" s="72" t="s">
        <v>1896</v>
      </c>
      <c r="F433" s="72" t="s">
        <v>1949</v>
      </c>
      <c r="G433" s="75" t="s">
        <v>1536</v>
      </c>
      <c r="H433" s="72" t="e">
        <f>VLOOKUP(G433,'BARCODES (AW24)'!$H$2:$I$2,2,0)</f>
        <v>#N/A</v>
      </c>
      <c r="I433" s="76"/>
      <c r="J433" s="72"/>
      <c r="K433" s="82" t="s">
        <v>516</v>
      </c>
      <c r="L433" s="82" t="s">
        <v>834</v>
      </c>
      <c r="M433" s="83" t="s">
        <v>1572</v>
      </c>
      <c r="N433" s="80" t="str">
        <f t="shared" si="12"/>
        <v>4560123506543</v>
      </c>
      <c r="O433" s="80" t="str">
        <f t="shared" si="13"/>
        <v>TRUE</v>
      </c>
      <c r="P433" s="80"/>
      <c r="Q433" s="80"/>
      <c r="R433" s="80"/>
      <c r="S433" s="80"/>
      <c r="T433" s="80"/>
      <c r="U433" s="80"/>
    </row>
    <row r="434" spans="1:21" s="77" customFormat="1" ht="27.75" customHeight="1">
      <c r="A434" s="72"/>
      <c r="B434" s="72"/>
      <c r="C434" s="72" t="s">
        <v>481</v>
      </c>
      <c r="D434" s="72" t="s">
        <v>1902</v>
      </c>
      <c r="E434" s="72" t="s">
        <v>1870</v>
      </c>
      <c r="F434" s="72" t="s">
        <v>1946</v>
      </c>
      <c r="G434" s="75" t="s">
        <v>1537</v>
      </c>
      <c r="H434" s="72" t="e">
        <f>VLOOKUP(G434,'BARCODES (AW24)'!$H$2:$I$2,2,0)</f>
        <v>#N/A</v>
      </c>
      <c r="I434" s="76"/>
      <c r="J434" s="72"/>
      <c r="K434" s="82" t="s">
        <v>517</v>
      </c>
      <c r="L434" s="82" t="s">
        <v>835</v>
      </c>
      <c r="M434" s="83" t="s">
        <v>1573</v>
      </c>
      <c r="N434" s="80" t="str">
        <f t="shared" si="12"/>
        <v>4560123506536</v>
      </c>
      <c r="O434" s="80" t="str">
        <f t="shared" si="13"/>
        <v>TRUE</v>
      </c>
      <c r="P434" s="80"/>
      <c r="Q434" s="80"/>
      <c r="R434" s="80"/>
      <c r="S434" s="80"/>
      <c r="T434" s="80"/>
      <c r="U434" s="80"/>
    </row>
    <row r="435" spans="1:21" s="77" customFormat="1" ht="27.75" customHeight="1">
      <c r="A435" s="72"/>
      <c r="B435" s="72"/>
      <c r="C435" s="72" t="s">
        <v>482</v>
      </c>
      <c r="D435" s="72" t="s">
        <v>1902</v>
      </c>
      <c r="E435" s="72" t="s">
        <v>1870</v>
      </c>
      <c r="F435" s="72" t="s">
        <v>1947</v>
      </c>
      <c r="G435" s="75" t="s">
        <v>1538</v>
      </c>
      <c r="H435" s="72" t="e">
        <f>VLOOKUP(G435,'BARCODES (AW24)'!$H$2:$I$2,2,0)</f>
        <v>#N/A</v>
      </c>
      <c r="I435" s="76"/>
      <c r="J435" s="72"/>
      <c r="K435" s="82" t="s">
        <v>518</v>
      </c>
      <c r="L435" s="82" t="s">
        <v>836</v>
      </c>
      <c r="M435" s="83" t="s">
        <v>1574</v>
      </c>
      <c r="N435" s="80" t="str">
        <f t="shared" si="12"/>
        <v>4560123506535</v>
      </c>
      <c r="O435" s="80" t="str">
        <f t="shared" si="13"/>
        <v>TRUE</v>
      </c>
      <c r="P435" s="80"/>
      <c r="Q435" s="80"/>
      <c r="R435" s="80"/>
      <c r="S435" s="80"/>
      <c r="T435" s="80"/>
      <c r="U435" s="80"/>
    </row>
    <row r="436" spans="1:21" s="77" customFormat="1" ht="27.75" customHeight="1">
      <c r="A436" s="72"/>
      <c r="B436" s="72"/>
      <c r="C436" s="72" t="s">
        <v>483</v>
      </c>
      <c r="D436" s="72" t="s">
        <v>1902</v>
      </c>
      <c r="E436" s="72" t="s">
        <v>1870</v>
      </c>
      <c r="F436" s="72" t="s">
        <v>1948</v>
      </c>
      <c r="G436" s="75" t="s">
        <v>1539</v>
      </c>
      <c r="H436" s="72" t="e">
        <f>VLOOKUP(G436,'BARCODES (AW24)'!$H$2:$I$2,2,0)</f>
        <v>#N/A</v>
      </c>
      <c r="I436" s="76"/>
      <c r="J436" s="72"/>
      <c r="K436" s="82" t="s">
        <v>519</v>
      </c>
      <c r="L436" s="82" t="s">
        <v>837</v>
      </c>
      <c r="M436" s="83" t="s">
        <v>1575</v>
      </c>
      <c r="N436" s="80" t="str">
        <f t="shared" si="12"/>
        <v>4560123506534</v>
      </c>
      <c r="O436" s="80" t="str">
        <f t="shared" si="13"/>
        <v>TRUE</v>
      </c>
      <c r="P436" s="80"/>
      <c r="Q436" s="80"/>
      <c r="R436" s="80"/>
      <c r="S436" s="80"/>
      <c r="T436" s="80"/>
      <c r="U436" s="80"/>
    </row>
    <row r="437" spans="1:21" s="77" customFormat="1" ht="27.75" customHeight="1">
      <c r="A437" s="72"/>
      <c r="B437" s="72"/>
      <c r="C437" s="72" t="s">
        <v>484</v>
      </c>
      <c r="D437" s="72" t="s">
        <v>1902</v>
      </c>
      <c r="E437" s="72" t="s">
        <v>1870</v>
      </c>
      <c r="F437" s="72" t="s">
        <v>1949</v>
      </c>
      <c r="G437" s="75" t="s">
        <v>1540</v>
      </c>
      <c r="H437" s="72" t="e">
        <f>VLOOKUP(G437,'BARCODES (AW24)'!$H$2:$I$2,2,0)</f>
        <v>#N/A</v>
      </c>
      <c r="I437" s="76"/>
      <c r="J437" s="72"/>
      <c r="K437" s="82" t="s">
        <v>520</v>
      </c>
      <c r="L437" s="82" t="s">
        <v>838</v>
      </c>
      <c r="M437" s="83" t="s">
        <v>1576</v>
      </c>
      <c r="N437" s="80" t="str">
        <f t="shared" si="12"/>
        <v>4560123506533</v>
      </c>
      <c r="O437" s="80" t="str">
        <f t="shared" si="13"/>
        <v>TRUE</v>
      </c>
      <c r="P437" s="80"/>
      <c r="Q437" s="80"/>
      <c r="R437" s="80"/>
      <c r="S437" s="80"/>
      <c r="T437" s="80"/>
      <c r="U437" s="80"/>
    </row>
    <row r="438" spans="1:21" s="77" customFormat="1" ht="27.75" customHeight="1">
      <c r="A438" s="72"/>
      <c r="B438" s="72"/>
      <c r="C438" s="72" t="s">
        <v>485</v>
      </c>
      <c r="D438" s="72" t="s">
        <v>1902</v>
      </c>
      <c r="E438" s="72" t="s">
        <v>1897</v>
      </c>
      <c r="F438" s="72" t="s">
        <v>1946</v>
      </c>
      <c r="G438" s="75" t="s">
        <v>1541</v>
      </c>
      <c r="H438" s="72" t="e">
        <f>VLOOKUP(G438,'BARCODES (AW24)'!$H$2:$I$2,2,0)</f>
        <v>#N/A</v>
      </c>
      <c r="I438" s="76"/>
      <c r="J438" s="72"/>
      <c r="K438" s="82" t="s">
        <v>521</v>
      </c>
      <c r="L438" s="82" t="s">
        <v>839</v>
      </c>
      <c r="M438" s="83" t="s">
        <v>1577</v>
      </c>
      <c r="N438" s="80" t="str">
        <f t="shared" si="12"/>
        <v>4560123506556</v>
      </c>
      <c r="O438" s="80" t="str">
        <f t="shared" si="13"/>
        <v>TRUE</v>
      </c>
      <c r="P438" s="80"/>
      <c r="Q438" s="80"/>
      <c r="R438" s="80"/>
      <c r="S438" s="80"/>
      <c r="T438" s="80"/>
      <c r="U438" s="80"/>
    </row>
    <row r="439" spans="1:21" s="77" customFormat="1" ht="27.75" customHeight="1">
      <c r="A439" s="72"/>
      <c r="B439" s="72"/>
      <c r="C439" s="72" t="s">
        <v>486</v>
      </c>
      <c r="D439" s="72" t="s">
        <v>1902</v>
      </c>
      <c r="E439" s="72" t="s">
        <v>1897</v>
      </c>
      <c r="F439" s="72" t="s">
        <v>1947</v>
      </c>
      <c r="G439" s="75" t="s">
        <v>1542</v>
      </c>
      <c r="H439" s="72" t="e">
        <f>VLOOKUP(G439,'BARCODES (AW24)'!$H$2:$I$2,2,0)</f>
        <v>#N/A</v>
      </c>
      <c r="I439" s="76"/>
      <c r="J439" s="72"/>
      <c r="K439" s="82" t="s">
        <v>522</v>
      </c>
      <c r="L439" s="82" t="s">
        <v>840</v>
      </c>
      <c r="M439" s="83" t="s">
        <v>1578</v>
      </c>
      <c r="N439" s="80" t="str">
        <f t="shared" si="12"/>
        <v>4560123506555</v>
      </c>
      <c r="O439" s="80" t="str">
        <f t="shared" si="13"/>
        <v>TRUE</v>
      </c>
      <c r="P439" s="80"/>
      <c r="Q439" s="80"/>
      <c r="R439" s="80"/>
      <c r="S439" s="80"/>
      <c r="T439" s="80"/>
      <c r="U439" s="80"/>
    </row>
    <row r="440" spans="1:21" s="77" customFormat="1" ht="27.75" customHeight="1">
      <c r="A440" s="72"/>
      <c r="B440" s="72"/>
      <c r="C440" s="72" t="s">
        <v>487</v>
      </c>
      <c r="D440" s="72" t="s">
        <v>1902</v>
      </c>
      <c r="E440" s="72" t="s">
        <v>1897</v>
      </c>
      <c r="F440" s="72" t="s">
        <v>1948</v>
      </c>
      <c r="G440" s="75" t="s">
        <v>1543</v>
      </c>
      <c r="H440" s="72" t="e">
        <f>VLOOKUP(G440,'BARCODES (AW24)'!$H$2:$I$2,2,0)</f>
        <v>#N/A</v>
      </c>
      <c r="I440" s="76"/>
      <c r="J440" s="72"/>
      <c r="K440" s="82" t="s">
        <v>523</v>
      </c>
      <c r="L440" s="82" t="s">
        <v>841</v>
      </c>
      <c r="M440" s="83" t="s">
        <v>1579</v>
      </c>
      <c r="N440" s="80" t="str">
        <f t="shared" si="12"/>
        <v>4560123506554</v>
      </c>
      <c r="O440" s="80" t="str">
        <f t="shared" si="13"/>
        <v>TRUE</v>
      </c>
      <c r="P440" s="80"/>
      <c r="Q440" s="80"/>
      <c r="R440" s="80"/>
      <c r="S440" s="80"/>
      <c r="T440" s="80"/>
      <c r="U440" s="80"/>
    </row>
    <row r="441" spans="1:21" s="77" customFormat="1" ht="27.75" customHeight="1">
      <c r="A441" s="72"/>
      <c r="B441" s="72"/>
      <c r="C441" s="72" t="s">
        <v>488</v>
      </c>
      <c r="D441" s="72" t="s">
        <v>1902</v>
      </c>
      <c r="E441" s="72" t="s">
        <v>1897</v>
      </c>
      <c r="F441" s="72" t="s">
        <v>1949</v>
      </c>
      <c r="G441" s="75" t="s">
        <v>1544</v>
      </c>
      <c r="H441" s="72" t="e">
        <f>VLOOKUP(G441,'BARCODES (AW24)'!$H$2:$I$2,2,0)</f>
        <v>#N/A</v>
      </c>
      <c r="I441" s="76"/>
      <c r="J441" s="72"/>
      <c r="K441" s="82" t="s">
        <v>524</v>
      </c>
      <c r="L441" s="82" t="s">
        <v>842</v>
      </c>
      <c r="M441" s="83" t="s">
        <v>1580</v>
      </c>
      <c r="N441" s="80" t="str">
        <f t="shared" si="12"/>
        <v>4560123506553</v>
      </c>
      <c r="O441" s="80" t="str">
        <f t="shared" si="13"/>
        <v>TRUE</v>
      </c>
      <c r="P441" s="80"/>
      <c r="Q441" s="80"/>
      <c r="R441" s="80"/>
      <c r="S441" s="80"/>
      <c r="T441" s="80"/>
      <c r="U441" s="80"/>
    </row>
    <row r="442" spans="1:21" s="77" customFormat="1" ht="27.75" customHeight="1">
      <c r="A442" s="72"/>
      <c r="B442" s="72"/>
      <c r="C442" s="72" t="s">
        <v>489</v>
      </c>
      <c r="D442" s="72" t="s">
        <v>1904</v>
      </c>
      <c r="E442" s="72" t="s">
        <v>1905</v>
      </c>
      <c r="F442" s="72" t="s">
        <v>1946</v>
      </c>
      <c r="G442" s="75" t="s">
        <v>1545</v>
      </c>
      <c r="H442" s="72" t="e">
        <f>VLOOKUP(G442,'BARCODES (AW24)'!$H$2:$I$2,2,0)</f>
        <v>#N/A</v>
      </c>
      <c r="I442" s="76"/>
      <c r="J442" s="72"/>
      <c r="K442" s="82" t="s">
        <v>525</v>
      </c>
      <c r="L442" s="82" t="s">
        <v>843</v>
      </c>
      <c r="M442" s="83" t="s">
        <v>1581</v>
      </c>
      <c r="N442" s="80" t="str">
        <f t="shared" si="12"/>
        <v>4560123506336</v>
      </c>
      <c r="O442" s="80" t="str">
        <f t="shared" si="13"/>
        <v>TRUE</v>
      </c>
      <c r="P442" s="80"/>
      <c r="Q442" s="80"/>
      <c r="R442" s="80"/>
      <c r="S442" s="80"/>
      <c r="T442" s="80"/>
      <c r="U442" s="80"/>
    </row>
    <row r="443" spans="1:21" s="77" customFormat="1" ht="27.75" customHeight="1">
      <c r="A443" s="72"/>
      <c r="B443" s="72"/>
      <c r="C443" s="72" t="s">
        <v>490</v>
      </c>
      <c r="D443" s="72" t="s">
        <v>1904</v>
      </c>
      <c r="E443" s="72" t="s">
        <v>1905</v>
      </c>
      <c r="F443" s="72" t="s">
        <v>1947</v>
      </c>
      <c r="G443" s="75" t="s">
        <v>1546</v>
      </c>
      <c r="H443" s="72" t="e">
        <f>VLOOKUP(G443,'BARCODES (AW24)'!$H$2:$I$2,2,0)</f>
        <v>#N/A</v>
      </c>
      <c r="I443" s="76"/>
      <c r="J443" s="72"/>
      <c r="K443" s="82" t="s">
        <v>526</v>
      </c>
      <c r="L443" s="82" t="s">
        <v>844</v>
      </c>
      <c r="M443" s="83" t="s">
        <v>1582</v>
      </c>
      <c r="N443" s="80" t="str">
        <f t="shared" si="12"/>
        <v>4560123506335</v>
      </c>
      <c r="O443" s="80" t="str">
        <f t="shared" si="13"/>
        <v>TRUE</v>
      </c>
      <c r="P443" s="80"/>
      <c r="Q443" s="80"/>
      <c r="R443" s="80"/>
      <c r="S443" s="80"/>
      <c r="T443" s="80"/>
      <c r="U443" s="80"/>
    </row>
    <row r="444" spans="1:21" s="77" customFormat="1" ht="27.75" customHeight="1">
      <c r="A444" s="72"/>
      <c r="B444" s="72"/>
      <c r="C444" s="72" t="s">
        <v>491</v>
      </c>
      <c r="D444" s="72" t="s">
        <v>1904</v>
      </c>
      <c r="E444" s="72" t="s">
        <v>1905</v>
      </c>
      <c r="F444" s="72" t="s">
        <v>1948</v>
      </c>
      <c r="G444" s="75" t="s">
        <v>1547</v>
      </c>
      <c r="H444" s="72" t="e">
        <f>VLOOKUP(G444,'BARCODES (AW24)'!$H$2:$I$2,2,0)</f>
        <v>#N/A</v>
      </c>
      <c r="I444" s="76"/>
      <c r="J444" s="72"/>
      <c r="K444" s="82" t="s">
        <v>527</v>
      </c>
      <c r="L444" s="82" t="s">
        <v>845</v>
      </c>
      <c r="M444" s="83" t="s">
        <v>1583</v>
      </c>
      <c r="N444" s="80" t="str">
        <f t="shared" si="12"/>
        <v>4560123506334</v>
      </c>
      <c r="O444" s="80" t="str">
        <f t="shared" si="13"/>
        <v>TRUE</v>
      </c>
      <c r="P444" s="80"/>
      <c r="Q444" s="80"/>
      <c r="R444" s="80"/>
      <c r="S444" s="80"/>
      <c r="T444" s="80"/>
      <c r="U444" s="80"/>
    </row>
    <row r="445" spans="1:21" s="77" customFormat="1" ht="27.75" customHeight="1">
      <c r="A445" s="72"/>
      <c r="B445" s="72"/>
      <c r="C445" s="72" t="s">
        <v>492</v>
      </c>
      <c r="D445" s="72" t="s">
        <v>1904</v>
      </c>
      <c r="E445" s="72" t="s">
        <v>1905</v>
      </c>
      <c r="F445" s="72" t="s">
        <v>1949</v>
      </c>
      <c r="G445" s="75" t="s">
        <v>1548</v>
      </c>
      <c r="H445" s="72" t="e">
        <f>VLOOKUP(G445,'BARCODES (AW24)'!$H$2:$I$2,2,0)</f>
        <v>#N/A</v>
      </c>
      <c r="I445" s="76"/>
      <c r="J445" s="72"/>
      <c r="K445" s="82" t="s">
        <v>528</v>
      </c>
      <c r="L445" s="82" t="s">
        <v>846</v>
      </c>
      <c r="M445" s="83" t="s">
        <v>1584</v>
      </c>
      <c r="N445" s="80" t="str">
        <f t="shared" si="12"/>
        <v>4560123506333</v>
      </c>
      <c r="O445" s="80" t="str">
        <f t="shared" si="13"/>
        <v>TRUE</v>
      </c>
      <c r="P445" s="80"/>
      <c r="Q445" s="80"/>
      <c r="R445" s="80"/>
      <c r="S445" s="80"/>
      <c r="T445" s="80"/>
      <c r="U445" s="80"/>
    </row>
    <row r="446" spans="1:21" s="77" customFormat="1" ht="27.75" customHeight="1">
      <c r="A446" s="72"/>
      <c r="B446" s="72"/>
      <c r="C446" s="72" t="s">
        <v>493</v>
      </c>
      <c r="D446" s="72" t="s">
        <v>1906</v>
      </c>
      <c r="E446" s="72" t="s">
        <v>1896</v>
      </c>
      <c r="F446" s="72" t="s">
        <v>1946</v>
      </c>
      <c r="G446" s="75" t="s">
        <v>1549</v>
      </c>
      <c r="H446" s="72" t="e">
        <f>VLOOKUP(G446,'BARCODES (AW24)'!$H$2:$I$2,2,0)</f>
        <v>#N/A</v>
      </c>
      <c r="I446" s="76"/>
      <c r="J446" s="72"/>
      <c r="K446" s="82" t="s">
        <v>529</v>
      </c>
      <c r="L446" s="82" t="s">
        <v>847</v>
      </c>
      <c r="M446" s="83" t="s">
        <v>1585</v>
      </c>
      <c r="N446" s="80" t="str">
        <f t="shared" si="12"/>
        <v>4560123506341</v>
      </c>
      <c r="O446" s="80" t="str">
        <f t="shared" si="13"/>
        <v>TRUE</v>
      </c>
      <c r="P446" s="80"/>
      <c r="Q446" s="80"/>
      <c r="R446" s="80"/>
      <c r="S446" s="80"/>
      <c r="T446" s="80"/>
      <c r="U446" s="80"/>
    </row>
    <row r="447" spans="1:21" s="77" customFormat="1" ht="27.75" customHeight="1">
      <c r="A447" s="72"/>
      <c r="B447" s="72"/>
      <c r="C447" s="72" t="s">
        <v>494</v>
      </c>
      <c r="D447" s="72" t="s">
        <v>1906</v>
      </c>
      <c r="E447" s="72" t="s">
        <v>1896</v>
      </c>
      <c r="F447" s="72" t="s">
        <v>1947</v>
      </c>
      <c r="G447" s="75" t="s">
        <v>1550</v>
      </c>
      <c r="H447" s="72" t="e">
        <f>VLOOKUP(G447,'BARCODES (AW24)'!$H$2:$I$2,2,0)</f>
        <v>#N/A</v>
      </c>
      <c r="I447" s="76"/>
      <c r="J447" s="72"/>
      <c r="K447" s="82" t="s">
        <v>530</v>
      </c>
      <c r="L447" s="82" t="s">
        <v>848</v>
      </c>
      <c r="M447" s="83" t="s">
        <v>1586</v>
      </c>
      <c r="N447" s="80" t="str">
        <f t="shared" si="12"/>
        <v>4560123506340</v>
      </c>
      <c r="O447" s="80" t="str">
        <f t="shared" si="13"/>
        <v>TRUE</v>
      </c>
      <c r="P447" s="80"/>
      <c r="Q447" s="80"/>
      <c r="R447" s="80"/>
      <c r="S447" s="80"/>
      <c r="T447" s="80"/>
      <c r="U447" s="80"/>
    </row>
    <row r="448" spans="1:21" s="77" customFormat="1" ht="27.75" customHeight="1">
      <c r="A448" s="72"/>
      <c r="B448" s="72"/>
      <c r="C448" s="72" t="s">
        <v>495</v>
      </c>
      <c r="D448" s="72" t="s">
        <v>1906</v>
      </c>
      <c r="E448" s="72" t="s">
        <v>1896</v>
      </c>
      <c r="F448" s="72" t="s">
        <v>1948</v>
      </c>
      <c r="G448" s="75" t="s">
        <v>1551</v>
      </c>
      <c r="H448" s="72" t="e">
        <f>VLOOKUP(G448,'BARCODES (AW24)'!$H$2:$I$2,2,0)</f>
        <v>#N/A</v>
      </c>
      <c r="I448" s="76"/>
      <c r="J448" s="72"/>
      <c r="K448" s="82" t="s">
        <v>531</v>
      </c>
      <c r="L448" s="82" t="s">
        <v>849</v>
      </c>
      <c r="M448" s="83" t="s">
        <v>1587</v>
      </c>
      <c r="N448" s="80" t="str">
        <f t="shared" si="12"/>
        <v>4560123506339</v>
      </c>
      <c r="O448" s="80" t="str">
        <f t="shared" si="13"/>
        <v>TRUE</v>
      </c>
      <c r="P448" s="80"/>
      <c r="Q448" s="80"/>
      <c r="R448" s="80"/>
      <c r="S448" s="80"/>
      <c r="T448" s="80"/>
      <c r="U448" s="80"/>
    </row>
    <row r="449" spans="1:21" s="77" customFormat="1" ht="27.75" customHeight="1">
      <c r="A449" s="72"/>
      <c r="B449" s="72"/>
      <c r="C449" s="72" t="s">
        <v>496</v>
      </c>
      <c r="D449" s="72" t="s">
        <v>1906</v>
      </c>
      <c r="E449" s="72" t="s">
        <v>1896</v>
      </c>
      <c r="F449" s="72" t="s">
        <v>1949</v>
      </c>
      <c r="G449" s="75" t="s">
        <v>1552</v>
      </c>
      <c r="H449" s="72" t="e">
        <f>VLOOKUP(G449,'BARCODES (AW24)'!$H$2:$I$2,2,0)</f>
        <v>#N/A</v>
      </c>
      <c r="I449" s="76"/>
      <c r="J449" s="72"/>
      <c r="K449" s="82" t="s">
        <v>532</v>
      </c>
      <c r="L449" s="82" t="s">
        <v>850</v>
      </c>
      <c r="M449" s="83" t="s">
        <v>1588</v>
      </c>
      <c r="N449" s="80" t="str">
        <f t="shared" si="12"/>
        <v>4560123506338</v>
      </c>
      <c r="O449" s="80" t="str">
        <f t="shared" si="13"/>
        <v>TRUE</v>
      </c>
      <c r="P449" s="80"/>
      <c r="Q449" s="80"/>
      <c r="R449" s="80"/>
      <c r="S449" s="80"/>
      <c r="T449" s="80"/>
      <c r="U449" s="80"/>
    </row>
    <row r="450" spans="1:21" s="77" customFormat="1" ht="27.75" customHeight="1">
      <c r="A450" s="72"/>
      <c r="B450" s="72"/>
      <c r="C450" s="72" t="s">
        <v>497</v>
      </c>
      <c r="D450" s="72" t="s">
        <v>1906</v>
      </c>
      <c r="E450" s="72" t="s">
        <v>1897</v>
      </c>
      <c r="F450" s="72" t="s">
        <v>1946</v>
      </c>
      <c r="G450" s="75" t="s">
        <v>1553</v>
      </c>
      <c r="H450" s="72" t="e">
        <f>VLOOKUP(G450,'BARCODES (AW24)'!$H$2:$I$2,2,0)</f>
        <v>#N/A</v>
      </c>
      <c r="I450" s="76"/>
      <c r="J450" s="72"/>
      <c r="K450" s="82" t="s">
        <v>533</v>
      </c>
      <c r="L450" s="82" t="s">
        <v>851</v>
      </c>
      <c r="M450" s="83" t="s">
        <v>1589</v>
      </c>
      <c r="N450" s="80" t="str">
        <f t="shared" si="12"/>
        <v>4560123506566</v>
      </c>
      <c r="O450" s="80" t="str">
        <f t="shared" si="13"/>
        <v>TRUE</v>
      </c>
      <c r="P450" s="80"/>
      <c r="Q450" s="80"/>
      <c r="R450" s="80"/>
      <c r="S450" s="80"/>
      <c r="T450" s="80"/>
      <c r="U450" s="80"/>
    </row>
    <row r="451" spans="1:21" s="77" customFormat="1" ht="27.75" customHeight="1">
      <c r="A451" s="72"/>
      <c r="B451" s="72"/>
      <c r="C451" s="72" t="s">
        <v>498</v>
      </c>
      <c r="D451" s="72" t="s">
        <v>1906</v>
      </c>
      <c r="E451" s="72" t="s">
        <v>1897</v>
      </c>
      <c r="F451" s="72" t="s">
        <v>1947</v>
      </c>
      <c r="G451" s="75" t="s">
        <v>1554</v>
      </c>
      <c r="H451" s="72" t="e">
        <f>VLOOKUP(G451,'BARCODES (AW24)'!$H$2:$I$2,2,0)</f>
        <v>#N/A</v>
      </c>
      <c r="I451" s="76"/>
      <c r="J451" s="72"/>
      <c r="K451" s="82" t="s">
        <v>534</v>
      </c>
      <c r="L451" s="82" t="s">
        <v>852</v>
      </c>
      <c r="M451" s="83" t="s">
        <v>1590</v>
      </c>
      <c r="N451" s="80" t="str">
        <f t="shared" ref="N451:N514" si="14">VLOOKUP(C451,K:M,3,0)</f>
        <v>4560123506565</v>
      </c>
      <c r="O451" s="80" t="str">
        <f t="shared" ref="O451:O514" si="15">IF(N451=G451,"TRUE","FALSE")</f>
        <v>TRUE</v>
      </c>
      <c r="P451" s="80"/>
      <c r="Q451" s="80"/>
      <c r="R451" s="80"/>
      <c r="S451" s="80"/>
      <c r="T451" s="80"/>
      <c r="U451" s="80"/>
    </row>
    <row r="452" spans="1:21" s="77" customFormat="1" ht="27.75" customHeight="1">
      <c r="A452" s="72"/>
      <c r="B452" s="72"/>
      <c r="C452" s="72" t="s">
        <v>499</v>
      </c>
      <c r="D452" s="72" t="s">
        <v>1906</v>
      </c>
      <c r="E452" s="72" t="s">
        <v>1897</v>
      </c>
      <c r="F452" s="72" t="s">
        <v>1948</v>
      </c>
      <c r="G452" s="75" t="s">
        <v>1555</v>
      </c>
      <c r="H452" s="72" t="e">
        <f>VLOOKUP(G452,'BARCODES (AW24)'!$H$2:$I$2,2,0)</f>
        <v>#N/A</v>
      </c>
      <c r="I452" s="76"/>
      <c r="J452" s="72"/>
      <c r="K452" s="82" t="s">
        <v>535</v>
      </c>
      <c r="L452" s="82" t="s">
        <v>853</v>
      </c>
      <c r="M452" s="83" t="s">
        <v>1591</v>
      </c>
      <c r="N452" s="80" t="str">
        <f t="shared" si="14"/>
        <v>4560123506564</v>
      </c>
      <c r="O452" s="80" t="str">
        <f t="shared" si="15"/>
        <v>TRUE</v>
      </c>
      <c r="P452" s="80"/>
      <c r="Q452" s="80"/>
      <c r="R452" s="80"/>
      <c r="S452" s="80"/>
      <c r="T452" s="80"/>
      <c r="U452" s="80"/>
    </row>
    <row r="453" spans="1:21" s="77" customFormat="1" ht="27.75" customHeight="1">
      <c r="A453" s="72"/>
      <c r="B453" s="72"/>
      <c r="C453" s="72" t="s">
        <v>500</v>
      </c>
      <c r="D453" s="72" t="s">
        <v>1906</v>
      </c>
      <c r="E453" s="72" t="s">
        <v>1897</v>
      </c>
      <c r="F453" s="72" t="s">
        <v>1949</v>
      </c>
      <c r="G453" s="75" t="s">
        <v>1556</v>
      </c>
      <c r="H453" s="72" t="e">
        <f>VLOOKUP(G453,'BARCODES (AW24)'!$H$2:$I$2,2,0)</f>
        <v>#N/A</v>
      </c>
      <c r="I453" s="76"/>
      <c r="J453" s="72"/>
      <c r="K453" s="82" t="s">
        <v>536</v>
      </c>
      <c r="L453" s="82" t="s">
        <v>854</v>
      </c>
      <c r="M453" s="83" t="s">
        <v>1592</v>
      </c>
      <c r="N453" s="80" t="str">
        <f t="shared" si="14"/>
        <v>4560123506563</v>
      </c>
      <c r="O453" s="80" t="str">
        <f t="shared" si="15"/>
        <v>TRUE</v>
      </c>
      <c r="P453" s="80"/>
      <c r="Q453" s="80"/>
      <c r="R453" s="80"/>
      <c r="S453" s="80"/>
      <c r="T453" s="80"/>
      <c r="U453" s="80"/>
    </row>
    <row r="454" spans="1:21" s="77" customFormat="1" ht="27.75" customHeight="1">
      <c r="A454" s="72"/>
      <c r="B454" s="72"/>
      <c r="C454" s="72" t="s">
        <v>501</v>
      </c>
      <c r="D454" s="72" t="s">
        <v>1906</v>
      </c>
      <c r="E454" s="72" t="s">
        <v>1851</v>
      </c>
      <c r="F454" s="72" t="s">
        <v>1946</v>
      </c>
      <c r="G454" s="75" t="s">
        <v>1557</v>
      </c>
      <c r="H454" s="72" t="e">
        <f>VLOOKUP(G454,'BARCODES (AW24)'!$H$2:$I$2,2,0)</f>
        <v>#N/A</v>
      </c>
      <c r="I454" s="76"/>
      <c r="J454" s="72"/>
      <c r="K454" s="82" t="s">
        <v>537</v>
      </c>
      <c r="L454" s="82" t="s">
        <v>855</v>
      </c>
      <c r="M454" s="83" t="s">
        <v>1593</v>
      </c>
      <c r="N454" s="80" t="str">
        <f t="shared" si="14"/>
        <v>4560123506371</v>
      </c>
      <c r="O454" s="80" t="str">
        <f t="shared" si="15"/>
        <v>TRUE</v>
      </c>
      <c r="P454" s="80"/>
      <c r="Q454" s="80"/>
      <c r="R454" s="80"/>
      <c r="S454" s="80"/>
      <c r="T454" s="80"/>
      <c r="U454" s="80"/>
    </row>
    <row r="455" spans="1:21" s="77" customFormat="1" ht="27.75" customHeight="1">
      <c r="A455" s="72"/>
      <c r="B455" s="72"/>
      <c r="C455" s="72" t="s">
        <v>502</v>
      </c>
      <c r="D455" s="72" t="s">
        <v>1906</v>
      </c>
      <c r="E455" s="72" t="s">
        <v>1851</v>
      </c>
      <c r="F455" s="72" t="s">
        <v>1947</v>
      </c>
      <c r="G455" s="75" t="s">
        <v>1558</v>
      </c>
      <c r="H455" s="72" t="e">
        <f>VLOOKUP(G455,'BARCODES (AW24)'!$H$2:$I$2,2,0)</f>
        <v>#N/A</v>
      </c>
      <c r="I455" s="76"/>
      <c r="J455" s="72"/>
      <c r="K455" s="82" t="s">
        <v>538</v>
      </c>
      <c r="L455" s="82" t="s">
        <v>856</v>
      </c>
      <c r="M455" s="83" t="s">
        <v>1594</v>
      </c>
      <c r="N455" s="80" t="str">
        <f t="shared" si="14"/>
        <v>4560123506370</v>
      </c>
      <c r="O455" s="80" t="str">
        <f t="shared" si="15"/>
        <v>TRUE</v>
      </c>
      <c r="P455" s="80"/>
      <c r="Q455" s="80"/>
      <c r="R455" s="80"/>
      <c r="S455" s="80"/>
      <c r="T455" s="80"/>
      <c r="U455" s="80"/>
    </row>
    <row r="456" spans="1:21" s="77" customFormat="1" ht="27.75" customHeight="1">
      <c r="A456" s="72"/>
      <c r="B456" s="72"/>
      <c r="C456" s="72" t="s">
        <v>503</v>
      </c>
      <c r="D456" s="72" t="s">
        <v>1906</v>
      </c>
      <c r="E456" s="72" t="s">
        <v>1851</v>
      </c>
      <c r="F456" s="72" t="s">
        <v>1948</v>
      </c>
      <c r="G456" s="75" t="s">
        <v>1559</v>
      </c>
      <c r="H456" s="72" t="e">
        <f>VLOOKUP(G456,'BARCODES (AW24)'!$H$2:$I$2,2,0)</f>
        <v>#N/A</v>
      </c>
      <c r="I456" s="76"/>
      <c r="J456" s="72"/>
      <c r="K456" s="82" t="s">
        <v>539</v>
      </c>
      <c r="L456" s="82" t="s">
        <v>857</v>
      </c>
      <c r="M456" s="83" t="s">
        <v>1595</v>
      </c>
      <c r="N456" s="80" t="str">
        <f t="shared" si="14"/>
        <v>4560123506369</v>
      </c>
      <c r="O456" s="80" t="str">
        <f t="shared" si="15"/>
        <v>TRUE</v>
      </c>
      <c r="P456" s="80"/>
      <c r="Q456" s="80"/>
      <c r="R456" s="80"/>
      <c r="S456" s="80"/>
      <c r="T456" s="80"/>
      <c r="U456" s="80"/>
    </row>
    <row r="457" spans="1:21" s="77" customFormat="1" ht="27.75" customHeight="1">
      <c r="A457" s="72"/>
      <c r="B457" s="72"/>
      <c r="C457" s="72" t="s">
        <v>504</v>
      </c>
      <c r="D457" s="72" t="s">
        <v>1906</v>
      </c>
      <c r="E457" s="72" t="s">
        <v>1851</v>
      </c>
      <c r="F457" s="72" t="s">
        <v>1949</v>
      </c>
      <c r="G457" s="75" t="s">
        <v>1560</v>
      </c>
      <c r="H457" s="72" t="e">
        <f>VLOOKUP(G457,'BARCODES (AW24)'!$H$2:$I$2,2,0)</f>
        <v>#N/A</v>
      </c>
      <c r="I457" s="76"/>
      <c r="J457" s="72"/>
      <c r="K457" s="82" t="s">
        <v>540</v>
      </c>
      <c r="L457" s="82" t="s">
        <v>858</v>
      </c>
      <c r="M457" s="83" t="s">
        <v>1596</v>
      </c>
      <c r="N457" s="80" t="str">
        <f t="shared" si="14"/>
        <v>4560123506368</v>
      </c>
      <c r="O457" s="80" t="str">
        <f t="shared" si="15"/>
        <v>TRUE</v>
      </c>
      <c r="P457" s="80"/>
      <c r="Q457" s="80"/>
      <c r="R457" s="80"/>
      <c r="S457" s="80"/>
      <c r="T457" s="80"/>
      <c r="U457" s="80"/>
    </row>
    <row r="458" spans="1:21" s="77" customFormat="1" ht="27.75" customHeight="1">
      <c r="A458" s="72"/>
      <c r="B458" s="72"/>
      <c r="C458" s="72" t="s">
        <v>505</v>
      </c>
      <c r="D458" s="72" t="s">
        <v>1906</v>
      </c>
      <c r="E458" s="72" t="s">
        <v>1867</v>
      </c>
      <c r="F458" s="72" t="s">
        <v>1946</v>
      </c>
      <c r="G458" s="75" t="s">
        <v>1561</v>
      </c>
      <c r="H458" s="72" t="e">
        <f>VLOOKUP(G458,'BARCODES (AW24)'!$H$2:$I$2,2,0)</f>
        <v>#N/A</v>
      </c>
      <c r="I458" s="76"/>
      <c r="J458" s="72"/>
      <c r="K458" s="82" t="s">
        <v>541</v>
      </c>
      <c r="L458" s="82" t="s">
        <v>859</v>
      </c>
      <c r="M458" s="83" t="s">
        <v>1597</v>
      </c>
      <c r="N458" s="80" t="str">
        <f t="shared" si="14"/>
        <v>4560123506716</v>
      </c>
      <c r="O458" s="80" t="str">
        <f t="shared" si="15"/>
        <v>TRUE</v>
      </c>
      <c r="P458" s="80"/>
      <c r="Q458" s="80"/>
      <c r="R458" s="80"/>
      <c r="S458" s="80"/>
      <c r="T458" s="80"/>
      <c r="U458" s="80"/>
    </row>
    <row r="459" spans="1:21" s="77" customFormat="1" ht="27.75" customHeight="1">
      <c r="A459" s="72"/>
      <c r="B459" s="72"/>
      <c r="C459" s="72" t="s">
        <v>506</v>
      </c>
      <c r="D459" s="72" t="s">
        <v>1906</v>
      </c>
      <c r="E459" s="72" t="s">
        <v>1867</v>
      </c>
      <c r="F459" s="72" t="s">
        <v>1947</v>
      </c>
      <c r="G459" s="75" t="s">
        <v>1562</v>
      </c>
      <c r="H459" s="72" t="e">
        <f>VLOOKUP(G459,'BARCODES (AW24)'!$H$2:$I$2,2,0)</f>
        <v>#N/A</v>
      </c>
      <c r="I459" s="76"/>
      <c r="J459" s="72"/>
      <c r="K459" s="82" t="s">
        <v>542</v>
      </c>
      <c r="L459" s="82" t="s">
        <v>860</v>
      </c>
      <c r="M459" s="83" t="s">
        <v>1598</v>
      </c>
      <c r="N459" s="80" t="str">
        <f t="shared" si="14"/>
        <v>4560123506715</v>
      </c>
      <c r="O459" s="80" t="str">
        <f t="shared" si="15"/>
        <v>TRUE</v>
      </c>
      <c r="P459" s="80"/>
      <c r="Q459" s="80"/>
      <c r="R459" s="80"/>
      <c r="S459" s="80"/>
      <c r="T459" s="80"/>
      <c r="U459" s="80"/>
    </row>
    <row r="460" spans="1:21" s="77" customFormat="1" ht="27.75" customHeight="1">
      <c r="A460" s="72"/>
      <c r="B460" s="72"/>
      <c r="C460" s="72" t="s">
        <v>507</v>
      </c>
      <c r="D460" s="72" t="s">
        <v>1906</v>
      </c>
      <c r="E460" s="72" t="s">
        <v>1867</v>
      </c>
      <c r="F460" s="72" t="s">
        <v>1948</v>
      </c>
      <c r="G460" s="75" t="s">
        <v>1563</v>
      </c>
      <c r="H460" s="72" t="e">
        <f>VLOOKUP(G460,'BARCODES (AW24)'!$H$2:$I$2,2,0)</f>
        <v>#N/A</v>
      </c>
      <c r="I460" s="76"/>
      <c r="J460" s="72"/>
      <c r="K460" s="82" t="s">
        <v>543</v>
      </c>
      <c r="L460" s="82" t="s">
        <v>861</v>
      </c>
      <c r="M460" s="83" t="s">
        <v>1599</v>
      </c>
      <c r="N460" s="80" t="str">
        <f t="shared" si="14"/>
        <v>4560123506714</v>
      </c>
      <c r="O460" s="80" t="str">
        <f t="shared" si="15"/>
        <v>TRUE</v>
      </c>
      <c r="P460" s="80"/>
      <c r="Q460" s="80"/>
      <c r="R460" s="80"/>
      <c r="S460" s="80"/>
      <c r="T460" s="80"/>
      <c r="U460" s="80"/>
    </row>
    <row r="461" spans="1:21" s="77" customFormat="1" ht="27.75" customHeight="1">
      <c r="A461" s="72"/>
      <c r="B461" s="72"/>
      <c r="C461" s="72" t="s">
        <v>508</v>
      </c>
      <c r="D461" s="72" t="s">
        <v>1906</v>
      </c>
      <c r="E461" s="72" t="s">
        <v>1867</v>
      </c>
      <c r="F461" s="72" t="s">
        <v>1949</v>
      </c>
      <c r="G461" s="75" t="s">
        <v>1564</v>
      </c>
      <c r="H461" s="72" t="e">
        <f>VLOOKUP(G461,'BARCODES (AW24)'!$H$2:$I$2,2,0)</f>
        <v>#N/A</v>
      </c>
      <c r="I461" s="76"/>
      <c r="J461" s="72"/>
      <c r="K461" s="82" t="s">
        <v>544</v>
      </c>
      <c r="L461" s="82" t="s">
        <v>862</v>
      </c>
      <c r="M461" s="83" t="s">
        <v>1600</v>
      </c>
      <c r="N461" s="80" t="str">
        <f t="shared" si="14"/>
        <v>4560123506713</v>
      </c>
      <c r="O461" s="80" t="str">
        <f t="shared" si="15"/>
        <v>TRUE</v>
      </c>
      <c r="P461" s="80"/>
      <c r="Q461" s="80"/>
      <c r="R461" s="80"/>
      <c r="S461" s="80"/>
      <c r="T461" s="80"/>
      <c r="U461" s="80"/>
    </row>
    <row r="462" spans="1:21" s="77" customFormat="1" ht="27.75" customHeight="1">
      <c r="A462" s="72"/>
      <c r="B462" s="72"/>
      <c r="C462" s="72" t="s">
        <v>509</v>
      </c>
      <c r="D462" s="72" t="s">
        <v>1906</v>
      </c>
      <c r="E462" s="72" t="s">
        <v>1898</v>
      </c>
      <c r="F462" s="72" t="s">
        <v>1946</v>
      </c>
      <c r="G462" s="75" t="s">
        <v>1565</v>
      </c>
      <c r="H462" s="72" t="e">
        <f>VLOOKUP(G462,'BARCODES (AW24)'!$H$2:$I$2,2,0)</f>
        <v>#N/A</v>
      </c>
      <c r="I462" s="76"/>
      <c r="J462" s="72"/>
      <c r="K462" s="82" t="s">
        <v>545</v>
      </c>
      <c r="L462" s="82" t="s">
        <v>863</v>
      </c>
      <c r="M462" s="83" t="s">
        <v>1601</v>
      </c>
      <c r="N462" s="80" t="str">
        <f t="shared" si="14"/>
        <v>4560123506581</v>
      </c>
      <c r="O462" s="80" t="str">
        <f t="shared" si="15"/>
        <v>TRUE</v>
      </c>
      <c r="P462" s="80"/>
      <c r="Q462" s="80"/>
      <c r="R462" s="80"/>
      <c r="S462" s="80"/>
      <c r="T462" s="80"/>
      <c r="U462" s="80"/>
    </row>
    <row r="463" spans="1:21" s="77" customFormat="1" ht="27.75" customHeight="1">
      <c r="A463" s="72"/>
      <c r="B463" s="72"/>
      <c r="C463" s="72" t="s">
        <v>510</v>
      </c>
      <c r="D463" s="72" t="s">
        <v>1906</v>
      </c>
      <c r="E463" s="72" t="s">
        <v>1898</v>
      </c>
      <c r="F463" s="72" t="s">
        <v>1947</v>
      </c>
      <c r="G463" s="75" t="s">
        <v>1566</v>
      </c>
      <c r="H463" s="72" t="e">
        <f>VLOOKUP(G463,'BARCODES (AW24)'!$H$2:$I$2,2,0)</f>
        <v>#N/A</v>
      </c>
      <c r="I463" s="76"/>
      <c r="J463" s="72"/>
      <c r="K463" s="82" t="s">
        <v>546</v>
      </c>
      <c r="L463" s="82" t="s">
        <v>864</v>
      </c>
      <c r="M463" s="83" t="s">
        <v>1602</v>
      </c>
      <c r="N463" s="80" t="str">
        <f t="shared" si="14"/>
        <v>4560123506580</v>
      </c>
      <c r="O463" s="80" t="str">
        <f t="shared" si="15"/>
        <v>TRUE</v>
      </c>
      <c r="P463" s="80"/>
      <c r="Q463" s="80"/>
      <c r="R463" s="80"/>
      <c r="S463" s="80"/>
      <c r="T463" s="80"/>
      <c r="U463" s="80"/>
    </row>
    <row r="464" spans="1:21" s="77" customFormat="1" ht="27.75" customHeight="1">
      <c r="A464" s="72"/>
      <c r="B464" s="72"/>
      <c r="C464" s="72" t="s">
        <v>511</v>
      </c>
      <c r="D464" s="72" t="s">
        <v>1906</v>
      </c>
      <c r="E464" s="72" t="s">
        <v>1898</v>
      </c>
      <c r="F464" s="72" t="s">
        <v>1948</v>
      </c>
      <c r="G464" s="75" t="s">
        <v>1567</v>
      </c>
      <c r="H464" s="72" t="e">
        <f>VLOOKUP(G464,'BARCODES (AW24)'!$H$2:$I$2,2,0)</f>
        <v>#N/A</v>
      </c>
      <c r="I464" s="76"/>
      <c r="J464" s="72"/>
      <c r="K464" s="82" t="s">
        <v>547</v>
      </c>
      <c r="L464" s="82" t="s">
        <v>865</v>
      </c>
      <c r="M464" s="83" t="s">
        <v>1603</v>
      </c>
      <c r="N464" s="80" t="str">
        <f t="shared" si="14"/>
        <v>4560123506579</v>
      </c>
      <c r="O464" s="80" t="str">
        <f t="shared" si="15"/>
        <v>TRUE</v>
      </c>
      <c r="P464" s="80"/>
      <c r="Q464" s="80"/>
      <c r="R464" s="80"/>
      <c r="S464" s="80"/>
      <c r="T464" s="80"/>
      <c r="U464" s="80"/>
    </row>
    <row r="465" spans="1:21" s="77" customFormat="1" ht="27.75" customHeight="1">
      <c r="A465" s="72"/>
      <c r="B465" s="72"/>
      <c r="C465" s="72" t="s">
        <v>512</v>
      </c>
      <c r="D465" s="72" t="s">
        <v>1906</v>
      </c>
      <c r="E465" s="72" t="s">
        <v>1898</v>
      </c>
      <c r="F465" s="72" t="s">
        <v>1949</v>
      </c>
      <c r="G465" s="75" t="s">
        <v>1568</v>
      </c>
      <c r="H465" s="72" t="e">
        <f>VLOOKUP(G465,'BARCODES (AW24)'!$H$2:$I$2,2,0)</f>
        <v>#N/A</v>
      </c>
      <c r="I465" s="76"/>
      <c r="J465" s="72"/>
      <c r="K465" s="82" t="s">
        <v>548</v>
      </c>
      <c r="L465" s="82" t="s">
        <v>866</v>
      </c>
      <c r="M465" s="83" t="s">
        <v>1604</v>
      </c>
      <c r="N465" s="80" t="str">
        <f t="shared" si="14"/>
        <v>4560123506578</v>
      </c>
      <c r="O465" s="80" t="str">
        <f t="shared" si="15"/>
        <v>TRUE</v>
      </c>
      <c r="P465" s="80"/>
      <c r="Q465" s="80"/>
      <c r="R465" s="80"/>
      <c r="S465" s="80"/>
      <c r="T465" s="80"/>
      <c r="U465" s="80"/>
    </row>
    <row r="466" spans="1:21" s="77" customFormat="1" ht="27.75" customHeight="1">
      <c r="A466" s="72"/>
      <c r="B466" s="72"/>
      <c r="C466" s="72" t="s">
        <v>513</v>
      </c>
      <c r="D466" s="72" t="s">
        <v>1907</v>
      </c>
      <c r="E466" s="72" t="s">
        <v>1867</v>
      </c>
      <c r="F466" s="72" t="s">
        <v>1946</v>
      </c>
      <c r="G466" s="75" t="s">
        <v>1569</v>
      </c>
      <c r="H466" s="72" t="e">
        <f>VLOOKUP(G466,'BARCODES (AW24)'!$H$2:$I$2,2,0)</f>
        <v>#N/A</v>
      </c>
      <c r="I466" s="76"/>
      <c r="J466" s="72"/>
      <c r="K466" s="82" t="s">
        <v>549</v>
      </c>
      <c r="L466" s="82" t="s">
        <v>867</v>
      </c>
      <c r="M466" s="83" t="s">
        <v>1605</v>
      </c>
      <c r="N466" s="80" t="str">
        <f t="shared" si="14"/>
        <v>4560123506436</v>
      </c>
      <c r="O466" s="80" t="str">
        <f t="shared" si="15"/>
        <v>TRUE</v>
      </c>
      <c r="P466" s="80"/>
      <c r="Q466" s="80"/>
      <c r="R466" s="80"/>
      <c r="S466" s="80"/>
      <c r="T466" s="80"/>
      <c r="U466" s="80"/>
    </row>
    <row r="467" spans="1:21" s="77" customFormat="1" ht="27.75" customHeight="1">
      <c r="A467" s="72"/>
      <c r="B467" s="72"/>
      <c r="C467" s="72" t="s">
        <v>514</v>
      </c>
      <c r="D467" s="72" t="s">
        <v>1907</v>
      </c>
      <c r="E467" s="72" t="s">
        <v>1867</v>
      </c>
      <c r="F467" s="72" t="s">
        <v>1947</v>
      </c>
      <c r="G467" s="75" t="s">
        <v>1570</v>
      </c>
      <c r="H467" s="72" t="e">
        <f>VLOOKUP(G467,'BARCODES (AW24)'!$H$2:$I$2,2,0)</f>
        <v>#N/A</v>
      </c>
      <c r="I467" s="76"/>
      <c r="J467" s="72"/>
      <c r="K467" s="82" t="s">
        <v>550</v>
      </c>
      <c r="L467" s="82" t="s">
        <v>868</v>
      </c>
      <c r="M467" s="83" t="s">
        <v>1606</v>
      </c>
      <c r="N467" s="80" t="str">
        <f t="shared" si="14"/>
        <v>4560123506435</v>
      </c>
      <c r="O467" s="80" t="str">
        <f t="shared" si="15"/>
        <v>TRUE</v>
      </c>
      <c r="P467" s="80"/>
      <c r="Q467" s="80"/>
      <c r="R467" s="80"/>
      <c r="S467" s="80"/>
      <c r="T467" s="80"/>
      <c r="U467" s="80"/>
    </row>
    <row r="468" spans="1:21" s="77" customFormat="1" ht="27.75" customHeight="1">
      <c r="A468" s="72"/>
      <c r="B468" s="72"/>
      <c r="C468" s="72" t="s">
        <v>515</v>
      </c>
      <c r="D468" s="72" t="s">
        <v>1907</v>
      </c>
      <c r="E468" s="72" t="s">
        <v>1867</v>
      </c>
      <c r="F468" s="72" t="s">
        <v>1948</v>
      </c>
      <c r="G468" s="75" t="s">
        <v>1571</v>
      </c>
      <c r="H468" s="72" t="e">
        <f>VLOOKUP(G468,'BARCODES (AW24)'!$H$2:$I$2,2,0)</f>
        <v>#N/A</v>
      </c>
      <c r="I468" s="76"/>
      <c r="J468" s="72"/>
      <c r="K468" s="82" t="s">
        <v>551</v>
      </c>
      <c r="L468" s="82" t="s">
        <v>869</v>
      </c>
      <c r="M468" s="83" t="s">
        <v>1607</v>
      </c>
      <c r="N468" s="80" t="str">
        <f t="shared" si="14"/>
        <v>4560123506434</v>
      </c>
      <c r="O468" s="80" t="str">
        <f t="shared" si="15"/>
        <v>TRUE</v>
      </c>
      <c r="P468" s="80"/>
      <c r="Q468" s="80"/>
      <c r="R468" s="80"/>
      <c r="S468" s="80"/>
      <c r="T468" s="80"/>
      <c r="U468" s="80"/>
    </row>
    <row r="469" spans="1:21" s="77" customFormat="1" ht="27.75" customHeight="1">
      <c r="A469" s="72"/>
      <c r="B469" s="72"/>
      <c r="C469" s="72" t="s">
        <v>516</v>
      </c>
      <c r="D469" s="72" t="s">
        <v>1907</v>
      </c>
      <c r="E469" s="72" t="s">
        <v>1867</v>
      </c>
      <c r="F469" s="72" t="s">
        <v>1949</v>
      </c>
      <c r="G469" s="75" t="s">
        <v>1572</v>
      </c>
      <c r="H469" s="72" t="e">
        <f>VLOOKUP(G469,'BARCODES (AW24)'!$H$2:$I$2,2,0)</f>
        <v>#N/A</v>
      </c>
      <c r="I469" s="76"/>
      <c r="J469" s="72"/>
      <c r="K469" s="82" t="s">
        <v>552</v>
      </c>
      <c r="L469" s="82" t="s">
        <v>870</v>
      </c>
      <c r="M469" s="83" t="s">
        <v>1608</v>
      </c>
      <c r="N469" s="80" t="str">
        <f t="shared" si="14"/>
        <v>4560123506433</v>
      </c>
      <c r="O469" s="80" t="str">
        <f t="shared" si="15"/>
        <v>TRUE</v>
      </c>
      <c r="P469" s="80"/>
      <c r="Q469" s="80"/>
      <c r="R469" s="80"/>
      <c r="S469" s="80"/>
      <c r="T469" s="80"/>
      <c r="U469" s="80"/>
    </row>
    <row r="470" spans="1:21" s="77" customFormat="1" ht="27.75" customHeight="1">
      <c r="A470" s="72"/>
      <c r="B470" s="72"/>
      <c r="C470" s="72" t="s">
        <v>517</v>
      </c>
      <c r="D470" s="72" t="s">
        <v>1907</v>
      </c>
      <c r="E470" s="72" t="s">
        <v>1871</v>
      </c>
      <c r="F470" s="72" t="s">
        <v>1946</v>
      </c>
      <c r="G470" s="75" t="s">
        <v>1573</v>
      </c>
      <c r="H470" s="72" t="e">
        <f>VLOOKUP(G470,'BARCODES (AW24)'!$H$2:$I$2,2,0)</f>
        <v>#N/A</v>
      </c>
      <c r="I470" s="76"/>
      <c r="J470" s="72"/>
      <c r="K470" s="82" t="s">
        <v>553</v>
      </c>
      <c r="L470" s="82" t="s">
        <v>871</v>
      </c>
      <c r="M470" s="83" t="s">
        <v>1609</v>
      </c>
      <c r="N470" s="80" t="str">
        <f t="shared" si="14"/>
        <v>4560123506601</v>
      </c>
      <c r="O470" s="80" t="str">
        <f t="shared" si="15"/>
        <v>TRUE</v>
      </c>
      <c r="P470" s="80"/>
      <c r="Q470" s="80"/>
      <c r="R470" s="80"/>
      <c r="S470" s="80"/>
      <c r="T470" s="80"/>
      <c r="U470" s="80"/>
    </row>
    <row r="471" spans="1:21" s="77" customFormat="1" ht="27.75" customHeight="1">
      <c r="A471" s="72"/>
      <c r="B471" s="72"/>
      <c r="C471" s="72" t="s">
        <v>518</v>
      </c>
      <c r="D471" s="72" t="s">
        <v>1907</v>
      </c>
      <c r="E471" s="72" t="s">
        <v>1871</v>
      </c>
      <c r="F471" s="72" t="s">
        <v>1947</v>
      </c>
      <c r="G471" s="75" t="s">
        <v>1574</v>
      </c>
      <c r="H471" s="72" t="e">
        <f>VLOOKUP(G471,'BARCODES (AW24)'!$H$2:$I$2,2,0)</f>
        <v>#N/A</v>
      </c>
      <c r="I471" s="76"/>
      <c r="J471" s="72"/>
      <c r="K471" s="82" t="s">
        <v>554</v>
      </c>
      <c r="L471" s="82" t="s">
        <v>872</v>
      </c>
      <c r="M471" s="83" t="s">
        <v>1610</v>
      </c>
      <c r="N471" s="80" t="str">
        <f t="shared" si="14"/>
        <v>4560123506600</v>
      </c>
      <c r="O471" s="80" t="str">
        <f t="shared" si="15"/>
        <v>TRUE</v>
      </c>
      <c r="P471" s="80"/>
      <c r="Q471" s="80"/>
      <c r="R471" s="80"/>
      <c r="S471" s="80"/>
      <c r="T471" s="80"/>
      <c r="U471" s="80"/>
    </row>
    <row r="472" spans="1:21" s="77" customFormat="1" ht="27.75" customHeight="1">
      <c r="A472" s="72"/>
      <c r="B472" s="72"/>
      <c r="C472" s="72" t="s">
        <v>519</v>
      </c>
      <c r="D472" s="72" t="s">
        <v>1907</v>
      </c>
      <c r="E472" s="72" t="s">
        <v>1871</v>
      </c>
      <c r="F472" s="72" t="s">
        <v>1948</v>
      </c>
      <c r="G472" s="75" t="s">
        <v>1575</v>
      </c>
      <c r="H472" s="72" t="e">
        <f>VLOOKUP(G472,'BARCODES (AW24)'!$H$2:$I$2,2,0)</f>
        <v>#N/A</v>
      </c>
      <c r="I472" s="76"/>
      <c r="J472" s="72"/>
      <c r="K472" s="82" t="s">
        <v>555</v>
      </c>
      <c r="L472" s="82" t="s">
        <v>873</v>
      </c>
      <c r="M472" s="83" t="s">
        <v>1611</v>
      </c>
      <c r="N472" s="80" t="str">
        <f t="shared" si="14"/>
        <v>4560123506599</v>
      </c>
      <c r="O472" s="80" t="str">
        <f t="shared" si="15"/>
        <v>TRUE</v>
      </c>
      <c r="P472" s="80"/>
      <c r="Q472" s="80"/>
      <c r="R472" s="80"/>
      <c r="S472" s="80"/>
      <c r="T472" s="80"/>
      <c r="U472" s="80"/>
    </row>
    <row r="473" spans="1:21" s="77" customFormat="1" ht="27.75" customHeight="1">
      <c r="A473" s="72"/>
      <c r="B473" s="72"/>
      <c r="C473" s="72" t="s">
        <v>520</v>
      </c>
      <c r="D473" s="72" t="s">
        <v>1907</v>
      </c>
      <c r="E473" s="72" t="s">
        <v>1871</v>
      </c>
      <c r="F473" s="72" t="s">
        <v>1949</v>
      </c>
      <c r="G473" s="75" t="s">
        <v>1576</v>
      </c>
      <c r="H473" s="72" t="e">
        <f>VLOOKUP(G473,'BARCODES (AW24)'!$H$2:$I$2,2,0)</f>
        <v>#N/A</v>
      </c>
      <c r="I473" s="76"/>
      <c r="J473" s="72"/>
      <c r="K473" s="82" t="s">
        <v>556</v>
      </c>
      <c r="L473" s="82" t="s">
        <v>874</v>
      </c>
      <c r="M473" s="83" t="s">
        <v>1612</v>
      </c>
      <c r="N473" s="80" t="str">
        <f t="shared" si="14"/>
        <v>4560123506598</v>
      </c>
      <c r="O473" s="80" t="str">
        <f t="shared" si="15"/>
        <v>TRUE</v>
      </c>
      <c r="P473" s="80"/>
      <c r="Q473" s="80"/>
      <c r="R473" s="80"/>
      <c r="S473" s="80"/>
      <c r="T473" s="80"/>
      <c r="U473" s="80"/>
    </row>
    <row r="474" spans="1:21" s="77" customFormat="1" ht="27.75" customHeight="1">
      <c r="A474" s="72"/>
      <c r="B474" s="72"/>
      <c r="C474" s="72" t="s">
        <v>521</v>
      </c>
      <c r="D474" s="72" t="s">
        <v>1907</v>
      </c>
      <c r="E474" s="72" t="s">
        <v>1897</v>
      </c>
      <c r="F474" s="72" t="s">
        <v>1946</v>
      </c>
      <c r="G474" s="75" t="s">
        <v>1577</v>
      </c>
      <c r="H474" s="72" t="e">
        <f>VLOOKUP(G474,'BARCODES (AW24)'!$H$2:$I$2,2,0)</f>
        <v>#N/A</v>
      </c>
      <c r="I474" s="76"/>
      <c r="J474" s="72"/>
      <c r="K474" s="82" t="s">
        <v>557</v>
      </c>
      <c r="L474" s="82" t="s">
        <v>875</v>
      </c>
      <c r="M474" s="83" t="s">
        <v>1613</v>
      </c>
      <c r="N474" s="80" t="str">
        <f t="shared" si="14"/>
        <v>4560123506356</v>
      </c>
      <c r="O474" s="80" t="str">
        <f t="shared" si="15"/>
        <v>TRUE</v>
      </c>
      <c r="P474" s="80"/>
      <c r="Q474" s="80"/>
      <c r="R474" s="80"/>
      <c r="S474" s="80"/>
      <c r="T474" s="80"/>
      <c r="U474" s="80"/>
    </row>
    <row r="475" spans="1:21" s="77" customFormat="1" ht="27.75" customHeight="1">
      <c r="A475" s="72"/>
      <c r="B475" s="72"/>
      <c r="C475" s="72" t="s">
        <v>522</v>
      </c>
      <c r="D475" s="72" t="s">
        <v>1907</v>
      </c>
      <c r="E475" s="72" t="s">
        <v>1897</v>
      </c>
      <c r="F475" s="72" t="s">
        <v>1947</v>
      </c>
      <c r="G475" s="75" t="s">
        <v>1578</v>
      </c>
      <c r="H475" s="72" t="e">
        <f>VLOOKUP(G475,'BARCODES (AW24)'!$H$2:$I$2,2,0)</f>
        <v>#N/A</v>
      </c>
      <c r="I475" s="76"/>
      <c r="J475" s="72"/>
      <c r="K475" s="82" t="s">
        <v>558</v>
      </c>
      <c r="L475" s="82" t="s">
        <v>876</v>
      </c>
      <c r="M475" s="83" t="s">
        <v>1614</v>
      </c>
      <c r="N475" s="80" t="str">
        <f t="shared" si="14"/>
        <v>4560123506355</v>
      </c>
      <c r="O475" s="80" t="str">
        <f t="shared" si="15"/>
        <v>TRUE</v>
      </c>
      <c r="P475" s="80"/>
      <c r="Q475" s="80"/>
      <c r="R475" s="80"/>
      <c r="S475" s="80"/>
      <c r="T475" s="80"/>
      <c r="U475" s="80"/>
    </row>
    <row r="476" spans="1:21" s="77" customFormat="1" ht="27.75" customHeight="1">
      <c r="A476" s="72"/>
      <c r="B476" s="72"/>
      <c r="C476" s="72" t="s">
        <v>523</v>
      </c>
      <c r="D476" s="72" t="s">
        <v>1907</v>
      </c>
      <c r="E476" s="72" t="s">
        <v>1897</v>
      </c>
      <c r="F476" s="72" t="s">
        <v>1948</v>
      </c>
      <c r="G476" s="75" t="s">
        <v>1579</v>
      </c>
      <c r="H476" s="72" t="e">
        <f>VLOOKUP(G476,'BARCODES (AW24)'!$H$2:$I$2,2,0)</f>
        <v>#N/A</v>
      </c>
      <c r="I476" s="76"/>
      <c r="J476" s="72"/>
      <c r="K476" s="82" t="s">
        <v>559</v>
      </c>
      <c r="L476" s="82" t="s">
        <v>877</v>
      </c>
      <c r="M476" s="83" t="s">
        <v>1615</v>
      </c>
      <c r="N476" s="80" t="str">
        <f t="shared" si="14"/>
        <v>4560123506354</v>
      </c>
      <c r="O476" s="80" t="str">
        <f t="shared" si="15"/>
        <v>TRUE</v>
      </c>
      <c r="P476" s="80"/>
      <c r="Q476" s="80"/>
      <c r="R476" s="80"/>
      <c r="S476" s="80"/>
      <c r="T476" s="80"/>
      <c r="U476" s="80"/>
    </row>
    <row r="477" spans="1:21" s="77" customFormat="1" ht="27.75" customHeight="1">
      <c r="A477" s="72"/>
      <c r="B477" s="72"/>
      <c r="C477" s="72" t="s">
        <v>524</v>
      </c>
      <c r="D477" s="72" t="s">
        <v>1907</v>
      </c>
      <c r="E477" s="72" t="s">
        <v>1897</v>
      </c>
      <c r="F477" s="72" t="s">
        <v>1949</v>
      </c>
      <c r="G477" s="75" t="s">
        <v>1580</v>
      </c>
      <c r="H477" s="72" t="e">
        <f>VLOOKUP(G477,'BARCODES (AW24)'!$H$2:$I$2,2,0)</f>
        <v>#N/A</v>
      </c>
      <c r="I477" s="76"/>
      <c r="J477" s="72"/>
      <c r="K477" s="82" t="s">
        <v>560</v>
      </c>
      <c r="L477" s="82" t="s">
        <v>878</v>
      </c>
      <c r="M477" s="83" t="s">
        <v>1616</v>
      </c>
      <c r="N477" s="80" t="str">
        <f t="shared" si="14"/>
        <v>4560123506353</v>
      </c>
      <c r="O477" s="80" t="str">
        <f t="shared" si="15"/>
        <v>TRUE</v>
      </c>
      <c r="P477" s="80"/>
      <c r="Q477" s="80"/>
      <c r="R477" s="80"/>
      <c r="S477" s="80"/>
      <c r="T477" s="80"/>
      <c r="U477" s="80"/>
    </row>
    <row r="478" spans="1:21" s="77" customFormat="1" ht="27.75" customHeight="1">
      <c r="A478" s="72"/>
      <c r="B478" s="72"/>
      <c r="C478" s="72" t="s">
        <v>525</v>
      </c>
      <c r="D478" s="72" t="s">
        <v>1907</v>
      </c>
      <c r="E478" s="72" t="s">
        <v>1898</v>
      </c>
      <c r="F478" s="72" t="s">
        <v>1946</v>
      </c>
      <c r="G478" s="75" t="s">
        <v>1581</v>
      </c>
      <c r="H478" s="72" t="e">
        <f>VLOOKUP(G478,'BARCODES (AW24)'!$H$2:$I$2,2,0)</f>
        <v>#N/A</v>
      </c>
      <c r="I478" s="76"/>
      <c r="J478" s="72"/>
      <c r="K478" s="82" t="s">
        <v>561</v>
      </c>
      <c r="L478" s="82" t="s">
        <v>879</v>
      </c>
      <c r="M478" s="83" t="s">
        <v>1617</v>
      </c>
      <c r="N478" s="80" t="str">
        <f t="shared" si="14"/>
        <v>4560123506646</v>
      </c>
      <c r="O478" s="80" t="str">
        <f t="shared" si="15"/>
        <v>TRUE</v>
      </c>
      <c r="P478" s="80"/>
      <c r="Q478" s="80"/>
      <c r="R478" s="80"/>
      <c r="S478" s="80"/>
      <c r="T478" s="80"/>
      <c r="U478" s="80"/>
    </row>
    <row r="479" spans="1:21" s="77" customFormat="1" ht="27.75" customHeight="1">
      <c r="A479" s="72"/>
      <c r="B479" s="72"/>
      <c r="C479" s="72" t="s">
        <v>526</v>
      </c>
      <c r="D479" s="72" t="s">
        <v>1907</v>
      </c>
      <c r="E479" s="72" t="s">
        <v>1898</v>
      </c>
      <c r="F479" s="72" t="s">
        <v>1947</v>
      </c>
      <c r="G479" s="75" t="s">
        <v>1582</v>
      </c>
      <c r="H479" s="72" t="e">
        <f>VLOOKUP(G479,'BARCODES (AW24)'!$H$2:$I$2,2,0)</f>
        <v>#N/A</v>
      </c>
      <c r="I479" s="76"/>
      <c r="J479" s="72"/>
      <c r="K479" s="82" t="s">
        <v>562</v>
      </c>
      <c r="L479" s="82" t="s">
        <v>880</v>
      </c>
      <c r="M479" s="83" t="s">
        <v>1618</v>
      </c>
      <c r="N479" s="80" t="str">
        <f t="shared" si="14"/>
        <v>4560123506645</v>
      </c>
      <c r="O479" s="80" t="str">
        <f t="shared" si="15"/>
        <v>TRUE</v>
      </c>
      <c r="P479" s="80"/>
      <c r="Q479" s="80"/>
      <c r="R479" s="80"/>
      <c r="S479" s="80"/>
      <c r="T479" s="80"/>
      <c r="U479" s="80"/>
    </row>
    <row r="480" spans="1:21" s="77" customFormat="1" ht="27.75" customHeight="1">
      <c r="A480" s="72"/>
      <c r="B480" s="72"/>
      <c r="C480" s="72" t="s">
        <v>527</v>
      </c>
      <c r="D480" s="72" t="s">
        <v>1907</v>
      </c>
      <c r="E480" s="72" t="s">
        <v>1898</v>
      </c>
      <c r="F480" s="72" t="s">
        <v>1948</v>
      </c>
      <c r="G480" s="75" t="s">
        <v>1583</v>
      </c>
      <c r="H480" s="72" t="e">
        <f>VLOOKUP(G480,'BARCODES (AW24)'!$H$2:$I$2,2,0)</f>
        <v>#N/A</v>
      </c>
      <c r="I480" s="76"/>
      <c r="J480" s="72"/>
      <c r="K480" s="82" t="s">
        <v>563</v>
      </c>
      <c r="L480" s="82" t="s">
        <v>881</v>
      </c>
      <c r="M480" s="83" t="s">
        <v>1619</v>
      </c>
      <c r="N480" s="80" t="str">
        <f t="shared" si="14"/>
        <v>4560123506644</v>
      </c>
      <c r="O480" s="80" t="str">
        <f t="shared" si="15"/>
        <v>TRUE</v>
      </c>
      <c r="P480" s="80"/>
      <c r="Q480" s="80"/>
      <c r="R480" s="80"/>
      <c r="S480" s="80"/>
      <c r="T480" s="80"/>
      <c r="U480" s="80"/>
    </row>
    <row r="481" spans="1:21" s="77" customFormat="1" ht="27.75" customHeight="1">
      <c r="A481" s="72"/>
      <c r="B481" s="72"/>
      <c r="C481" s="72" t="s">
        <v>528</v>
      </c>
      <c r="D481" s="72" t="s">
        <v>1907</v>
      </c>
      <c r="E481" s="72" t="s">
        <v>1898</v>
      </c>
      <c r="F481" s="72" t="s">
        <v>1949</v>
      </c>
      <c r="G481" s="75" t="s">
        <v>1584</v>
      </c>
      <c r="H481" s="72" t="e">
        <f>VLOOKUP(G481,'BARCODES (AW24)'!$H$2:$I$2,2,0)</f>
        <v>#N/A</v>
      </c>
      <c r="I481" s="76"/>
      <c r="J481" s="72"/>
      <c r="K481" s="82" t="s">
        <v>564</v>
      </c>
      <c r="L481" s="82" t="s">
        <v>882</v>
      </c>
      <c r="M481" s="83" t="s">
        <v>1620</v>
      </c>
      <c r="N481" s="80" t="str">
        <f t="shared" si="14"/>
        <v>4560123506643</v>
      </c>
      <c r="O481" s="80" t="str">
        <f t="shared" si="15"/>
        <v>TRUE</v>
      </c>
      <c r="P481" s="80"/>
      <c r="Q481" s="80"/>
      <c r="R481" s="80"/>
      <c r="S481" s="80"/>
      <c r="T481" s="80"/>
      <c r="U481" s="80"/>
    </row>
    <row r="482" spans="1:21" s="77" customFormat="1" ht="27.75" customHeight="1">
      <c r="A482" s="72"/>
      <c r="B482" s="72"/>
      <c r="C482" s="72" t="s">
        <v>529</v>
      </c>
      <c r="D482" s="72" t="s">
        <v>1907</v>
      </c>
      <c r="E482" s="72" t="s">
        <v>1851</v>
      </c>
      <c r="F482" s="72" t="s">
        <v>1946</v>
      </c>
      <c r="G482" s="75" t="s">
        <v>1585</v>
      </c>
      <c r="H482" s="72" t="e">
        <f>VLOOKUP(G482,'BARCODES (AW24)'!$H$2:$I$2,2,0)</f>
        <v>#N/A</v>
      </c>
      <c r="I482" s="76"/>
      <c r="J482" s="72"/>
      <c r="K482" s="82" t="s">
        <v>565</v>
      </c>
      <c r="L482" s="82" t="s">
        <v>883</v>
      </c>
      <c r="M482" s="83" t="s">
        <v>1621</v>
      </c>
      <c r="N482" s="80" t="str">
        <f t="shared" si="14"/>
        <v>4560123506576</v>
      </c>
      <c r="O482" s="80" t="str">
        <f t="shared" si="15"/>
        <v>TRUE</v>
      </c>
      <c r="P482" s="80"/>
      <c r="Q482" s="80"/>
      <c r="R482" s="80"/>
      <c r="S482" s="80"/>
      <c r="T482" s="80"/>
      <c r="U482" s="80"/>
    </row>
    <row r="483" spans="1:21" s="77" customFormat="1" ht="27.75" customHeight="1">
      <c r="A483" s="72"/>
      <c r="B483" s="72"/>
      <c r="C483" s="72" t="s">
        <v>530</v>
      </c>
      <c r="D483" s="72" t="s">
        <v>1907</v>
      </c>
      <c r="E483" s="72" t="s">
        <v>1851</v>
      </c>
      <c r="F483" s="72" t="s">
        <v>1947</v>
      </c>
      <c r="G483" s="75" t="s">
        <v>1586</v>
      </c>
      <c r="H483" s="72" t="e">
        <f>VLOOKUP(G483,'BARCODES (AW24)'!$H$2:$I$2,2,0)</f>
        <v>#N/A</v>
      </c>
      <c r="I483" s="76"/>
      <c r="J483" s="72"/>
      <c r="K483" s="82" t="s">
        <v>566</v>
      </c>
      <c r="L483" s="82" t="s">
        <v>884</v>
      </c>
      <c r="M483" s="83" t="s">
        <v>1622</v>
      </c>
      <c r="N483" s="80" t="str">
        <f t="shared" si="14"/>
        <v>4560123506575</v>
      </c>
      <c r="O483" s="80" t="str">
        <f t="shared" si="15"/>
        <v>TRUE</v>
      </c>
      <c r="P483" s="80"/>
      <c r="Q483" s="80"/>
      <c r="R483" s="80"/>
      <c r="S483" s="80"/>
      <c r="T483" s="80"/>
      <c r="U483" s="80"/>
    </row>
    <row r="484" spans="1:21" s="77" customFormat="1" ht="27.75" customHeight="1">
      <c r="A484" s="72"/>
      <c r="B484" s="72"/>
      <c r="C484" s="72" t="s">
        <v>531</v>
      </c>
      <c r="D484" s="72" t="s">
        <v>1907</v>
      </c>
      <c r="E484" s="72" t="s">
        <v>1851</v>
      </c>
      <c r="F484" s="72" t="s">
        <v>1948</v>
      </c>
      <c r="G484" s="75" t="s">
        <v>1587</v>
      </c>
      <c r="H484" s="72" t="e">
        <f>VLOOKUP(G484,'BARCODES (AW24)'!$H$2:$I$2,2,0)</f>
        <v>#N/A</v>
      </c>
      <c r="I484" s="76"/>
      <c r="J484" s="72"/>
      <c r="K484" s="82" t="s">
        <v>567</v>
      </c>
      <c r="L484" s="82" t="s">
        <v>885</v>
      </c>
      <c r="M484" s="83" t="s">
        <v>1623</v>
      </c>
      <c r="N484" s="80" t="str">
        <f t="shared" si="14"/>
        <v>4560123506574</v>
      </c>
      <c r="O484" s="80" t="str">
        <f t="shared" si="15"/>
        <v>TRUE</v>
      </c>
      <c r="P484" s="80"/>
      <c r="Q484" s="80"/>
      <c r="R484" s="80"/>
      <c r="S484" s="80"/>
      <c r="T484" s="80"/>
      <c r="U484" s="80"/>
    </row>
    <row r="485" spans="1:21" s="77" customFormat="1" ht="27.75" customHeight="1">
      <c r="A485" s="72"/>
      <c r="B485" s="72"/>
      <c r="C485" s="72" t="s">
        <v>532</v>
      </c>
      <c r="D485" s="72" t="s">
        <v>1907</v>
      </c>
      <c r="E485" s="72" t="s">
        <v>1851</v>
      </c>
      <c r="F485" s="72" t="s">
        <v>1949</v>
      </c>
      <c r="G485" s="75" t="s">
        <v>1588</v>
      </c>
      <c r="H485" s="72" t="e">
        <f>VLOOKUP(G485,'BARCODES (AW24)'!$H$2:$I$2,2,0)</f>
        <v>#N/A</v>
      </c>
      <c r="I485" s="76"/>
      <c r="J485" s="72"/>
      <c r="K485" s="82" t="s">
        <v>568</v>
      </c>
      <c r="L485" s="82" t="s">
        <v>886</v>
      </c>
      <c r="M485" s="83" t="s">
        <v>1624</v>
      </c>
      <c r="N485" s="80" t="str">
        <f t="shared" si="14"/>
        <v>4560123506573</v>
      </c>
      <c r="O485" s="80" t="str">
        <f t="shared" si="15"/>
        <v>TRUE</v>
      </c>
      <c r="P485" s="80"/>
      <c r="Q485" s="80"/>
      <c r="R485" s="80"/>
      <c r="S485" s="80"/>
      <c r="T485" s="80"/>
      <c r="U485" s="80"/>
    </row>
    <row r="486" spans="1:21" s="77" customFormat="1" ht="27.75" customHeight="1">
      <c r="A486" s="72"/>
      <c r="B486" s="72"/>
      <c r="C486" s="72" t="s">
        <v>533</v>
      </c>
      <c r="D486" s="72" t="s">
        <v>1907</v>
      </c>
      <c r="E486" s="72" t="s">
        <v>1896</v>
      </c>
      <c r="F486" s="72" t="s">
        <v>1946</v>
      </c>
      <c r="G486" s="75" t="s">
        <v>1589</v>
      </c>
      <c r="H486" s="72" t="e">
        <f>VLOOKUP(G486,'BARCODES (AW24)'!$H$2:$I$2,2,0)</f>
        <v>#N/A</v>
      </c>
      <c r="I486" s="76"/>
      <c r="J486" s="72"/>
      <c r="K486" s="82" t="s">
        <v>569</v>
      </c>
      <c r="L486" s="82" t="s">
        <v>887</v>
      </c>
      <c r="M486" s="83" t="s">
        <v>1625</v>
      </c>
      <c r="N486" s="80" t="str">
        <f t="shared" si="14"/>
        <v>4560123506501</v>
      </c>
      <c r="O486" s="80" t="str">
        <f t="shared" si="15"/>
        <v>TRUE</v>
      </c>
      <c r="P486" s="80"/>
      <c r="Q486" s="80"/>
      <c r="R486" s="80"/>
      <c r="S486" s="80"/>
      <c r="T486" s="80"/>
      <c r="U486" s="80"/>
    </row>
    <row r="487" spans="1:21" s="77" customFormat="1" ht="27.75" customHeight="1">
      <c r="A487" s="72"/>
      <c r="B487" s="72"/>
      <c r="C487" s="72" t="s">
        <v>534</v>
      </c>
      <c r="D487" s="72" t="s">
        <v>1907</v>
      </c>
      <c r="E487" s="72" t="s">
        <v>1896</v>
      </c>
      <c r="F487" s="72" t="s">
        <v>1947</v>
      </c>
      <c r="G487" s="75" t="s">
        <v>1590</v>
      </c>
      <c r="H487" s="72" t="e">
        <f>VLOOKUP(G487,'BARCODES (AW24)'!$H$2:$I$2,2,0)</f>
        <v>#N/A</v>
      </c>
      <c r="I487" s="76"/>
      <c r="J487" s="72"/>
      <c r="K487" s="82" t="s">
        <v>570</v>
      </c>
      <c r="L487" s="82" t="s">
        <v>888</v>
      </c>
      <c r="M487" s="83" t="s">
        <v>1626</v>
      </c>
      <c r="N487" s="80" t="str">
        <f t="shared" si="14"/>
        <v>4560123506500</v>
      </c>
      <c r="O487" s="80" t="str">
        <f t="shared" si="15"/>
        <v>TRUE</v>
      </c>
      <c r="P487" s="80"/>
      <c r="Q487" s="80"/>
      <c r="R487" s="80"/>
      <c r="S487" s="80"/>
      <c r="T487" s="80"/>
      <c r="U487" s="80"/>
    </row>
    <row r="488" spans="1:21" s="77" customFormat="1" ht="27.75" customHeight="1">
      <c r="A488" s="72"/>
      <c r="B488" s="72"/>
      <c r="C488" s="72" t="s">
        <v>535</v>
      </c>
      <c r="D488" s="72" t="s">
        <v>1907</v>
      </c>
      <c r="E488" s="72" t="s">
        <v>1896</v>
      </c>
      <c r="F488" s="72" t="s">
        <v>1948</v>
      </c>
      <c r="G488" s="75" t="s">
        <v>1591</v>
      </c>
      <c r="H488" s="72" t="e">
        <f>VLOOKUP(G488,'BARCODES (AW24)'!$H$2:$I$2,2,0)</f>
        <v>#N/A</v>
      </c>
      <c r="I488" s="76"/>
      <c r="J488" s="72"/>
      <c r="K488" s="82" t="s">
        <v>571</v>
      </c>
      <c r="L488" s="82" t="s">
        <v>889</v>
      </c>
      <c r="M488" s="83" t="s">
        <v>1627</v>
      </c>
      <c r="N488" s="80" t="str">
        <f t="shared" si="14"/>
        <v>4560123506499</v>
      </c>
      <c r="O488" s="80" t="str">
        <f t="shared" si="15"/>
        <v>TRUE</v>
      </c>
      <c r="P488" s="80"/>
      <c r="Q488" s="80"/>
      <c r="R488" s="80"/>
      <c r="S488" s="80"/>
      <c r="T488" s="80"/>
      <c r="U488" s="80"/>
    </row>
    <row r="489" spans="1:21" s="77" customFormat="1" ht="27.75" customHeight="1">
      <c r="A489" s="72"/>
      <c r="B489" s="72"/>
      <c r="C489" s="72" t="s">
        <v>536</v>
      </c>
      <c r="D489" s="72" t="s">
        <v>1907</v>
      </c>
      <c r="E489" s="72" t="s">
        <v>1896</v>
      </c>
      <c r="F489" s="72" t="s">
        <v>1949</v>
      </c>
      <c r="G489" s="75" t="s">
        <v>1592</v>
      </c>
      <c r="H489" s="72" t="e">
        <f>VLOOKUP(G489,'BARCODES (AW24)'!$H$2:$I$2,2,0)</f>
        <v>#N/A</v>
      </c>
      <c r="I489" s="76"/>
      <c r="J489" s="72"/>
      <c r="K489" s="82" t="s">
        <v>572</v>
      </c>
      <c r="L489" s="82" t="s">
        <v>890</v>
      </c>
      <c r="M489" s="83" t="s">
        <v>1628</v>
      </c>
      <c r="N489" s="80" t="str">
        <f t="shared" si="14"/>
        <v>4560123506498</v>
      </c>
      <c r="O489" s="80" t="str">
        <f t="shared" si="15"/>
        <v>TRUE</v>
      </c>
      <c r="P489" s="80"/>
      <c r="Q489" s="80"/>
      <c r="R489" s="80"/>
      <c r="S489" s="80"/>
      <c r="T489" s="80"/>
      <c r="U489" s="80"/>
    </row>
    <row r="490" spans="1:21" s="77" customFormat="1" ht="27.75" customHeight="1">
      <c r="A490" s="72"/>
      <c r="B490" s="72"/>
      <c r="C490" s="72" t="s">
        <v>537</v>
      </c>
      <c r="D490" s="72" t="s">
        <v>1908</v>
      </c>
      <c r="E490" s="72" t="s">
        <v>1851</v>
      </c>
      <c r="F490" s="72" t="s">
        <v>1946</v>
      </c>
      <c r="G490" s="75" t="s">
        <v>1593</v>
      </c>
      <c r="H490" s="72" t="e">
        <f>VLOOKUP(G490,'BARCODES (AW24)'!$H$2:$I$2,2,0)</f>
        <v>#N/A</v>
      </c>
      <c r="I490" s="76"/>
      <c r="J490" s="72"/>
      <c r="K490" s="82" t="s">
        <v>573</v>
      </c>
      <c r="L490" s="82" t="s">
        <v>891</v>
      </c>
      <c r="M490" s="83" t="s">
        <v>1629</v>
      </c>
      <c r="N490" s="80" t="str">
        <f t="shared" si="14"/>
        <v>4560123506426</v>
      </c>
      <c r="O490" s="80" t="str">
        <f t="shared" si="15"/>
        <v>TRUE</v>
      </c>
      <c r="P490" s="80"/>
      <c r="Q490" s="80"/>
      <c r="R490" s="80"/>
      <c r="S490" s="80"/>
      <c r="T490" s="80"/>
      <c r="U490" s="80"/>
    </row>
    <row r="491" spans="1:21" s="77" customFormat="1" ht="27.75" customHeight="1">
      <c r="A491" s="72"/>
      <c r="B491" s="72"/>
      <c r="C491" s="72" t="s">
        <v>538</v>
      </c>
      <c r="D491" s="72" t="s">
        <v>1908</v>
      </c>
      <c r="E491" s="72" t="s">
        <v>1851</v>
      </c>
      <c r="F491" s="72" t="s">
        <v>1947</v>
      </c>
      <c r="G491" s="75" t="s">
        <v>1594</v>
      </c>
      <c r="H491" s="72" t="e">
        <f>VLOOKUP(G491,'BARCODES (AW24)'!$H$2:$I$2,2,0)</f>
        <v>#N/A</v>
      </c>
      <c r="I491" s="76"/>
      <c r="J491" s="72"/>
      <c r="K491" s="82" t="s">
        <v>574</v>
      </c>
      <c r="L491" s="82" t="s">
        <v>892</v>
      </c>
      <c r="M491" s="83" t="s">
        <v>1630</v>
      </c>
      <c r="N491" s="80" t="str">
        <f t="shared" si="14"/>
        <v>4560123506425</v>
      </c>
      <c r="O491" s="80" t="str">
        <f t="shared" si="15"/>
        <v>TRUE</v>
      </c>
      <c r="P491" s="80"/>
      <c r="Q491" s="80"/>
      <c r="R491" s="80"/>
      <c r="S491" s="80"/>
      <c r="T491" s="80"/>
      <c r="U491" s="80"/>
    </row>
    <row r="492" spans="1:21" s="77" customFormat="1" ht="27.75" customHeight="1">
      <c r="A492" s="72"/>
      <c r="B492" s="72"/>
      <c r="C492" s="72" t="s">
        <v>539</v>
      </c>
      <c r="D492" s="72" t="s">
        <v>1908</v>
      </c>
      <c r="E492" s="72" t="s">
        <v>1851</v>
      </c>
      <c r="F492" s="72" t="s">
        <v>1948</v>
      </c>
      <c r="G492" s="75" t="s">
        <v>1595</v>
      </c>
      <c r="H492" s="72" t="e">
        <f>VLOOKUP(G492,'BARCODES (AW24)'!$H$2:$I$2,2,0)</f>
        <v>#N/A</v>
      </c>
      <c r="I492" s="76"/>
      <c r="J492" s="72"/>
      <c r="K492" s="82" t="s">
        <v>575</v>
      </c>
      <c r="L492" s="82" t="s">
        <v>893</v>
      </c>
      <c r="M492" s="83" t="s">
        <v>1631</v>
      </c>
      <c r="N492" s="80" t="str">
        <f t="shared" si="14"/>
        <v>4560123506424</v>
      </c>
      <c r="O492" s="80" t="str">
        <f t="shared" si="15"/>
        <v>TRUE</v>
      </c>
      <c r="P492" s="80"/>
      <c r="Q492" s="80"/>
      <c r="R492" s="80"/>
      <c r="S492" s="80"/>
      <c r="T492" s="80"/>
      <c r="U492" s="80"/>
    </row>
    <row r="493" spans="1:21" s="77" customFormat="1" ht="27.75" customHeight="1">
      <c r="A493" s="72"/>
      <c r="B493" s="72"/>
      <c r="C493" s="72" t="s">
        <v>540</v>
      </c>
      <c r="D493" s="72" t="s">
        <v>1908</v>
      </c>
      <c r="E493" s="72" t="s">
        <v>1851</v>
      </c>
      <c r="F493" s="72" t="s">
        <v>1949</v>
      </c>
      <c r="G493" s="75" t="s">
        <v>1596</v>
      </c>
      <c r="H493" s="72" t="e">
        <f>VLOOKUP(G493,'BARCODES (AW24)'!$H$2:$I$2,2,0)</f>
        <v>#N/A</v>
      </c>
      <c r="I493" s="76"/>
      <c r="J493" s="72"/>
      <c r="K493" s="82" t="s">
        <v>576</v>
      </c>
      <c r="L493" s="82" t="s">
        <v>894</v>
      </c>
      <c r="M493" s="83" t="s">
        <v>1632</v>
      </c>
      <c r="N493" s="80" t="str">
        <f t="shared" si="14"/>
        <v>4560123506423</v>
      </c>
      <c r="O493" s="80" t="str">
        <f t="shared" si="15"/>
        <v>TRUE</v>
      </c>
      <c r="P493" s="80"/>
      <c r="Q493" s="80"/>
      <c r="R493" s="80"/>
      <c r="S493" s="80"/>
      <c r="T493" s="80"/>
      <c r="U493" s="80"/>
    </row>
    <row r="494" spans="1:21" s="77" customFormat="1" ht="27.75" customHeight="1">
      <c r="A494" s="72"/>
      <c r="B494" s="72"/>
      <c r="C494" s="72" t="s">
        <v>541</v>
      </c>
      <c r="D494" s="72" t="s">
        <v>1908</v>
      </c>
      <c r="E494" s="72" t="s">
        <v>1851</v>
      </c>
      <c r="F494" s="72" t="s">
        <v>1950</v>
      </c>
      <c r="G494" s="75" t="s">
        <v>1597</v>
      </c>
      <c r="H494" s="72" t="e">
        <f>VLOOKUP(G494,'BARCODES (AW24)'!$H$2:$I$2,2,0)</f>
        <v>#N/A</v>
      </c>
      <c r="I494" s="76"/>
      <c r="J494" s="72"/>
      <c r="K494" s="82" t="s">
        <v>577</v>
      </c>
      <c r="L494" s="82" t="s">
        <v>895</v>
      </c>
      <c r="M494" s="83" t="s">
        <v>1633</v>
      </c>
      <c r="N494" s="80" t="str">
        <f t="shared" si="14"/>
        <v>4560123506422</v>
      </c>
      <c r="O494" s="80" t="str">
        <f t="shared" si="15"/>
        <v>TRUE</v>
      </c>
      <c r="P494" s="80"/>
      <c r="Q494" s="80"/>
      <c r="R494" s="80"/>
      <c r="S494" s="80"/>
      <c r="T494" s="80"/>
      <c r="U494" s="80"/>
    </row>
    <row r="495" spans="1:21" s="77" customFormat="1" ht="27.75" customHeight="1">
      <c r="A495" s="72"/>
      <c r="B495" s="72"/>
      <c r="C495" s="72" t="s">
        <v>542</v>
      </c>
      <c r="D495" s="72" t="s">
        <v>1908</v>
      </c>
      <c r="E495" s="72" t="s">
        <v>1898</v>
      </c>
      <c r="F495" s="72" t="s">
        <v>1946</v>
      </c>
      <c r="G495" s="75" t="s">
        <v>1598</v>
      </c>
      <c r="H495" s="72" t="e">
        <f>VLOOKUP(G495,'BARCODES (AW24)'!$H$2:$I$2,2,0)</f>
        <v>#N/A</v>
      </c>
      <c r="I495" s="76"/>
      <c r="J495" s="72"/>
      <c r="K495" s="82" t="s">
        <v>578</v>
      </c>
      <c r="L495" s="82" t="s">
        <v>896</v>
      </c>
      <c r="M495" s="83" t="s">
        <v>1634</v>
      </c>
      <c r="N495" s="80" t="str">
        <f t="shared" si="14"/>
        <v>4560123506416</v>
      </c>
      <c r="O495" s="80" t="str">
        <f t="shared" si="15"/>
        <v>TRUE</v>
      </c>
      <c r="P495" s="80"/>
      <c r="Q495" s="80"/>
      <c r="R495" s="80"/>
      <c r="S495" s="80"/>
      <c r="T495" s="80"/>
      <c r="U495" s="80"/>
    </row>
    <row r="496" spans="1:21" s="77" customFormat="1" ht="27.75" customHeight="1">
      <c r="A496" s="72"/>
      <c r="B496" s="72"/>
      <c r="C496" s="72" t="s">
        <v>543</v>
      </c>
      <c r="D496" s="72" t="s">
        <v>1908</v>
      </c>
      <c r="E496" s="72" t="s">
        <v>1898</v>
      </c>
      <c r="F496" s="72" t="s">
        <v>1947</v>
      </c>
      <c r="G496" s="75" t="s">
        <v>1599</v>
      </c>
      <c r="H496" s="72" t="e">
        <f>VLOOKUP(G496,'BARCODES (AW24)'!$H$2:$I$2,2,0)</f>
        <v>#N/A</v>
      </c>
      <c r="I496" s="76"/>
      <c r="J496" s="72"/>
      <c r="K496" s="82" t="s">
        <v>579</v>
      </c>
      <c r="L496" s="82" t="s">
        <v>897</v>
      </c>
      <c r="M496" s="83" t="s">
        <v>1635</v>
      </c>
      <c r="N496" s="80" t="str">
        <f t="shared" si="14"/>
        <v>4560123506415</v>
      </c>
      <c r="O496" s="80" t="str">
        <f t="shared" si="15"/>
        <v>TRUE</v>
      </c>
      <c r="P496" s="80"/>
      <c r="Q496" s="80"/>
      <c r="R496" s="80"/>
      <c r="S496" s="80"/>
      <c r="T496" s="80"/>
      <c r="U496" s="80"/>
    </row>
    <row r="497" spans="1:21" s="77" customFormat="1" ht="27.75" customHeight="1">
      <c r="A497" s="72"/>
      <c r="B497" s="72"/>
      <c r="C497" s="72" t="s">
        <v>544</v>
      </c>
      <c r="D497" s="72" t="s">
        <v>1908</v>
      </c>
      <c r="E497" s="72" t="s">
        <v>1898</v>
      </c>
      <c r="F497" s="72" t="s">
        <v>1948</v>
      </c>
      <c r="G497" s="75" t="s">
        <v>1600</v>
      </c>
      <c r="H497" s="72" t="e">
        <f>VLOOKUP(G497,'BARCODES (AW24)'!$H$2:$I$2,2,0)</f>
        <v>#N/A</v>
      </c>
      <c r="I497" s="76"/>
      <c r="J497" s="72"/>
      <c r="K497" s="82" t="s">
        <v>580</v>
      </c>
      <c r="L497" s="82" t="s">
        <v>898</v>
      </c>
      <c r="M497" s="83" t="s">
        <v>1636</v>
      </c>
      <c r="N497" s="80" t="str">
        <f t="shared" si="14"/>
        <v>4560123506414</v>
      </c>
      <c r="O497" s="80" t="str">
        <f t="shared" si="15"/>
        <v>TRUE</v>
      </c>
      <c r="P497" s="80"/>
      <c r="Q497" s="80"/>
      <c r="R497" s="80"/>
      <c r="S497" s="80"/>
      <c r="T497" s="80"/>
      <c r="U497" s="80"/>
    </row>
    <row r="498" spans="1:21" s="77" customFormat="1" ht="27.75" customHeight="1">
      <c r="A498" s="72"/>
      <c r="B498" s="72"/>
      <c r="C498" s="72" t="s">
        <v>545</v>
      </c>
      <c r="D498" s="72" t="s">
        <v>1908</v>
      </c>
      <c r="E498" s="72" t="s">
        <v>1898</v>
      </c>
      <c r="F498" s="72" t="s">
        <v>1949</v>
      </c>
      <c r="G498" s="75" t="s">
        <v>1601</v>
      </c>
      <c r="H498" s="72" t="e">
        <f>VLOOKUP(G498,'BARCODES (AW24)'!$H$2:$I$2,2,0)</f>
        <v>#N/A</v>
      </c>
      <c r="I498" s="76"/>
      <c r="J498" s="72"/>
      <c r="K498" s="82" t="s">
        <v>581</v>
      </c>
      <c r="L498" s="82" t="s">
        <v>899</v>
      </c>
      <c r="M498" s="83" t="s">
        <v>1637</v>
      </c>
      <c r="N498" s="80" t="str">
        <f t="shared" si="14"/>
        <v>4560123506413</v>
      </c>
      <c r="O498" s="80" t="str">
        <f t="shared" si="15"/>
        <v>TRUE</v>
      </c>
      <c r="P498" s="80"/>
      <c r="Q498" s="80"/>
      <c r="R498" s="80"/>
      <c r="S498" s="80"/>
      <c r="T498" s="80"/>
      <c r="U498" s="80"/>
    </row>
    <row r="499" spans="1:21" s="77" customFormat="1" ht="27.75" customHeight="1">
      <c r="A499" s="72"/>
      <c r="B499" s="72"/>
      <c r="C499" s="72" t="s">
        <v>546</v>
      </c>
      <c r="D499" s="72" t="s">
        <v>1908</v>
      </c>
      <c r="E499" s="72" t="s">
        <v>1898</v>
      </c>
      <c r="F499" s="72" t="s">
        <v>1950</v>
      </c>
      <c r="G499" s="75" t="s">
        <v>1602</v>
      </c>
      <c r="H499" s="72" t="e">
        <f>VLOOKUP(G499,'BARCODES (AW24)'!$H$2:$I$2,2,0)</f>
        <v>#N/A</v>
      </c>
      <c r="I499" s="76"/>
      <c r="J499" s="72"/>
      <c r="K499" s="82" t="s">
        <v>582</v>
      </c>
      <c r="L499" s="82" t="s">
        <v>900</v>
      </c>
      <c r="M499" s="83" t="s">
        <v>1638</v>
      </c>
      <c r="N499" s="80" t="str">
        <f t="shared" si="14"/>
        <v>4560123506412</v>
      </c>
      <c r="O499" s="80" t="str">
        <f t="shared" si="15"/>
        <v>TRUE</v>
      </c>
      <c r="P499" s="80"/>
      <c r="Q499" s="80"/>
      <c r="R499" s="80"/>
      <c r="S499" s="80"/>
      <c r="T499" s="80"/>
      <c r="U499" s="80"/>
    </row>
    <row r="500" spans="1:21" s="77" customFormat="1" ht="27.75" customHeight="1">
      <c r="A500" s="72"/>
      <c r="B500" s="72"/>
      <c r="C500" s="72" t="s">
        <v>547</v>
      </c>
      <c r="D500" s="72" t="s">
        <v>1908</v>
      </c>
      <c r="E500" s="72" t="s">
        <v>1871</v>
      </c>
      <c r="F500" s="72" t="s">
        <v>1946</v>
      </c>
      <c r="G500" s="75" t="s">
        <v>1603</v>
      </c>
      <c r="H500" s="72" t="e">
        <f>VLOOKUP(G500,'BARCODES (AW24)'!$H$2:$I$2,2,0)</f>
        <v>#N/A</v>
      </c>
      <c r="I500" s="76"/>
      <c r="J500" s="72"/>
      <c r="K500" s="82" t="s">
        <v>583</v>
      </c>
      <c r="L500" s="82" t="s">
        <v>901</v>
      </c>
      <c r="M500" s="83" t="s">
        <v>1639</v>
      </c>
      <c r="N500" s="80" t="str">
        <f t="shared" si="14"/>
        <v>4560123506636</v>
      </c>
      <c r="O500" s="80" t="str">
        <f t="shared" si="15"/>
        <v>TRUE</v>
      </c>
      <c r="P500" s="80"/>
      <c r="Q500" s="80"/>
      <c r="R500" s="80"/>
      <c r="S500" s="80"/>
      <c r="T500" s="80"/>
      <c r="U500" s="80"/>
    </row>
    <row r="501" spans="1:21" s="77" customFormat="1" ht="27.75" customHeight="1">
      <c r="A501" s="72"/>
      <c r="B501" s="72"/>
      <c r="C501" s="72" t="s">
        <v>548</v>
      </c>
      <c r="D501" s="72" t="s">
        <v>1908</v>
      </c>
      <c r="E501" s="72" t="s">
        <v>1871</v>
      </c>
      <c r="F501" s="72" t="s">
        <v>1947</v>
      </c>
      <c r="G501" s="75" t="s">
        <v>1604</v>
      </c>
      <c r="H501" s="72" t="e">
        <f>VLOOKUP(G501,'BARCODES (AW24)'!$H$2:$I$2,2,0)</f>
        <v>#N/A</v>
      </c>
      <c r="I501" s="76"/>
      <c r="J501" s="72"/>
      <c r="K501" s="82" t="s">
        <v>584</v>
      </c>
      <c r="L501" s="82" t="s">
        <v>902</v>
      </c>
      <c r="M501" s="83" t="s">
        <v>1640</v>
      </c>
      <c r="N501" s="80" t="str">
        <f t="shared" si="14"/>
        <v>4560123506635</v>
      </c>
      <c r="O501" s="80" t="str">
        <f t="shared" si="15"/>
        <v>TRUE</v>
      </c>
      <c r="P501" s="80"/>
      <c r="Q501" s="80"/>
      <c r="R501" s="80"/>
      <c r="S501" s="80"/>
      <c r="T501" s="80"/>
      <c r="U501" s="80"/>
    </row>
    <row r="502" spans="1:21" s="77" customFormat="1" ht="27.75" customHeight="1">
      <c r="A502" s="72"/>
      <c r="B502" s="72"/>
      <c r="C502" s="72" t="s">
        <v>549</v>
      </c>
      <c r="D502" s="72" t="s">
        <v>1908</v>
      </c>
      <c r="E502" s="72" t="s">
        <v>1871</v>
      </c>
      <c r="F502" s="72" t="s">
        <v>1948</v>
      </c>
      <c r="G502" s="75" t="s">
        <v>1605</v>
      </c>
      <c r="H502" s="72" t="e">
        <f>VLOOKUP(G502,'BARCODES (AW24)'!$H$2:$I$2,2,0)</f>
        <v>#N/A</v>
      </c>
      <c r="I502" s="76"/>
      <c r="J502" s="72"/>
      <c r="K502" s="82" t="s">
        <v>585</v>
      </c>
      <c r="L502" s="82" t="s">
        <v>903</v>
      </c>
      <c r="M502" s="83" t="s">
        <v>1641</v>
      </c>
      <c r="N502" s="80" t="str">
        <f t="shared" si="14"/>
        <v>4560123506634</v>
      </c>
      <c r="O502" s="80" t="str">
        <f t="shared" si="15"/>
        <v>TRUE</v>
      </c>
      <c r="P502" s="80"/>
      <c r="Q502" s="80"/>
      <c r="R502" s="80"/>
      <c r="S502" s="80"/>
      <c r="T502" s="80"/>
      <c r="U502" s="80"/>
    </row>
    <row r="503" spans="1:21" s="77" customFormat="1" ht="27.75" customHeight="1">
      <c r="A503" s="72"/>
      <c r="B503" s="72"/>
      <c r="C503" s="72" t="s">
        <v>550</v>
      </c>
      <c r="D503" s="72" t="s">
        <v>1908</v>
      </c>
      <c r="E503" s="72" t="s">
        <v>1871</v>
      </c>
      <c r="F503" s="72" t="s">
        <v>1949</v>
      </c>
      <c r="G503" s="75" t="s">
        <v>1606</v>
      </c>
      <c r="H503" s="72" t="e">
        <f>VLOOKUP(G503,'BARCODES (AW24)'!$H$2:$I$2,2,0)</f>
        <v>#N/A</v>
      </c>
      <c r="I503" s="76"/>
      <c r="J503" s="72"/>
      <c r="K503" s="82" t="s">
        <v>586</v>
      </c>
      <c r="L503" s="82" t="s">
        <v>904</v>
      </c>
      <c r="M503" s="83" t="s">
        <v>1642</v>
      </c>
      <c r="N503" s="80" t="str">
        <f t="shared" si="14"/>
        <v>4560123506633</v>
      </c>
      <c r="O503" s="80" t="str">
        <f t="shared" si="15"/>
        <v>TRUE</v>
      </c>
      <c r="P503" s="80"/>
      <c r="Q503" s="80"/>
      <c r="R503" s="80"/>
      <c r="S503" s="80"/>
      <c r="T503" s="80"/>
      <c r="U503" s="80"/>
    </row>
    <row r="504" spans="1:21" s="77" customFormat="1" ht="27.75" customHeight="1">
      <c r="A504" s="72"/>
      <c r="B504" s="72"/>
      <c r="C504" s="72" t="s">
        <v>551</v>
      </c>
      <c r="D504" s="72" t="s">
        <v>1908</v>
      </c>
      <c r="E504" s="72" t="s">
        <v>1871</v>
      </c>
      <c r="F504" s="72" t="s">
        <v>1950</v>
      </c>
      <c r="G504" s="75" t="s">
        <v>1607</v>
      </c>
      <c r="H504" s="72" t="e">
        <f>VLOOKUP(G504,'BARCODES (AW24)'!$H$2:$I$2,2,0)</f>
        <v>#N/A</v>
      </c>
      <c r="I504" s="76"/>
      <c r="J504" s="72"/>
      <c r="K504" s="82" t="s">
        <v>587</v>
      </c>
      <c r="L504" s="82" t="s">
        <v>905</v>
      </c>
      <c r="M504" s="83" t="s">
        <v>1643</v>
      </c>
      <c r="N504" s="80" t="str">
        <f t="shared" si="14"/>
        <v>4560123506632</v>
      </c>
      <c r="O504" s="80" t="str">
        <f t="shared" si="15"/>
        <v>TRUE</v>
      </c>
      <c r="P504" s="80"/>
      <c r="Q504" s="80"/>
      <c r="R504" s="80"/>
      <c r="S504" s="80"/>
      <c r="T504" s="80"/>
      <c r="U504" s="80"/>
    </row>
    <row r="505" spans="1:21" s="77" customFormat="1" ht="27.75" customHeight="1">
      <c r="A505" s="72"/>
      <c r="B505" s="72"/>
      <c r="C505" s="72" t="s">
        <v>552</v>
      </c>
      <c r="D505" s="72" t="s">
        <v>1908</v>
      </c>
      <c r="E505" s="72" t="s">
        <v>1854</v>
      </c>
      <c r="F505" s="72" t="s">
        <v>1946</v>
      </c>
      <c r="G505" s="75" t="s">
        <v>1608</v>
      </c>
      <c r="H505" s="72" t="e">
        <f>VLOOKUP(G505,'BARCODES (AW24)'!$H$2:$I$2,2,0)</f>
        <v>#N/A</v>
      </c>
      <c r="I505" s="76"/>
      <c r="J505" s="72"/>
      <c r="K505" s="82" t="s">
        <v>588</v>
      </c>
      <c r="L505" s="82" t="s">
        <v>906</v>
      </c>
      <c r="M505" s="83" t="s">
        <v>1644</v>
      </c>
      <c r="N505" s="80" t="str">
        <f t="shared" si="14"/>
        <v>4560123506651</v>
      </c>
      <c r="O505" s="80" t="str">
        <f t="shared" si="15"/>
        <v>TRUE</v>
      </c>
      <c r="P505" s="80"/>
      <c r="Q505" s="80"/>
      <c r="R505" s="80"/>
      <c r="S505" s="80"/>
      <c r="T505" s="80"/>
      <c r="U505" s="80"/>
    </row>
    <row r="506" spans="1:21" s="77" customFormat="1" ht="27.75" customHeight="1">
      <c r="A506" s="72"/>
      <c r="B506" s="72"/>
      <c r="C506" s="72" t="s">
        <v>553</v>
      </c>
      <c r="D506" s="72" t="s">
        <v>1908</v>
      </c>
      <c r="E506" s="72" t="s">
        <v>1854</v>
      </c>
      <c r="F506" s="72" t="s">
        <v>1947</v>
      </c>
      <c r="G506" s="75" t="s">
        <v>1609</v>
      </c>
      <c r="H506" s="72" t="e">
        <f>VLOOKUP(G506,'BARCODES (AW24)'!$H$2:$I$2,2,0)</f>
        <v>#N/A</v>
      </c>
      <c r="I506" s="76"/>
      <c r="J506" s="72"/>
      <c r="K506" s="82" t="s">
        <v>589</v>
      </c>
      <c r="L506" s="82" t="s">
        <v>907</v>
      </c>
      <c r="M506" s="83" t="s">
        <v>1645</v>
      </c>
      <c r="N506" s="80" t="str">
        <f t="shared" si="14"/>
        <v>4560123506650</v>
      </c>
      <c r="O506" s="80" t="str">
        <f t="shared" si="15"/>
        <v>TRUE</v>
      </c>
      <c r="P506" s="80"/>
      <c r="Q506" s="80"/>
      <c r="R506" s="80"/>
      <c r="S506" s="80"/>
      <c r="T506" s="80"/>
      <c r="U506" s="80"/>
    </row>
    <row r="507" spans="1:21" s="77" customFormat="1" ht="27.75" customHeight="1">
      <c r="A507" s="72"/>
      <c r="B507" s="72"/>
      <c r="C507" s="72" t="s">
        <v>554</v>
      </c>
      <c r="D507" s="72" t="s">
        <v>1908</v>
      </c>
      <c r="E507" s="72" t="s">
        <v>1854</v>
      </c>
      <c r="F507" s="72" t="s">
        <v>1948</v>
      </c>
      <c r="G507" s="75" t="s">
        <v>1610</v>
      </c>
      <c r="H507" s="72" t="e">
        <f>VLOOKUP(G507,'BARCODES (AW24)'!$H$2:$I$2,2,0)</f>
        <v>#N/A</v>
      </c>
      <c r="I507" s="76"/>
      <c r="J507" s="72"/>
      <c r="K507" s="82" t="s">
        <v>590</v>
      </c>
      <c r="L507" s="82" t="s">
        <v>908</v>
      </c>
      <c r="M507" s="83" t="s">
        <v>1646</v>
      </c>
      <c r="N507" s="80" t="str">
        <f t="shared" si="14"/>
        <v>4560123506649</v>
      </c>
      <c r="O507" s="80" t="str">
        <f t="shared" si="15"/>
        <v>TRUE</v>
      </c>
      <c r="P507" s="80"/>
      <c r="Q507" s="80"/>
      <c r="R507" s="80"/>
      <c r="S507" s="80"/>
      <c r="T507" s="80"/>
      <c r="U507" s="80"/>
    </row>
    <row r="508" spans="1:21" s="77" customFormat="1" ht="27.75" customHeight="1">
      <c r="A508" s="72"/>
      <c r="B508" s="72"/>
      <c r="C508" s="72" t="s">
        <v>555</v>
      </c>
      <c r="D508" s="72" t="s">
        <v>1908</v>
      </c>
      <c r="E508" s="72" t="s">
        <v>1854</v>
      </c>
      <c r="F508" s="72" t="s">
        <v>1949</v>
      </c>
      <c r="G508" s="75" t="s">
        <v>1611</v>
      </c>
      <c r="H508" s="72" t="e">
        <f>VLOOKUP(G508,'BARCODES (AW24)'!$H$2:$I$2,2,0)</f>
        <v>#N/A</v>
      </c>
      <c r="I508" s="76"/>
      <c r="J508" s="72"/>
      <c r="K508" s="82" t="s">
        <v>591</v>
      </c>
      <c r="L508" s="82" t="s">
        <v>909</v>
      </c>
      <c r="M508" s="83" t="s">
        <v>1647</v>
      </c>
      <c r="N508" s="80" t="str">
        <f t="shared" si="14"/>
        <v>4560123506648</v>
      </c>
      <c r="O508" s="80" t="str">
        <f t="shared" si="15"/>
        <v>TRUE</v>
      </c>
      <c r="P508" s="80"/>
      <c r="Q508" s="80"/>
      <c r="R508" s="80"/>
      <c r="S508" s="80"/>
      <c r="T508" s="80"/>
      <c r="U508" s="80"/>
    </row>
    <row r="509" spans="1:21" s="77" customFormat="1" ht="27.75" customHeight="1">
      <c r="A509" s="72"/>
      <c r="B509" s="72"/>
      <c r="C509" s="72" t="s">
        <v>556</v>
      </c>
      <c r="D509" s="72" t="s">
        <v>1908</v>
      </c>
      <c r="E509" s="72" t="s">
        <v>1854</v>
      </c>
      <c r="F509" s="72" t="s">
        <v>1950</v>
      </c>
      <c r="G509" s="75" t="s">
        <v>1612</v>
      </c>
      <c r="H509" s="72" t="e">
        <f>VLOOKUP(G509,'BARCODES (AW24)'!$H$2:$I$2,2,0)</f>
        <v>#N/A</v>
      </c>
      <c r="I509" s="76"/>
      <c r="J509" s="72"/>
      <c r="K509" s="82" t="s">
        <v>592</v>
      </c>
      <c r="L509" s="82" t="s">
        <v>910</v>
      </c>
      <c r="M509" s="83" t="s">
        <v>1648</v>
      </c>
      <c r="N509" s="80" t="str">
        <f t="shared" si="14"/>
        <v>4560123506647</v>
      </c>
      <c r="O509" s="80" t="str">
        <f t="shared" si="15"/>
        <v>TRUE</v>
      </c>
      <c r="P509" s="80"/>
      <c r="Q509" s="80"/>
      <c r="R509" s="80"/>
      <c r="S509" s="80"/>
      <c r="T509" s="80"/>
      <c r="U509" s="80"/>
    </row>
    <row r="510" spans="1:21" s="77" customFormat="1" ht="27.75" customHeight="1">
      <c r="A510" s="72"/>
      <c r="B510" s="72"/>
      <c r="C510" s="72" t="s">
        <v>557</v>
      </c>
      <c r="D510" s="72" t="s">
        <v>1908</v>
      </c>
      <c r="E510" s="72" t="s">
        <v>1870</v>
      </c>
      <c r="F510" s="72" t="s">
        <v>1946</v>
      </c>
      <c r="G510" s="75" t="s">
        <v>1613</v>
      </c>
      <c r="H510" s="72" t="e">
        <f>VLOOKUP(G510,'BARCODES (AW24)'!$H$2:$I$2,2,0)</f>
        <v>#N/A</v>
      </c>
      <c r="I510" s="76"/>
      <c r="J510" s="72"/>
      <c r="K510" s="82" t="s">
        <v>593</v>
      </c>
      <c r="L510" s="82" t="s">
        <v>911</v>
      </c>
      <c r="M510" s="83" t="s">
        <v>1649</v>
      </c>
      <c r="N510" s="80" t="str">
        <f t="shared" si="14"/>
        <v>4560123506391</v>
      </c>
      <c r="O510" s="80" t="str">
        <f t="shared" si="15"/>
        <v>TRUE</v>
      </c>
      <c r="P510" s="80"/>
      <c r="Q510" s="80"/>
      <c r="R510" s="80"/>
      <c r="S510" s="80"/>
      <c r="T510" s="80"/>
      <c r="U510" s="80"/>
    </row>
    <row r="511" spans="1:21" s="77" customFormat="1" ht="27.75" customHeight="1">
      <c r="A511" s="72"/>
      <c r="B511" s="72"/>
      <c r="C511" s="72" t="s">
        <v>558</v>
      </c>
      <c r="D511" s="72" t="s">
        <v>1908</v>
      </c>
      <c r="E511" s="72" t="s">
        <v>1870</v>
      </c>
      <c r="F511" s="72" t="s">
        <v>1947</v>
      </c>
      <c r="G511" s="75" t="s">
        <v>1614</v>
      </c>
      <c r="H511" s="72" t="e">
        <f>VLOOKUP(G511,'BARCODES (AW24)'!$H$2:$I$2,2,0)</f>
        <v>#N/A</v>
      </c>
      <c r="I511" s="76"/>
      <c r="J511" s="72"/>
      <c r="K511" s="82" t="s">
        <v>594</v>
      </c>
      <c r="L511" s="82" t="s">
        <v>912</v>
      </c>
      <c r="M511" s="83" t="s">
        <v>1650</v>
      </c>
      <c r="N511" s="80" t="str">
        <f t="shared" si="14"/>
        <v>4560123506390</v>
      </c>
      <c r="O511" s="80" t="str">
        <f t="shared" si="15"/>
        <v>TRUE</v>
      </c>
      <c r="P511" s="80"/>
      <c r="Q511" s="80"/>
      <c r="R511" s="80"/>
      <c r="S511" s="80"/>
      <c r="T511" s="80"/>
      <c r="U511" s="80"/>
    </row>
    <row r="512" spans="1:21" s="77" customFormat="1" ht="27.75" customHeight="1">
      <c r="A512" s="72"/>
      <c r="B512" s="72"/>
      <c r="C512" s="72" t="s">
        <v>559</v>
      </c>
      <c r="D512" s="72" t="s">
        <v>1908</v>
      </c>
      <c r="E512" s="72" t="s">
        <v>1870</v>
      </c>
      <c r="F512" s="72" t="s">
        <v>1948</v>
      </c>
      <c r="G512" s="75" t="s">
        <v>1615</v>
      </c>
      <c r="H512" s="72" t="e">
        <f>VLOOKUP(G512,'BARCODES (AW24)'!$H$2:$I$2,2,0)</f>
        <v>#N/A</v>
      </c>
      <c r="I512" s="76"/>
      <c r="J512" s="72"/>
      <c r="K512" s="82" t="s">
        <v>595</v>
      </c>
      <c r="L512" s="82" t="s">
        <v>913</v>
      </c>
      <c r="M512" s="83" t="s">
        <v>1651</v>
      </c>
      <c r="N512" s="80" t="str">
        <f t="shared" si="14"/>
        <v>4560123506389</v>
      </c>
      <c r="O512" s="80" t="str">
        <f t="shared" si="15"/>
        <v>TRUE</v>
      </c>
      <c r="P512" s="80"/>
      <c r="Q512" s="80"/>
      <c r="R512" s="80"/>
      <c r="S512" s="80"/>
      <c r="T512" s="80"/>
      <c r="U512" s="80"/>
    </row>
    <row r="513" spans="1:21" s="77" customFormat="1" ht="27.75" customHeight="1">
      <c r="A513" s="72"/>
      <c r="B513" s="72"/>
      <c r="C513" s="72" t="s">
        <v>560</v>
      </c>
      <c r="D513" s="72" t="s">
        <v>1908</v>
      </c>
      <c r="E513" s="72" t="s">
        <v>1870</v>
      </c>
      <c r="F513" s="72" t="s">
        <v>1949</v>
      </c>
      <c r="G513" s="75" t="s">
        <v>1616</v>
      </c>
      <c r="H513" s="72" t="e">
        <f>VLOOKUP(G513,'BARCODES (AW24)'!$H$2:$I$2,2,0)</f>
        <v>#N/A</v>
      </c>
      <c r="I513" s="76"/>
      <c r="J513" s="72"/>
      <c r="K513" s="82" t="s">
        <v>596</v>
      </c>
      <c r="L513" s="82" t="s">
        <v>914</v>
      </c>
      <c r="M513" s="83" t="s">
        <v>1652</v>
      </c>
      <c r="N513" s="80" t="str">
        <f t="shared" si="14"/>
        <v>4560123506388</v>
      </c>
      <c r="O513" s="80" t="str">
        <f t="shared" si="15"/>
        <v>TRUE</v>
      </c>
      <c r="P513" s="80"/>
      <c r="Q513" s="80"/>
      <c r="R513" s="80"/>
      <c r="S513" s="80"/>
      <c r="T513" s="80"/>
      <c r="U513" s="80"/>
    </row>
    <row r="514" spans="1:21" s="77" customFormat="1" ht="27.75" customHeight="1">
      <c r="A514" s="72"/>
      <c r="B514" s="72"/>
      <c r="C514" s="72" t="s">
        <v>561</v>
      </c>
      <c r="D514" s="72" t="s">
        <v>1908</v>
      </c>
      <c r="E514" s="72" t="s">
        <v>1870</v>
      </c>
      <c r="F514" s="72" t="s">
        <v>1950</v>
      </c>
      <c r="G514" s="75" t="s">
        <v>1617</v>
      </c>
      <c r="H514" s="72" t="e">
        <f>VLOOKUP(G514,'BARCODES (AW24)'!$H$2:$I$2,2,0)</f>
        <v>#N/A</v>
      </c>
      <c r="I514" s="76"/>
      <c r="J514" s="72"/>
      <c r="K514" s="82" t="s">
        <v>597</v>
      </c>
      <c r="L514" s="82" t="s">
        <v>915</v>
      </c>
      <c r="M514" s="83" t="s">
        <v>1653</v>
      </c>
      <c r="N514" s="80" t="str">
        <f t="shared" si="14"/>
        <v>4560123506387</v>
      </c>
      <c r="O514" s="80" t="str">
        <f t="shared" si="15"/>
        <v>TRUE</v>
      </c>
      <c r="P514" s="80"/>
      <c r="Q514" s="80"/>
      <c r="R514" s="80"/>
      <c r="S514" s="80"/>
      <c r="T514" s="80"/>
      <c r="U514" s="80"/>
    </row>
    <row r="515" spans="1:21" s="77" customFormat="1" ht="27.75" customHeight="1">
      <c r="A515" s="72"/>
      <c r="B515" s="72"/>
      <c r="C515" s="72" t="s">
        <v>562</v>
      </c>
      <c r="D515" s="72" t="s">
        <v>1909</v>
      </c>
      <c r="E515" s="72" t="s">
        <v>1910</v>
      </c>
      <c r="F515" s="72" t="s">
        <v>1946</v>
      </c>
      <c r="G515" s="75" t="s">
        <v>1618</v>
      </c>
      <c r="H515" s="72" t="e">
        <f>VLOOKUP(G515,'BARCODES (AW24)'!$H$2:$I$2,2,0)</f>
        <v>#N/A</v>
      </c>
      <c r="I515" s="76"/>
      <c r="J515" s="72"/>
      <c r="K515" s="82" t="s">
        <v>598</v>
      </c>
      <c r="L515" s="82" t="s">
        <v>916</v>
      </c>
      <c r="M515" s="83" t="s">
        <v>1654</v>
      </c>
      <c r="N515" s="80" t="str">
        <f t="shared" ref="N515:N578" si="16">VLOOKUP(C515,K:M,3,0)</f>
        <v>4560123506286</v>
      </c>
      <c r="O515" s="80" t="str">
        <f t="shared" ref="O515:O578" si="17">IF(N515=G515,"TRUE","FALSE")</f>
        <v>TRUE</v>
      </c>
      <c r="P515" s="80"/>
      <c r="Q515" s="80"/>
      <c r="R515" s="80"/>
      <c r="S515" s="80"/>
      <c r="T515" s="80"/>
      <c r="U515" s="80"/>
    </row>
    <row r="516" spans="1:21" s="77" customFormat="1" ht="27.75" customHeight="1">
      <c r="A516" s="72"/>
      <c r="B516" s="72"/>
      <c r="C516" s="72" t="s">
        <v>563</v>
      </c>
      <c r="D516" s="72" t="s">
        <v>1909</v>
      </c>
      <c r="E516" s="72" t="s">
        <v>1910</v>
      </c>
      <c r="F516" s="72" t="s">
        <v>1947</v>
      </c>
      <c r="G516" s="75" t="s">
        <v>1619</v>
      </c>
      <c r="H516" s="72" t="e">
        <f>VLOOKUP(G516,'BARCODES (AW24)'!$H$2:$I$2,2,0)</f>
        <v>#N/A</v>
      </c>
      <c r="I516" s="76"/>
      <c r="J516" s="72"/>
      <c r="K516" s="82" t="s">
        <v>599</v>
      </c>
      <c r="L516" s="82" t="s">
        <v>917</v>
      </c>
      <c r="M516" s="83" t="s">
        <v>1655</v>
      </c>
      <c r="N516" s="80" t="str">
        <f t="shared" si="16"/>
        <v>4560123506285</v>
      </c>
      <c r="O516" s="80" t="str">
        <f t="shared" si="17"/>
        <v>TRUE</v>
      </c>
      <c r="P516" s="80"/>
      <c r="Q516" s="80"/>
      <c r="R516" s="80"/>
      <c r="S516" s="80"/>
      <c r="T516" s="80"/>
      <c r="U516" s="80"/>
    </row>
    <row r="517" spans="1:21" s="77" customFormat="1" ht="27.75" customHeight="1">
      <c r="A517" s="72"/>
      <c r="B517" s="72"/>
      <c r="C517" s="72" t="s">
        <v>564</v>
      </c>
      <c r="D517" s="72" t="s">
        <v>1909</v>
      </c>
      <c r="E517" s="72" t="s">
        <v>1910</v>
      </c>
      <c r="F517" s="72" t="s">
        <v>1948</v>
      </c>
      <c r="G517" s="75" t="s">
        <v>1620</v>
      </c>
      <c r="H517" s="72" t="e">
        <f>VLOOKUP(G517,'BARCODES (AW24)'!$H$2:$I$2,2,0)</f>
        <v>#N/A</v>
      </c>
      <c r="I517" s="76"/>
      <c r="J517" s="72"/>
      <c r="K517" s="82" t="s">
        <v>600</v>
      </c>
      <c r="L517" s="82" t="s">
        <v>918</v>
      </c>
      <c r="M517" s="83" t="s">
        <v>1656</v>
      </c>
      <c r="N517" s="80" t="str">
        <f t="shared" si="16"/>
        <v>4560123506284</v>
      </c>
      <c r="O517" s="80" t="str">
        <f t="shared" si="17"/>
        <v>TRUE</v>
      </c>
      <c r="P517" s="80"/>
      <c r="Q517" s="80"/>
      <c r="R517" s="80"/>
      <c r="S517" s="80"/>
      <c r="T517" s="80"/>
      <c r="U517" s="80"/>
    </row>
    <row r="518" spans="1:21" s="77" customFormat="1" ht="27.75" customHeight="1">
      <c r="A518" s="72"/>
      <c r="B518" s="72"/>
      <c r="C518" s="72" t="s">
        <v>565</v>
      </c>
      <c r="D518" s="72" t="s">
        <v>1909</v>
      </c>
      <c r="E518" s="72" t="s">
        <v>1910</v>
      </c>
      <c r="F518" s="72" t="s">
        <v>1949</v>
      </c>
      <c r="G518" s="75" t="s">
        <v>1621</v>
      </c>
      <c r="H518" s="72" t="e">
        <f>VLOOKUP(G518,'BARCODES (AW24)'!$H$2:$I$2,2,0)</f>
        <v>#N/A</v>
      </c>
      <c r="I518" s="76"/>
      <c r="J518" s="72"/>
      <c r="K518" s="82" t="s">
        <v>601</v>
      </c>
      <c r="L518" s="82" t="s">
        <v>919</v>
      </c>
      <c r="M518" s="83" t="s">
        <v>1657</v>
      </c>
      <c r="N518" s="80" t="str">
        <f t="shared" si="16"/>
        <v>4560123506283</v>
      </c>
      <c r="O518" s="80" t="str">
        <f t="shared" si="17"/>
        <v>TRUE</v>
      </c>
      <c r="P518" s="80"/>
      <c r="Q518" s="80"/>
      <c r="R518" s="80"/>
      <c r="S518" s="80"/>
      <c r="T518" s="80"/>
      <c r="U518" s="80"/>
    </row>
    <row r="519" spans="1:21" s="77" customFormat="1" ht="27.75" customHeight="1">
      <c r="A519" s="72"/>
      <c r="B519" s="72"/>
      <c r="C519" s="72" t="s">
        <v>566</v>
      </c>
      <c r="D519" s="72" t="s">
        <v>1909</v>
      </c>
      <c r="E519" s="72" t="s">
        <v>1910</v>
      </c>
      <c r="F519" s="72" t="s">
        <v>1950</v>
      </c>
      <c r="G519" s="75" t="s">
        <v>1622</v>
      </c>
      <c r="H519" s="72" t="e">
        <f>VLOOKUP(G519,'BARCODES (AW24)'!$H$2:$I$2,2,0)</f>
        <v>#N/A</v>
      </c>
      <c r="I519" s="76"/>
      <c r="J519" s="72"/>
      <c r="K519" s="82" t="s">
        <v>602</v>
      </c>
      <c r="L519" s="82" t="s">
        <v>920</v>
      </c>
      <c r="M519" s="83" t="s">
        <v>1658</v>
      </c>
      <c r="N519" s="80" t="str">
        <f t="shared" si="16"/>
        <v>4560123506282</v>
      </c>
      <c r="O519" s="80" t="str">
        <f t="shared" si="17"/>
        <v>TRUE</v>
      </c>
      <c r="P519" s="80"/>
      <c r="Q519" s="80"/>
      <c r="R519" s="80"/>
      <c r="S519" s="80"/>
      <c r="T519" s="80"/>
      <c r="U519" s="80"/>
    </row>
    <row r="520" spans="1:21" s="77" customFormat="1" ht="27.75" customHeight="1">
      <c r="A520" s="72"/>
      <c r="B520" s="72"/>
      <c r="C520" s="72" t="s">
        <v>567</v>
      </c>
      <c r="D520" s="72" t="s">
        <v>1908</v>
      </c>
      <c r="E520" s="72" t="s">
        <v>1896</v>
      </c>
      <c r="F520" s="72" t="s">
        <v>1946</v>
      </c>
      <c r="G520" s="75" t="s">
        <v>1623</v>
      </c>
      <c r="H520" s="72" t="e">
        <f>VLOOKUP(G520,'BARCODES (AW24)'!$H$2:$I$2,2,0)</f>
        <v>#N/A</v>
      </c>
      <c r="I520" s="76"/>
      <c r="J520" s="72"/>
      <c r="K520" s="82" t="s">
        <v>603</v>
      </c>
      <c r="L520" s="82" t="s">
        <v>921</v>
      </c>
      <c r="M520" s="83" t="s">
        <v>1659</v>
      </c>
      <c r="N520" s="80" t="str">
        <f t="shared" si="16"/>
        <v>4560123506516</v>
      </c>
      <c r="O520" s="80" t="str">
        <f t="shared" si="17"/>
        <v>TRUE</v>
      </c>
      <c r="P520" s="80"/>
      <c r="Q520" s="80"/>
      <c r="R520" s="80"/>
      <c r="S520" s="80"/>
      <c r="T520" s="80"/>
      <c r="U520" s="80"/>
    </row>
    <row r="521" spans="1:21" s="77" customFormat="1" ht="27.75" customHeight="1">
      <c r="A521" s="72"/>
      <c r="B521" s="72"/>
      <c r="C521" s="72" t="s">
        <v>568</v>
      </c>
      <c r="D521" s="72" t="s">
        <v>1908</v>
      </c>
      <c r="E521" s="72" t="s">
        <v>1896</v>
      </c>
      <c r="F521" s="72" t="s">
        <v>1947</v>
      </c>
      <c r="G521" s="75" t="s">
        <v>1624</v>
      </c>
      <c r="H521" s="72" t="e">
        <f>VLOOKUP(G521,'BARCODES (AW24)'!$H$2:$I$2,2,0)</f>
        <v>#N/A</v>
      </c>
      <c r="I521" s="76"/>
      <c r="J521" s="72"/>
      <c r="K521" s="82" t="s">
        <v>604</v>
      </c>
      <c r="L521" s="82" t="s">
        <v>922</v>
      </c>
      <c r="M521" s="83" t="s">
        <v>1660</v>
      </c>
      <c r="N521" s="80" t="str">
        <f t="shared" si="16"/>
        <v>4560123506515</v>
      </c>
      <c r="O521" s="80" t="str">
        <f t="shared" si="17"/>
        <v>TRUE</v>
      </c>
      <c r="P521" s="80"/>
      <c r="Q521" s="80"/>
      <c r="R521" s="80"/>
      <c r="S521" s="80"/>
      <c r="T521" s="80"/>
      <c r="U521" s="80"/>
    </row>
    <row r="522" spans="1:21" s="77" customFormat="1" ht="27.75" customHeight="1">
      <c r="A522" s="72"/>
      <c r="B522" s="72"/>
      <c r="C522" s="72" t="s">
        <v>569</v>
      </c>
      <c r="D522" s="72" t="s">
        <v>1908</v>
      </c>
      <c r="E522" s="72" t="s">
        <v>1896</v>
      </c>
      <c r="F522" s="72" t="s">
        <v>1948</v>
      </c>
      <c r="G522" s="75" t="s">
        <v>1625</v>
      </c>
      <c r="H522" s="72" t="e">
        <f>VLOOKUP(G522,'BARCODES (AW24)'!$H$2:$I$2,2,0)</f>
        <v>#N/A</v>
      </c>
      <c r="I522" s="76"/>
      <c r="J522" s="72"/>
      <c r="K522" s="82" t="s">
        <v>605</v>
      </c>
      <c r="L522" s="82" t="s">
        <v>923</v>
      </c>
      <c r="M522" s="83" t="s">
        <v>1661</v>
      </c>
      <c r="N522" s="80" t="str">
        <f t="shared" si="16"/>
        <v>4560123506514</v>
      </c>
      <c r="O522" s="80" t="str">
        <f t="shared" si="17"/>
        <v>TRUE</v>
      </c>
      <c r="P522" s="80"/>
      <c r="Q522" s="80"/>
      <c r="R522" s="80"/>
      <c r="S522" s="80"/>
      <c r="T522" s="80"/>
      <c r="U522" s="80"/>
    </row>
    <row r="523" spans="1:21" s="77" customFormat="1" ht="27.75" customHeight="1">
      <c r="A523" s="72"/>
      <c r="B523" s="72"/>
      <c r="C523" s="72" t="s">
        <v>570</v>
      </c>
      <c r="D523" s="72" t="s">
        <v>1908</v>
      </c>
      <c r="E523" s="72" t="s">
        <v>1896</v>
      </c>
      <c r="F523" s="72" t="s">
        <v>1949</v>
      </c>
      <c r="G523" s="75" t="s">
        <v>1626</v>
      </c>
      <c r="H523" s="72" t="e">
        <f>VLOOKUP(G523,'BARCODES (AW24)'!$H$2:$I$2,2,0)</f>
        <v>#N/A</v>
      </c>
      <c r="I523" s="76"/>
      <c r="J523" s="72"/>
      <c r="K523" s="82" t="s">
        <v>606</v>
      </c>
      <c r="L523" s="82" t="s">
        <v>924</v>
      </c>
      <c r="M523" s="83" t="s">
        <v>1662</v>
      </c>
      <c r="N523" s="80" t="str">
        <f t="shared" si="16"/>
        <v>4560123506513</v>
      </c>
      <c r="O523" s="80" t="str">
        <f t="shared" si="17"/>
        <v>TRUE</v>
      </c>
      <c r="P523" s="80"/>
      <c r="Q523" s="80"/>
      <c r="R523" s="80"/>
      <c r="S523" s="80"/>
      <c r="T523" s="80"/>
      <c r="U523" s="80"/>
    </row>
    <row r="524" spans="1:21" s="77" customFormat="1" ht="27.75" customHeight="1">
      <c r="A524" s="72"/>
      <c r="B524" s="72"/>
      <c r="C524" s="72" t="s">
        <v>571</v>
      </c>
      <c r="D524" s="72" t="s">
        <v>1908</v>
      </c>
      <c r="E524" s="72" t="s">
        <v>1896</v>
      </c>
      <c r="F524" s="72" t="s">
        <v>1950</v>
      </c>
      <c r="G524" s="75" t="s">
        <v>1627</v>
      </c>
      <c r="H524" s="72" t="e">
        <f>VLOOKUP(G524,'BARCODES (AW24)'!$H$2:$I$2,2,0)</f>
        <v>#N/A</v>
      </c>
      <c r="I524" s="76"/>
      <c r="J524" s="72"/>
      <c r="K524" s="82" t="s">
        <v>607</v>
      </c>
      <c r="L524" s="82" t="s">
        <v>925</v>
      </c>
      <c r="M524" s="83" t="s">
        <v>1663</v>
      </c>
      <c r="N524" s="80" t="str">
        <f t="shared" si="16"/>
        <v>4560123506512</v>
      </c>
      <c r="O524" s="80" t="str">
        <f t="shared" si="17"/>
        <v>TRUE</v>
      </c>
      <c r="P524" s="80"/>
      <c r="Q524" s="80"/>
      <c r="R524" s="80"/>
      <c r="S524" s="80"/>
      <c r="T524" s="80"/>
      <c r="U524" s="80"/>
    </row>
    <row r="525" spans="1:21" s="77" customFormat="1" ht="27.75" customHeight="1">
      <c r="A525" s="72"/>
      <c r="B525" s="72"/>
      <c r="C525" s="72" t="s">
        <v>572</v>
      </c>
      <c r="D525" s="72" t="s">
        <v>1908</v>
      </c>
      <c r="E525" s="72" t="s">
        <v>1867</v>
      </c>
      <c r="F525" s="72" t="s">
        <v>1946</v>
      </c>
      <c r="G525" s="75" t="s">
        <v>1628</v>
      </c>
      <c r="H525" s="72" t="e">
        <f>VLOOKUP(G525,'BARCODES (AW24)'!$H$2:$I$2,2,0)</f>
        <v>#N/A</v>
      </c>
      <c r="I525" s="76"/>
      <c r="J525" s="72"/>
      <c r="K525" s="82" t="s">
        <v>608</v>
      </c>
      <c r="L525" s="82" t="s">
        <v>926</v>
      </c>
      <c r="M525" s="83" t="s">
        <v>1664</v>
      </c>
      <c r="N525" s="80" t="str">
        <f t="shared" si="16"/>
        <v>4560123506486</v>
      </c>
      <c r="O525" s="80" t="str">
        <f t="shared" si="17"/>
        <v>TRUE</v>
      </c>
      <c r="P525" s="80"/>
      <c r="Q525" s="80"/>
      <c r="R525" s="80"/>
      <c r="S525" s="80"/>
      <c r="T525" s="80"/>
      <c r="U525" s="80"/>
    </row>
    <row r="526" spans="1:21" s="77" customFormat="1" ht="27.75" customHeight="1">
      <c r="A526" s="72"/>
      <c r="B526" s="72"/>
      <c r="C526" s="72" t="s">
        <v>573</v>
      </c>
      <c r="D526" s="72" t="s">
        <v>1908</v>
      </c>
      <c r="E526" s="72" t="s">
        <v>1867</v>
      </c>
      <c r="F526" s="72" t="s">
        <v>1947</v>
      </c>
      <c r="G526" s="75" t="s">
        <v>1629</v>
      </c>
      <c r="H526" s="72" t="e">
        <f>VLOOKUP(G526,'BARCODES (AW24)'!$H$2:$I$2,2,0)</f>
        <v>#N/A</v>
      </c>
      <c r="I526" s="76"/>
      <c r="J526" s="72"/>
      <c r="K526" s="82" t="s">
        <v>609</v>
      </c>
      <c r="L526" s="82" t="s">
        <v>927</v>
      </c>
      <c r="M526" s="83" t="s">
        <v>1665</v>
      </c>
      <c r="N526" s="80" t="str">
        <f t="shared" si="16"/>
        <v>4560123506485</v>
      </c>
      <c r="O526" s="80" t="str">
        <f t="shared" si="17"/>
        <v>TRUE</v>
      </c>
      <c r="P526" s="80"/>
      <c r="Q526" s="80"/>
      <c r="R526" s="80"/>
      <c r="S526" s="80"/>
      <c r="T526" s="80"/>
      <c r="U526" s="80"/>
    </row>
    <row r="527" spans="1:21" s="77" customFormat="1" ht="27.75" customHeight="1">
      <c r="A527" s="72"/>
      <c r="B527" s="72"/>
      <c r="C527" s="72" t="s">
        <v>574</v>
      </c>
      <c r="D527" s="72" t="s">
        <v>1908</v>
      </c>
      <c r="E527" s="72" t="s">
        <v>1867</v>
      </c>
      <c r="F527" s="72" t="s">
        <v>1948</v>
      </c>
      <c r="G527" s="75" t="s">
        <v>1630</v>
      </c>
      <c r="H527" s="72" t="e">
        <f>VLOOKUP(G527,'BARCODES (AW24)'!$H$2:$I$2,2,0)</f>
        <v>#N/A</v>
      </c>
      <c r="I527" s="76"/>
      <c r="J527" s="72"/>
      <c r="K527" s="82" t="s">
        <v>610</v>
      </c>
      <c r="L527" s="82" t="s">
        <v>928</v>
      </c>
      <c r="M527" s="83" t="s">
        <v>1666</v>
      </c>
      <c r="N527" s="80" t="str">
        <f t="shared" si="16"/>
        <v>4560123506484</v>
      </c>
      <c r="O527" s="80" t="str">
        <f t="shared" si="17"/>
        <v>TRUE</v>
      </c>
      <c r="P527" s="80"/>
      <c r="Q527" s="80"/>
      <c r="R527" s="80"/>
      <c r="S527" s="80"/>
      <c r="T527" s="80"/>
      <c r="U527" s="80"/>
    </row>
    <row r="528" spans="1:21" s="77" customFormat="1" ht="27.75" customHeight="1">
      <c r="A528" s="72"/>
      <c r="B528" s="72"/>
      <c r="C528" s="72" t="s">
        <v>575</v>
      </c>
      <c r="D528" s="72" t="s">
        <v>1908</v>
      </c>
      <c r="E528" s="72" t="s">
        <v>1867</v>
      </c>
      <c r="F528" s="72" t="s">
        <v>1949</v>
      </c>
      <c r="G528" s="75" t="s">
        <v>1631</v>
      </c>
      <c r="H528" s="72" t="e">
        <f>VLOOKUP(G528,'BARCODES (AW24)'!$H$2:$I$2,2,0)</f>
        <v>#N/A</v>
      </c>
      <c r="I528" s="76"/>
      <c r="J528" s="72"/>
      <c r="K528" s="82" t="s">
        <v>611</v>
      </c>
      <c r="L528" s="82" t="s">
        <v>929</v>
      </c>
      <c r="M528" s="83" t="s">
        <v>1667</v>
      </c>
      <c r="N528" s="80" t="str">
        <f t="shared" si="16"/>
        <v>4560123506483</v>
      </c>
      <c r="O528" s="80" t="str">
        <f t="shared" si="17"/>
        <v>TRUE</v>
      </c>
      <c r="P528" s="80"/>
      <c r="Q528" s="80"/>
      <c r="R528" s="80"/>
      <c r="S528" s="80"/>
      <c r="T528" s="80"/>
      <c r="U528" s="80"/>
    </row>
    <row r="529" spans="1:21" s="77" customFormat="1" ht="27.75" customHeight="1">
      <c r="A529" s="72"/>
      <c r="B529" s="72"/>
      <c r="C529" s="72" t="s">
        <v>576</v>
      </c>
      <c r="D529" s="72" t="s">
        <v>1908</v>
      </c>
      <c r="E529" s="72" t="s">
        <v>1867</v>
      </c>
      <c r="F529" s="72" t="s">
        <v>1950</v>
      </c>
      <c r="G529" s="75" t="s">
        <v>1632</v>
      </c>
      <c r="H529" s="72" t="e">
        <f>VLOOKUP(G529,'BARCODES (AW24)'!$H$2:$I$2,2,0)</f>
        <v>#N/A</v>
      </c>
      <c r="I529" s="76"/>
      <c r="J529" s="72"/>
      <c r="K529" s="82" t="s">
        <v>612</v>
      </c>
      <c r="L529" s="82" t="s">
        <v>930</v>
      </c>
      <c r="M529" s="83" t="s">
        <v>1668</v>
      </c>
      <c r="N529" s="80" t="str">
        <f t="shared" si="16"/>
        <v>4560123506482</v>
      </c>
      <c r="O529" s="80" t="str">
        <f t="shared" si="17"/>
        <v>TRUE</v>
      </c>
      <c r="P529" s="80"/>
      <c r="Q529" s="80"/>
      <c r="R529" s="80"/>
      <c r="S529" s="80"/>
      <c r="T529" s="80"/>
      <c r="U529" s="80"/>
    </row>
    <row r="530" spans="1:21" s="77" customFormat="1" ht="27.75" customHeight="1">
      <c r="A530" s="72"/>
      <c r="B530" s="72"/>
      <c r="C530" s="72" t="s">
        <v>577</v>
      </c>
      <c r="D530" s="72" t="s">
        <v>1911</v>
      </c>
      <c r="E530" s="72" t="s">
        <v>1854</v>
      </c>
      <c r="F530" s="72" t="s">
        <v>1946</v>
      </c>
      <c r="G530" s="75" t="s">
        <v>1633</v>
      </c>
      <c r="H530" s="72" t="e">
        <f>VLOOKUP(G530,'BARCODES (AW24)'!$H$2:$I$2,2,0)</f>
        <v>#N/A</v>
      </c>
      <c r="I530" s="76"/>
      <c r="J530" s="72"/>
      <c r="K530" s="82" t="s">
        <v>613</v>
      </c>
      <c r="L530" s="82" t="s">
        <v>931</v>
      </c>
      <c r="M530" s="83" t="s">
        <v>1669</v>
      </c>
      <c r="N530" s="80" t="str">
        <f t="shared" si="16"/>
        <v>4560123506326</v>
      </c>
      <c r="O530" s="80" t="str">
        <f t="shared" si="17"/>
        <v>TRUE</v>
      </c>
      <c r="P530" s="80"/>
      <c r="Q530" s="80"/>
      <c r="R530" s="80"/>
      <c r="S530" s="80"/>
      <c r="T530" s="80"/>
      <c r="U530" s="80"/>
    </row>
    <row r="531" spans="1:21" s="77" customFormat="1" ht="27.75" customHeight="1">
      <c r="A531" s="72"/>
      <c r="B531" s="72"/>
      <c r="C531" s="72" t="s">
        <v>578</v>
      </c>
      <c r="D531" s="72" t="s">
        <v>1911</v>
      </c>
      <c r="E531" s="72" t="s">
        <v>1854</v>
      </c>
      <c r="F531" s="72" t="s">
        <v>1947</v>
      </c>
      <c r="G531" s="75" t="s">
        <v>1634</v>
      </c>
      <c r="H531" s="72" t="e">
        <f>VLOOKUP(G531,'BARCODES (AW24)'!$H$2:$I$2,2,0)</f>
        <v>#N/A</v>
      </c>
      <c r="I531" s="76"/>
      <c r="J531" s="72"/>
      <c r="K531" s="82" t="s">
        <v>614</v>
      </c>
      <c r="L531" s="82" t="s">
        <v>932</v>
      </c>
      <c r="M531" s="83" t="s">
        <v>1670</v>
      </c>
      <c r="N531" s="80" t="str">
        <f t="shared" si="16"/>
        <v>4560123506325</v>
      </c>
      <c r="O531" s="80" t="str">
        <f t="shared" si="17"/>
        <v>TRUE</v>
      </c>
      <c r="P531" s="80"/>
      <c r="Q531" s="80"/>
      <c r="R531" s="80"/>
      <c r="S531" s="80"/>
      <c r="T531" s="80"/>
      <c r="U531" s="80"/>
    </row>
    <row r="532" spans="1:21" s="77" customFormat="1" ht="27.75" customHeight="1">
      <c r="A532" s="72"/>
      <c r="B532" s="72"/>
      <c r="C532" s="72" t="s">
        <v>579</v>
      </c>
      <c r="D532" s="72" t="s">
        <v>1911</v>
      </c>
      <c r="E532" s="72" t="s">
        <v>1854</v>
      </c>
      <c r="F532" s="72" t="s">
        <v>1948</v>
      </c>
      <c r="G532" s="75" t="s">
        <v>1635</v>
      </c>
      <c r="H532" s="72" t="e">
        <f>VLOOKUP(G532,'BARCODES (AW24)'!$H$2:$I$2,2,0)</f>
        <v>#N/A</v>
      </c>
      <c r="I532" s="76"/>
      <c r="J532" s="72"/>
      <c r="K532" s="82" t="s">
        <v>615</v>
      </c>
      <c r="L532" s="82" t="s">
        <v>933</v>
      </c>
      <c r="M532" s="83" t="s">
        <v>1671</v>
      </c>
      <c r="N532" s="80" t="str">
        <f t="shared" si="16"/>
        <v>4560123506324</v>
      </c>
      <c r="O532" s="80" t="str">
        <f t="shared" si="17"/>
        <v>TRUE</v>
      </c>
      <c r="P532" s="80"/>
      <c r="Q532" s="80"/>
      <c r="R532" s="80"/>
      <c r="S532" s="80"/>
      <c r="T532" s="80"/>
      <c r="U532" s="80"/>
    </row>
    <row r="533" spans="1:21" s="77" customFormat="1" ht="27.75" customHeight="1">
      <c r="A533" s="72"/>
      <c r="B533" s="72"/>
      <c r="C533" s="72" t="s">
        <v>580</v>
      </c>
      <c r="D533" s="72" t="s">
        <v>1911</v>
      </c>
      <c r="E533" s="72" t="s">
        <v>1854</v>
      </c>
      <c r="F533" s="72" t="s">
        <v>1949</v>
      </c>
      <c r="G533" s="75" t="s">
        <v>1636</v>
      </c>
      <c r="H533" s="72" t="e">
        <f>VLOOKUP(G533,'BARCODES (AW24)'!$H$2:$I$2,2,0)</f>
        <v>#N/A</v>
      </c>
      <c r="I533" s="76"/>
      <c r="J533" s="72"/>
      <c r="K533" s="82" t="s">
        <v>617</v>
      </c>
      <c r="L533" s="82" t="s">
        <v>935</v>
      </c>
      <c r="M533" s="83" t="s">
        <v>1673</v>
      </c>
      <c r="N533" s="80" t="str">
        <f t="shared" si="16"/>
        <v>4560123506323</v>
      </c>
      <c r="O533" s="80" t="str">
        <f t="shared" si="17"/>
        <v>TRUE</v>
      </c>
      <c r="P533" s="80"/>
      <c r="Q533" s="80"/>
      <c r="R533" s="80"/>
      <c r="S533" s="80"/>
      <c r="T533" s="80"/>
      <c r="U533" s="80"/>
    </row>
    <row r="534" spans="1:21" s="77" customFormat="1" ht="27.75" customHeight="1">
      <c r="A534" s="72"/>
      <c r="B534" s="72"/>
      <c r="C534" s="72" t="s">
        <v>581</v>
      </c>
      <c r="D534" s="72" t="s">
        <v>1911</v>
      </c>
      <c r="E534" s="72" t="s">
        <v>1854</v>
      </c>
      <c r="F534" s="72" t="s">
        <v>1950</v>
      </c>
      <c r="G534" s="75" t="s">
        <v>1637</v>
      </c>
      <c r="H534" s="72" t="e">
        <f>VLOOKUP(G534,'BARCODES (AW24)'!$H$2:$I$2,2,0)</f>
        <v>#N/A</v>
      </c>
      <c r="I534" s="76"/>
      <c r="J534" s="72"/>
      <c r="K534" s="82" t="s">
        <v>618</v>
      </c>
      <c r="L534" s="82" t="s">
        <v>936</v>
      </c>
      <c r="M534" s="83" t="s">
        <v>1674</v>
      </c>
      <c r="N534" s="80" t="str">
        <f t="shared" si="16"/>
        <v>4560123506322</v>
      </c>
      <c r="O534" s="80" t="str">
        <f t="shared" si="17"/>
        <v>TRUE</v>
      </c>
      <c r="P534" s="80"/>
      <c r="Q534" s="80"/>
      <c r="R534" s="80"/>
      <c r="S534" s="80"/>
      <c r="T534" s="80"/>
      <c r="U534" s="80"/>
    </row>
    <row r="535" spans="1:21" s="77" customFormat="1" ht="27.75" customHeight="1">
      <c r="A535" s="72"/>
      <c r="B535" s="72"/>
      <c r="C535" s="72" t="s">
        <v>582</v>
      </c>
      <c r="D535" s="72" t="s">
        <v>1911</v>
      </c>
      <c r="E535" s="72" t="s">
        <v>1898</v>
      </c>
      <c r="F535" s="72" t="s">
        <v>1946</v>
      </c>
      <c r="G535" s="75" t="s">
        <v>1638</v>
      </c>
      <c r="H535" s="72" t="e">
        <f>VLOOKUP(G535,'BARCODES (AW24)'!$H$2:$I$2,2,0)</f>
        <v>#N/A</v>
      </c>
      <c r="I535" s="76"/>
      <c r="J535" s="72"/>
      <c r="K535" s="82" t="s">
        <v>619</v>
      </c>
      <c r="L535" s="82" t="s">
        <v>937</v>
      </c>
      <c r="M535" s="83" t="s">
        <v>1675</v>
      </c>
      <c r="N535" s="80" t="str">
        <f t="shared" si="16"/>
        <v>4560123506691</v>
      </c>
      <c r="O535" s="80" t="str">
        <f t="shared" si="17"/>
        <v>TRUE</v>
      </c>
      <c r="P535" s="80"/>
      <c r="Q535" s="80"/>
      <c r="R535" s="80"/>
      <c r="S535" s="80"/>
      <c r="T535" s="80"/>
      <c r="U535" s="80"/>
    </row>
    <row r="536" spans="1:21" s="77" customFormat="1" ht="27.75" customHeight="1">
      <c r="A536" s="72"/>
      <c r="B536" s="72"/>
      <c r="C536" s="72" t="s">
        <v>583</v>
      </c>
      <c r="D536" s="72" t="s">
        <v>1911</v>
      </c>
      <c r="E536" s="72" t="s">
        <v>1898</v>
      </c>
      <c r="F536" s="72" t="s">
        <v>1947</v>
      </c>
      <c r="G536" s="75" t="s">
        <v>1639</v>
      </c>
      <c r="H536" s="72" t="e">
        <f>VLOOKUP(G536,'BARCODES (AW24)'!$H$2:$I$2,2,0)</f>
        <v>#N/A</v>
      </c>
      <c r="I536" s="76"/>
      <c r="J536" s="72"/>
      <c r="K536" s="82" t="s">
        <v>620</v>
      </c>
      <c r="L536" s="82" t="s">
        <v>938</v>
      </c>
      <c r="M536" s="83" t="s">
        <v>1676</v>
      </c>
      <c r="N536" s="80" t="str">
        <f t="shared" si="16"/>
        <v>4560123506690</v>
      </c>
      <c r="O536" s="80" t="str">
        <f t="shared" si="17"/>
        <v>TRUE</v>
      </c>
      <c r="P536" s="80"/>
      <c r="Q536" s="80"/>
      <c r="R536" s="80"/>
      <c r="S536" s="80"/>
      <c r="T536" s="80"/>
      <c r="U536" s="80"/>
    </row>
    <row r="537" spans="1:21" s="77" customFormat="1" ht="27.75" customHeight="1">
      <c r="A537" s="72"/>
      <c r="B537" s="72"/>
      <c r="C537" s="72" t="s">
        <v>584</v>
      </c>
      <c r="D537" s="72" t="s">
        <v>1911</v>
      </c>
      <c r="E537" s="72" t="s">
        <v>1898</v>
      </c>
      <c r="F537" s="72" t="s">
        <v>1948</v>
      </c>
      <c r="G537" s="75" t="s">
        <v>1640</v>
      </c>
      <c r="H537" s="72" t="e">
        <f>VLOOKUP(G537,'BARCODES (AW24)'!$H$2:$I$2,2,0)</f>
        <v>#N/A</v>
      </c>
      <c r="I537" s="76"/>
      <c r="J537" s="72"/>
      <c r="K537" s="82" t="s">
        <v>621</v>
      </c>
      <c r="L537" s="82" t="s">
        <v>939</v>
      </c>
      <c r="M537" s="83" t="s">
        <v>1677</v>
      </c>
      <c r="N537" s="80" t="str">
        <f t="shared" si="16"/>
        <v>4560123506689</v>
      </c>
      <c r="O537" s="80" t="str">
        <f t="shared" si="17"/>
        <v>TRUE</v>
      </c>
      <c r="P537" s="80"/>
      <c r="Q537" s="80"/>
      <c r="R537" s="80"/>
      <c r="S537" s="80"/>
      <c r="T537" s="80"/>
      <c r="U537" s="80"/>
    </row>
    <row r="538" spans="1:21" s="77" customFormat="1" ht="27.75" customHeight="1">
      <c r="A538" s="72"/>
      <c r="B538" s="72"/>
      <c r="C538" s="72" t="s">
        <v>585</v>
      </c>
      <c r="D538" s="72" t="s">
        <v>1911</v>
      </c>
      <c r="E538" s="72" t="s">
        <v>1898</v>
      </c>
      <c r="F538" s="72" t="s">
        <v>1949</v>
      </c>
      <c r="G538" s="75" t="s">
        <v>1641</v>
      </c>
      <c r="H538" s="72" t="e">
        <f>VLOOKUP(G538,'BARCODES (AW24)'!$H$2:$I$2,2,0)</f>
        <v>#N/A</v>
      </c>
      <c r="I538" s="76"/>
      <c r="J538" s="72"/>
      <c r="K538" s="82" t="s">
        <v>622</v>
      </c>
      <c r="L538" s="82" t="s">
        <v>940</v>
      </c>
      <c r="M538" s="83" t="s">
        <v>1678</v>
      </c>
      <c r="N538" s="80" t="str">
        <f t="shared" si="16"/>
        <v>4560123506688</v>
      </c>
      <c r="O538" s="80" t="str">
        <f t="shared" si="17"/>
        <v>TRUE</v>
      </c>
      <c r="P538" s="80"/>
      <c r="Q538" s="80"/>
      <c r="R538" s="80"/>
      <c r="S538" s="80"/>
      <c r="T538" s="80"/>
      <c r="U538" s="80"/>
    </row>
    <row r="539" spans="1:21" s="77" customFormat="1" ht="27.75" customHeight="1">
      <c r="A539" s="72"/>
      <c r="B539" s="72"/>
      <c r="C539" s="72" t="s">
        <v>586</v>
      </c>
      <c r="D539" s="72" t="s">
        <v>1911</v>
      </c>
      <c r="E539" s="72" t="s">
        <v>1898</v>
      </c>
      <c r="F539" s="72" t="s">
        <v>1950</v>
      </c>
      <c r="G539" s="75" t="s">
        <v>1642</v>
      </c>
      <c r="H539" s="72" t="e">
        <f>VLOOKUP(G539,'BARCODES (AW24)'!$H$2:$I$2,2,0)</f>
        <v>#N/A</v>
      </c>
      <c r="I539" s="76"/>
      <c r="J539" s="72"/>
      <c r="K539" s="82" t="s">
        <v>623</v>
      </c>
      <c r="L539" s="82" t="s">
        <v>941</v>
      </c>
      <c r="M539" s="83" t="s">
        <v>1679</v>
      </c>
      <c r="N539" s="80" t="str">
        <f t="shared" si="16"/>
        <v>4560123506687</v>
      </c>
      <c r="O539" s="80" t="str">
        <f t="shared" si="17"/>
        <v>TRUE</v>
      </c>
      <c r="P539" s="80"/>
      <c r="Q539" s="80"/>
      <c r="R539" s="80"/>
      <c r="S539" s="80"/>
      <c r="T539" s="80"/>
      <c r="U539" s="80"/>
    </row>
    <row r="540" spans="1:21" s="77" customFormat="1" ht="27.75" customHeight="1">
      <c r="A540" s="72"/>
      <c r="B540" s="72"/>
      <c r="C540" s="72" t="s">
        <v>587</v>
      </c>
      <c r="D540" s="72" t="s">
        <v>1911</v>
      </c>
      <c r="E540" s="72" t="s">
        <v>1870</v>
      </c>
      <c r="F540" s="72" t="s">
        <v>1946</v>
      </c>
      <c r="G540" s="75" t="s">
        <v>1643</v>
      </c>
      <c r="H540" s="72" t="e">
        <f>VLOOKUP(G540,'BARCODES (AW24)'!$H$2:$I$2,2,0)</f>
        <v>#N/A</v>
      </c>
      <c r="I540" s="76"/>
      <c r="J540" s="72"/>
      <c r="K540" s="82" t="s">
        <v>624</v>
      </c>
      <c r="L540" s="82" t="s">
        <v>942</v>
      </c>
      <c r="M540" s="83" t="s">
        <v>1680</v>
      </c>
      <c r="N540" s="80" t="str">
        <f t="shared" si="16"/>
        <v>4560123506531</v>
      </c>
      <c r="O540" s="80" t="str">
        <f t="shared" si="17"/>
        <v>TRUE</v>
      </c>
      <c r="P540" s="80"/>
      <c r="Q540" s="80"/>
      <c r="R540" s="80"/>
      <c r="S540" s="80"/>
      <c r="T540" s="80"/>
      <c r="U540" s="80"/>
    </row>
    <row r="541" spans="1:21" s="77" customFormat="1" ht="27.75" customHeight="1">
      <c r="A541" s="72"/>
      <c r="B541" s="72"/>
      <c r="C541" s="72" t="s">
        <v>588</v>
      </c>
      <c r="D541" s="72" t="s">
        <v>1911</v>
      </c>
      <c r="E541" s="72" t="s">
        <v>1870</v>
      </c>
      <c r="F541" s="72" t="s">
        <v>1947</v>
      </c>
      <c r="G541" s="75" t="s">
        <v>1644</v>
      </c>
      <c r="H541" s="72" t="e">
        <f>VLOOKUP(G541,'BARCODES (AW24)'!$H$2:$I$2,2,0)</f>
        <v>#N/A</v>
      </c>
      <c r="I541" s="76"/>
      <c r="J541" s="72"/>
      <c r="K541" s="82" t="s">
        <v>625</v>
      </c>
      <c r="L541" s="82" t="s">
        <v>943</v>
      </c>
      <c r="M541" s="83" t="s">
        <v>1681</v>
      </c>
      <c r="N541" s="80" t="str">
        <f t="shared" si="16"/>
        <v>4560123506530</v>
      </c>
      <c r="O541" s="80" t="str">
        <f t="shared" si="17"/>
        <v>TRUE</v>
      </c>
      <c r="P541" s="80"/>
      <c r="Q541" s="80"/>
      <c r="R541" s="80"/>
      <c r="S541" s="80"/>
      <c r="T541" s="80"/>
      <c r="U541" s="80"/>
    </row>
    <row r="542" spans="1:21" s="77" customFormat="1" ht="27.75" customHeight="1">
      <c r="A542" s="72"/>
      <c r="B542" s="72"/>
      <c r="C542" s="72" t="s">
        <v>589</v>
      </c>
      <c r="D542" s="72" t="s">
        <v>1911</v>
      </c>
      <c r="E542" s="72" t="s">
        <v>1870</v>
      </c>
      <c r="F542" s="72" t="s">
        <v>1948</v>
      </c>
      <c r="G542" s="75" t="s">
        <v>1645</v>
      </c>
      <c r="H542" s="72" t="e">
        <f>VLOOKUP(G542,'BARCODES (AW24)'!$H$2:$I$2,2,0)</f>
        <v>#N/A</v>
      </c>
      <c r="I542" s="76"/>
      <c r="J542" s="72"/>
      <c r="K542" s="82" t="s">
        <v>626</v>
      </c>
      <c r="L542" s="82" t="s">
        <v>944</v>
      </c>
      <c r="M542" s="83" t="s">
        <v>1682</v>
      </c>
      <c r="N542" s="80" t="str">
        <f t="shared" si="16"/>
        <v>4560123506529</v>
      </c>
      <c r="O542" s="80" t="str">
        <f t="shared" si="17"/>
        <v>TRUE</v>
      </c>
      <c r="P542" s="80"/>
      <c r="Q542" s="80"/>
      <c r="R542" s="80"/>
      <c r="S542" s="80"/>
      <c r="T542" s="80"/>
      <c r="U542" s="80"/>
    </row>
    <row r="543" spans="1:21" s="77" customFormat="1" ht="27.75" customHeight="1">
      <c r="A543" s="72"/>
      <c r="B543" s="72"/>
      <c r="C543" s="72" t="s">
        <v>590</v>
      </c>
      <c r="D543" s="72" t="s">
        <v>1911</v>
      </c>
      <c r="E543" s="72" t="s">
        <v>1870</v>
      </c>
      <c r="F543" s="72" t="s">
        <v>1949</v>
      </c>
      <c r="G543" s="75" t="s">
        <v>1646</v>
      </c>
      <c r="H543" s="72" t="e">
        <f>VLOOKUP(G543,'BARCODES (AW24)'!$H$2:$I$2,2,0)</f>
        <v>#N/A</v>
      </c>
      <c r="I543" s="76"/>
      <c r="J543" s="72"/>
      <c r="K543" s="82" t="s">
        <v>627</v>
      </c>
      <c r="L543" s="82" t="s">
        <v>945</v>
      </c>
      <c r="M543" s="83" t="s">
        <v>1683</v>
      </c>
      <c r="N543" s="80" t="str">
        <f t="shared" si="16"/>
        <v>4560123506528</v>
      </c>
      <c r="O543" s="80" t="str">
        <f t="shared" si="17"/>
        <v>TRUE</v>
      </c>
      <c r="P543" s="80"/>
      <c r="Q543" s="80"/>
      <c r="R543" s="80"/>
      <c r="S543" s="80"/>
      <c r="T543" s="80"/>
      <c r="U543" s="80"/>
    </row>
    <row r="544" spans="1:21" s="77" customFormat="1" ht="27.75" customHeight="1">
      <c r="A544" s="72"/>
      <c r="B544" s="72"/>
      <c r="C544" s="72" t="s">
        <v>591</v>
      </c>
      <c r="D544" s="72" t="s">
        <v>1911</v>
      </c>
      <c r="E544" s="72" t="s">
        <v>1870</v>
      </c>
      <c r="F544" s="72" t="s">
        <v>1950</v>
      </c>
      <c r="G544" s="75" t="s">
        <v>1647</v>
      </c>
      <c r="H544" s="72" t="e">
        <f>VLOOKUP(G544,'BARCODES (AW24)'!$H$2:$I$2,2,0)</f>
        <v>#N/A</v>
      </c>
      <c r="I544" s="76"/>
      <c r="J544" s="72"/>
      <c r="K544" s="82" t="s">
        <v>628</v>
      </c>
      <c r="L544" s="82" t="s">
        <v>946</v>
      </c>
      <c r="M544" s="83" t="s">
        <v>1684</v>
      </c>
      <c r="N544" s="80" t="str">
        <f t="shared" si="16"/>
        <v>4560123506527</v>
      </c>
      <c r="O544" s="80" t="str">
        <f t="shared" si="17"/>
        <v>TRUE</v>
      </c>
      <c r="P544" s="80"/>
      <c r="Q544" s="80"/>
      <c r="R544" s="80"/>
      <c r="S544" s="80"/>
      <c r="T544" s="80"/>
      <c r="U544" s="80"/>
    </row>
    <row r="545" spans="1:21" s="77" customFormat="1" ht="27.75" customHeight="1">
      <c r="A545" s="72"/>
      <c r="B545" s="72"/>
      <c r="C545" s="72" t="s">
        <v>592</v>
      </c>
      <c r="D545" s="72" t="s">
        <v>1911</v>
      </c>
      <c r="E545" s="72" t="s">
        <v>1897</v>
      </c>
      <c r="F545" s="72" t="s">
        <v>1946</v>
      </c>
      <c r="G545" s="75" t="s">
        <v>1648</v>
      </c>
      <c r="H545" s="72" t="e">
        <f>VLOOKUP(G545,'BARCODES (AW24)'!$H$2:$I$2,2,0)</f>
        <v>#N/A</v>
      </c>
      <c r="I545" s="76"/>
      <c r="J545" s="72"/>
      <c r="K545" s="82" t="s">
        <v>629</v>
      </c>
      <c r="L545" s="82" t="s">
        <v>947</v>
      </c>
      <c r="M545" s="83" t="s">
        <v>1685</v>
      </c>
      <c r="N545" s="80" t="str">
        <f t="shared" si="16"/>
        <v>4560123506346</v>
      </c>
      <c r="O545" s="80" t="str">
        <f t="shared" si="17"/>
        <v>TRUE</v>
      </c>
      <c r="P545" s="80"/>
      <c r="Q545" s="80"/>
      <c r="R545" s="80"/>
      <c r="S545" s="80"/>
      <c r="T545" s="80"/>
      <c r="U545" s="80"/>
    </row>
    <row r="546" spans="1:21" s="77" customFormat="1" ht="27.75" customHeight="1">
      <c r="A546" s="72"/>
      <c r="B546" s="72"/>
      <c r="C546" s="72" t="s">
        <v>593</v>
      </c>
      <c r="D546" s="72" t="s">
        <v>1911</v>
      </c>
      <c r="E546" s="72" t="s">
        <v>1897</v>
      </c>
      <c r="F546" s="72" t="s">
        <v>1947</v>
      </c>
      <c r="G546" s="75" t="s">
        <v>1649</v>
      </c>
      <c r="H546" s="72" t="e">
        <f>VLOOKUP(G546,'BARCODES (AW24)'!$H$2:$I$2,2,0)</f>
        <v>#N/A</v>
      </c>
      <c r="I546" s="76"/>
      <c r="J546" s="72"/>
      <c r="K546" s="82" t="s">
        <v>630</v>
      </c>
      <c r="L546" s="82" t="s">
        <v>948</v>
      </c>
      <c r="M546" s="83" t="s">
        <v>1686</v>
      </c>
      <c r="N546" s="80" t="str">
        <f t="shared" si="16"/>
        <v>4560123506345</v>
      </c>
      <c r="O546" s="80" t="str">
        <f t="shared" si="17"/>
        <v>TRUE</v>
      </c>
      <c r="P546" s="80"/>
      <c r="Q546" s="80"/>
      <c r="R546" s="80"/>
      <c r="S546" s="80"/>
      <c r="T546" s="80"/>
      <c r="U546" s="80"/>
    </row>
    <row r="547" spans="1:21" s="77" customFormat="1" ht="27.75" customHeight="1">
      <c r="A547" s="72"/>
      <c r="B547" s="72"/>
      <c r="C547" s="72" t="s">
        <v>594</v>
      </c>
      <c r="D547" s="72" t="s">
        <v>1911</v>
      </c>
      <c r="E547" s="72" t="s">
        <v>1897</v>
      </c>
      <c r="F547" s="72" t="s">
        <v>1948</v>
      </c>
      <c r="G547" s="75" t="s">
        <v>1650</v>
      </c>
      <c r="H547" s="72" t="e">
        <f>VLOOKUP(G547,'BARCODES (AW24)'!$H$2:$I$2,2,0)</f>
        <v>#N/A</v>
      </c>
      <c r="I547" s="76"/>
      <c r="J547" s="72"/>
      <c r="K547" s="82" t="s">
        <v>631</v>
      </c>
      <c r="L547" s="82" t="s">
        <v>949</v>
      </c>
      <c r="M547" s="83" t="s">
        <v>1687</v>
      </c>
      <c r="N547" s="80" t="str">
        <f t="shared" si="16"/>
        <v>4560123506344</v>
      </c>
      <c r="O547" s="80" t="str">
        <f t="shared" si="17"/>
        <v>TRUE</v>
      </c>
      <c r="P547" s="80"/>
      <c r="Q547" s="80"/>
      <c r="R547" s="80"/>
      <c r="S547" s="80"/>
      <c r="T547" s="80"/>
      <c r="U547" s="80"/>
    </row>
    <row r="548" spans="1:21" s="77" customFormat="1" ht="27.75" customHeight="1">
      <c r="A548" s="72"/>
      <c r="B548" s="72"/>
      <c r="C548" s="72" t="s">
        <v>595</v>
      </c>
      <c r="D548" s="72" t="s">
        <v>1911</v>
      </c>
      <c r="E548" s="72" t="s">
        <v>1897</v>
      </c>
      <c r="F548" s="72" t="s">
        <v>1949</v>
      </c>
      <c r="G548" s="75" t="s">
        <v>1651</v>
      </c>
      <c r="H548" s="72" t="e">
        <f>VLOOKUP(G548,'BARCODES (AW24)'!$H$2:$I$2,2,0)</f>
        <v>#N/A</v>
      </c>
      <c r="I548" s="76"/>
      <c r="J548" s="72"/>
      <c r="K548" s="82" t="s">
        <v>632</v>
      </c>
      <c r="L548" s="82" t="s">
        <v>950</v>
      </c>
      <c r="M548" s="83" t="s">
        <v>1688</v>
      </c>
      <c r="N548" s="80" t="str">
        <f t="shared" si="16"/>
        <v>4560123506343</v>
      </c>
      <c r="O548" s="80" t="str">
        <f t="shared" si="17"/>
        <v>TRUE</v>
      </c>
      <c r="P548" s="80"/>
      <c r="Q548" s="80"/>
      <c r="R548" s="80"/>
      <c r="S548" s="80"/>
      <c r="T548" s="80"/>
      <c r="U548" s="80"/>
    </row>
    <row r="549" spans="1:21" s="77" customFormat="1" ht="27.75" customHeight="1">
      <c r="A549" s="72"/>
      <c r="B549" s="72"/>
      <c r="C549" s="72" t="s">
        <v>596</v>
      </c>
      <c r="D549" s="72" t="s">
        <v>1911</v>
      </c>
      <c r="E549" s="72" t="s">
        <v>1897</v>
      </c>
      <c r="F549" s="72" t="s">
        <v>1950</v>
      </c>
      <c r="G549" s="75" t="s">
        <v>1652</v>
      </c>
      <c r="H549" s="72" t="e">
        <f>VLOOKUP(G549,'BARCODES (AW24)'!$H$2:$I$2,2,0)</f>
        <v>#N/A</v>
      </c>
      <c r="I549" s="76"/>
      <c r="J549" s="72"/>
      <c r="K549" s="82" t="s">
        <v>633</v>
      </c>
      <c r="L549" s="82" t="s">
        <v>951</v>
      </c>
      <c r="M549" s="83" t="s">
        <v>1689</v>
      </c>
      <c r="N549" s="80" t="str">
        <f t="shared" si="16"/>
        <v>4560123506342</v>
      </c>
      <c r="O549" s="80" t="str">
        <f t="shared" si="17"/>
        <v>TRUE</v>
      </c>
      <c r="P549" s="80"/>
      <c r="Q549" s="80"/>
      <c r="R549" s="80"/>
      <c r="S549" s="80"/>
      <c r="T549" s="80"/>
      <c r="U549" s="80"/>
    </row>
    <row r="550" spans="1:21" s="77" customFormat="1" ht="27.75" customHeight="1">
      <c r="A550" s="72"/>
      <c r="B550" s="72"/>
      <c r="C550" s="72" t="s">
        <v>597</v>
      </c>
      <c r="D550" s="72" t="s">
        <v>1911</v>
      </c>
      <c r="E550" s="72" t="s">
        <v>1851</v>
      </c>
      <c r="F550" s="72" t="s">
        <v>1946</v>
      </c>
      <c r="G550" s="75" t="s">
        <v>1653</v>
      </c>
      <c r="H550" s="72" t="e">
        <f>VLOOKUP(G550,'BARCODES (AW24)'!$H$2:$I$2,2,0)</f>
        <v>#N/A</v>
      </c>
      <c r="I550" s="76"/>
      <c r="J550" s="72"/>
      <c r="K550" s="82" t="s">
        <v>634</v>
      </c>
      <c r="L550" s="82" t="s">
        <v>952</v>
      </c>
      <c r="M550" s="83" t="s">
        <v>1690</v>
      </c>
      <c r="N550" s="80" t="str">
        <f t="shared" si="16"/>
        <v>4560123506306</v>
      </c>
      <c r="O550" s="80" t="str">
        <f t="shared" si="17"/>
        <v>TRUE</v>
      </c>
      <c r="P550" s="80"/>
      <c r="Q550" s="80"/>
      <c r="R550" s="80"/>
      <c r="S550" s="80"/>
      <c r="T550" s="80"/>
      <c r="U550" s="80"/>
    </row>
    <row r="551" spans="1:21" s="77" customFormat="1" ht="27.75" customHeight="1">
      <c r="A551" s="72"/>
      <c r="B551" s="72"/>
      <c r="C551" s="72" t="s">
        <v>598</v>
      </c>
      <c r="D551" s="72" t="s">
        <v>1911</v>
      </c>
      <c r="E551" s="72" t="s">
        <v>1851</v>
      </c>
      <c r="F551" s="72" t="s">
        <v>1947</v>
      </c>
      <c r="G551" s="75" t="s">
        <v>1654</v>
      </c>
      <c r="H551" s="72" t="e">
        <f>VLOOKUP(G551,'BARCODES (AW24)'!$H$2:$I$2,2,0)</f>
        <v>#N/A</v>
      </c>
      <c r="I551" s="76"/>
      <c r="J551" s="72"/>
      <c r="K551" s="82" t="s">
        <v>635</v>
      </c>
      <c r="L551" s="82" t="s">
        <v>953</v>
      </c>
      <c r="M551" s="83" t="s">
        <v>1691</v>
      </c>
      <c r="N551" s="80" t="str">
        <f t="shared" si="16"/>
        <v>4560123506305</v>
      </c>
      <c r="O551" s="80" t="str">
        <f t="shared" si="17"/>
        <v>TRUE</v>
      </c>
      <c r="P551" s="80"/>
      <c r="Q551" s="80"/>
      <c r="R551" s="80"/>
      <c r="S551" s="80"/>
      <c r="T551" s="80"/>
      <c r="U551" s="80"/>
    </row>
    <row r="552" spans="1:21" s="77" customFormat="1" ht="27.75" customHeight="1">
      <c r="A552" s="72"/>
      <c r="B552" s="72"/>
      <c r="C552" s="72" t="s">
        <v>599</v>
      </c>
      <c r="D552" s="72" t="s">
        <v>1911</v>
      </c>
      <c r="E552" s="72" t="s">
        <v>1851</v>
      </c>
      <c r="F552" s="72" t="s">
        <v>1948</v>
      </c>
      <c r="G552" s="75" t="s">
        <v>1655</v>
      </c>
      <c r="H552" s="72" t="e">
        <f>VLOOKUP(G552,'BARCODES (AW24)'!$H$2:$I$2,2,0)</f>
        <v>#N/A</v>
      </c>
      <c r="I552" s="76"/>
      <c r="J552" s="72"/>
      <c r="K552" s="82" t="s">
        <v>636</v>
      </c>
      <c r="L552" s="82" t="s">
        <v>954</v>
      </c>
      <c r="M552" s="83" t="s">
        <v>1692</v>
      </c>
      <c r="N552" s="80" t="str">
        <f t="shared" si="16"/>
        <v>4560123506304</v>
      </c>
      <c r="O552" s="80" t="str">
        <f t="shared" si="17"/>
        <v>TRUE</v>
      </c>
      <c r="P552" s="80"/>
      <c r="Q552" s="80"/>
      <c r="R552" s="80"/>
      <c r="S552" s="80"/>
      <c r="T552" s="80"/>
      <c r="U552" s="80"/>
    </row>
    <row r="553" spans="1:21" s="77" customFormat="1" ht="27.75" customHeight="1">
      <c r="A553" s="72"/>
      <c r="B553" s="72"/>
      <c r="C553" s="72" t="s">
        <v>600</v>
      </c>
      <c r="D553" s="72" t="s">
        <v>1911</v>
      </c>
      <c r="E553" s="72" t="s">
        <v>1851</v>
      </c>
      <c r="F553" s="72" t="s">
        <v>1949</v>
      </c>
      <c r="G553" s="75" t="s">
        <v>1656</v>
      </c>
      <c r="H553" s="72" t="e">
        <f>VLOOKUP(G553,'BARCODES (AW24)'!$H$2:$I$2,2,0)</f>
        <v>#N/A</v>
      </c>
      <c r="I553" s="76"/>
      <c r="J553" s="72"/>
      <c r="K553" s="82" t="s">
        <v>637</v>
      </c>
      <c r="L553" s="82" t="s">
        <v>955</v>
      </c>
      <c r="M553" s="83" t="s">
        <v>1693</v>
      </c>
      <c r="N553" s="80" t="str">
        <f t="shared" si="16"/>
        <v>4560123506303</v>
      </c>
      <c r="O553" s="80" t="str">
        <f t="shared" si="17"/>
        <v>TRUE</v>
      </c>
      <c r="P553" s="80"/>
      <c r="Q553" s="80"/>
      <c r="R553" s="80"/>
      <c r="S553" s="80"/>
      <c r="T553" s="80"/>
      <c r="U553" s="80"/>
    </row>
    <row r="554" spans="1:21" s="77" customFormat="1" ht="27.75" customHeight="1">
      <c r="A554" s="72"/>
      <c r="B554" s="72"/>
      <c r="C554" s="72" t="s">
        <v>601</v>
      </c>
      <c r="D554" s="72" t="s">
        <v>1911</v>
      </c>
      <c r="E554" s="72" t="s">
        <v>1851</v>
      </c>
      <c r="F554" s="72" t="s">
        <v>1950</v>
      </c>
      <c r="G554" s="75" t="s">
        <v>1657</v>
      </c>
      <c r="H554" s="72" t="e">
        <f>VLOOKUP(G554,'BARCODES (AW24)'!$H$2:$I$2,2,0)</f>
        <v>#N/A</v>
      </c>
      <c r="I554" s="76"/>
      <c r="J554" s="72"/>
      <c r="K554" s="82" t="s">
        <v>638</v>
      </c>
      <c r="L554" s="82" t="s">
        <v>956</v>
      </c>
      <c r="M554" s="83" t="s">
        <v>1694</v>
      </c>
      <c r="N554" s="80" t="str">
        <f t="shared" si="16"/>
        <v>4560123506302</v>
      </c>
      <c r="O554" s="80" t="str">
        <f t="shared" si="17"/>
        <v>TRUE</v>
      </c>
      <c r="P554" s="80"/>
      <c r="Q554" s="80"/>
      <c r="R554" s="80"/>
      <c r="S554" s="80"/>
      <c r="T554" s="80"/>
      <c r="U554" s="80"/>
    </row>
    <row r="555" spans="1:21" s="77" customFormat="1" ht="27.75" customHeight="1">
      <c r="A555" s="72"/>
      <c r="B555" s="72"/>
      <c r="C555" s="72" t="s">
        <v>602</v>
      </c>
      <c r="D555" s="72" t="s">
        <v>1911</v>
      </c>
      <c r="E555" s="72" t="s">
        <v>1867</v>
      </c>
      <c r="F555" s="72" t="s">
        <v>1946</v>
      </c>
      <c r="G555" s="75" t="s">
        <v>1658</v>
      </c>
      <c r="H555" s="72" t="e">
        <f>VLOOKUP(G555,'BARCODES (AW24)'!$H$2:$I$2,2,0)</f>
        <v>#N/A</v>
      </c>
      <c r="I555" s="76"/>
      <c r="J555" s="72"/>
      <c r="K555" s="82" t="s">
        <v>639</v>
      </c>
      <c r="L555" s="82" t="s">
        <v>957</v>
      </c>
      <c r="M555" s="83" t="s">
        <v>1695</v>
      </c>
      <c r="N555" s="80" t="str">
        <f t="shared" si="16"/>
        <v>4560123506316</v>
      </c>
      <c r="O555" s="80" t="str">
        <f t="shared" si="17"/>
        <v>TRUE</v>
      </c>
      <c r="P555" s="80"/>
      <c r="Q555" s="80"/>
      <c r="R555" s="80"/>
      <c r="S555" s="80"/>
      <c r="T555" s="80"/>
      <c r="U555" s="80"/>
    </row>
    <row r="556" spans="1:21" s="77" customFormat="1" ht="27.75" customHeight="1">
      <c r="A556" s="72"/>
      <c r="B556" s="72"/>
      <c r="C556" s="72" t="s">
        <v>603</v>
      </c>
      <c r="D556" s="72" t="s">
        <v>1911</v>
      </c>
      <c r="E556" s="72" t="s">
        <v>1867</v>
      </c>
      <c r="F556" s="72" t="s">
        <v>1947</v>
      </c>
      <c r="G556" s="75" t="s">
        <v>1659</v>
      </c>
      <c r="H556" s="72" t="e">
        <f>VLOOKUP(G556,'BARCODES (AW24)'!$H$2:$I$2,2,0)</f>
        <v>#N/A</v>
      </c>
      <c r="I556" s="76"/>
      <c r="J556" s="72"/>
      <c r="K556" s="82" t="s">
        <v>640</v>
      </c>
      <c r="L556" s="82" t="s">
        <v>958</v>
      </c>
      <c r="M556" s="83" t="s">
        <v>1696</v>
      </c>
      <c r="N556" s="80" t="str">
        <f t="shared" si="16"/>
        <v>4560123506315</v>
      </c>
      <c r="O556" s="80" t="str">
        <f t="shared" si="17"/>
        <v>TRUE</v>
      </c>
      <c r="P556" s="80"/>
      <c r="Q556" s="80"/>
      <c r="R556" s="80"/>
      <c r="S556" s="80"/>
      <c r="T556" s="80"/>
      <c r="U556" s="80"/>
    </row>
    <row r="557" spans="1:21" s="77" customFormat="1" ht="27.75" customHeight="1">
      <c r="A557" s="72"/>
      <c r="B557" s="72"/>
      <c r="C557" s="72" t="s">
        <v>604</v>
      </c>
      <c r="D557" s="72" t="s">
        <v>1911</v>
      </c>
      <c r="E557" s="72" t="s">
        <v>1867</v>
      </c>
      <c r="F557" s="72" t="s">
        <v>1948</v>
      </c>
      <c r="G557" s="75" t="s">
        <v>1660</v>
      </c>
      <c r="H557" s="72" t="e">
        <f>VLOOKUP(G557,'BARCODES (AW24)'!$H$2:$I$2,2,0)</f>
        <v>#N/A</v>
      </c>
      <c r="I557" s="76"/>
      <c r="J557" s="72"/>
      <c r="K557" s="82" t="s">
        <v>641</v>
      </c>
      <c r="L557" s="82" t="s">
        <v>959</v>
      </c>
      <c r="M557" s="83" t="s">
        <v>1697</v>
      </c>
      <c r="N557" s="80" t="str">
        <f t="shared" si="16"/>
        <v>4560123506314</v>
      </c>
      <c r="O557" s="80" t="str">
        <f t="shared" si="17"/>
        <v>TRUE</v>
      </c>
      <c r="P557" s="80"/>
      <c r="Q557" s="80"/>
      <c r="R557" s="80"/>
      <c r="S557" s="80"/>
      <c r="T557" s="80"/>
      <c r="U557" s="80"/>
    </row>
    <row r="558" spans="1:21" s="77" customFormat="1" ht="27.75" customHeight="1">
      <c r="A558" s="72"/>
      <c r="B558" s="72"/>
      <c r="C558" s="72" t="s">
        <v>605</v>
      </c>
      <c r="D558" s="72" t="s">
        <v>1911</v>
      </c>
      <c r="E558" s="72" t="s">
        <v>1867</v>
      </c>
      <c r="F558" s="72" t="s">
        <v>1949</v>
      </c>
      <c r="G558" s="75" t="s">
        <v>1661</v>
      </c>
      <c r="H558" s="72" t="e">
        <f>VLOOKUP(G558,'BARCODES (AW24)'!$H$2:$I$2,2,0)</f>
        <v>#N/A</v>
      </c>
      <c r="I558" s="76"/>
      <c r="J558" s="72"/>
      <c r="K558" s="82" t="s">
        <v>642</v>
      </c>
      <c r="L558" s="82" t="s">
        <v>960</v>
      </c>
      <c r="M558" s="83" t="s">
        <v>1698</v>
      </c>
      <c r="N558" s="80" t="str">
        <f t="shared" si="16"/>
        <v>4560123506313</v>
      </c>
      <c r="O558" s="80" t="str">
        <f t="shared" si="17"/>
        <v>TRUE</v>
      </c>
      <c r="P558" s="80"/>
      <c r="Q558" s="80"/>
      <c r="R558" s="80"/>
      <c r="S558" s="80"/>
      <c r="T558" s="80"/>
      <c r="U558" s="80"/>
    </row>
    <row r="559" spans="1:21" s="77" customFormat="1" ht="27.75" customHeight="1">
      <c r="A559" s="72"/>
      <c r="B559" s="72"/>
      <c r="C559" s="72" t="s">
        <v>606</v>
      </c>
      <c r="D559" s="72" t="s">
        <v>1911</v>
      </c>
      <c r="E559" s="72" t="s">
        <v>1867</v>
      </c>
      <c r="F559" s="72" t="s">
        <v>1950</v>
      </c>
      <c r="G559" s="75" t="s">
        <v>1662</v>
      </c>
      <c r="H559" s="72" t="e">
        <f>VLOOKUP(G559,'BARCODES (AW24)'!$H$2:$I$2,2,0)</f>
        <v>#N/A</v>
      </c>
      <c r="I559" s="76"/>
      <c r="J559" s="72"/>
      <c r="K559" s="82" t="s">
        <v>643</v>
      </c>
      <c r="L559" s="82" t="s">
        <v>961</v>
      </c>
      <c r="M559" s="83" t="s">
        <v>1699</v>
      </c>
      <c r="N559" s="80" t="str">
        <f t="shared" si="16"/>
        <v>4560123506312</v>
      </c>
      <c r="O559" s="80" t="str">
        <f t="shared" si="17"/>
        <v>TRUE</v>
      </c>
      <c r="P559" s="80"/>
      <c r="Q559" s="80"/>
      <c r="R559" s="80"/>
      <c r="S559" s="80"/>
      <c r="T559" s="80"/>
      <c r="U559" s="80"/>
    </row>
    <row r="560" spans="1:21" s="77" customFormat="1" ht="27.75" customHeight="1">
      <c r="A560" s="72"/>
      <c r="B560" s="72"/>
      <c r="C560" s="72" t="s">
        <v>607</v>
      </c>
      <c r="D560" s="72" t="s">
        <v>1911</v>
      </c>
      <c r="E560" s="72" t="s">
        <v>1896</v>
      </c>
      <c r="F560" s="72" t="s">
        <v>1946</v>
      </c>
      <c r="G560" s="75" t="s">
        <v>1663</v>
      </c>
      <c r="H560" s="72" t="e">
        <f>VLOOKUP(G560,'BARCODES (AW24)'!$H$2:$I$2,2,0)</f>
        <v>#N/A</v>
      </c>
      <c r="I560" s="76"/>
      <c r="J560" s="72"/>
      <c r="K560" s="82" t="s">
        <v>644</v>
      </c>
      <c r="L560" s="82" t="s">
        <v>962</v>
      </c>
      <c r="M560" s="83" t="s">
        <v>1700</v>
      </c>
      <c r="N560" s="80" t="str">
        <f t="shared" si="16"/>
        <v>4560123506596</v>
      </c>
      <c r="O560" s="80" t="str">
        <f t="shared" si="17"/>
        <v>TRUE</v>
      </c>
      <c r="P560" s="80"/>
      <c r="Q560" s="80"/>
      <c r="R560" s="80"/>
      <c r="S560" s="80"/>
      <c r="T560" s="80"/>
      <c r="U560" s="80"/>
    </row>
    <row r="561" spans="1:21" s="77" customFormat="1" ht="27.75" customHeight="1">
      <c r="A561" s="72"/>
      <c r="B561" s="72"/>
      <c r="C561" s="72" t="s">
        <v>608</v>
      </c>
      <c r="D561" s="72" t="s">
        <v>1911</v>
      </c>
      <c r="E561" s="72" t="s">
        <v>1896</v>
      </c>
      <c r="F561" s="72" t="s">
        <v>1947</v>
      </c>
      <c r="G561" s="75" t="s">
        <v>1664</v>
      </c>
      <c r="H561" s="72" t="e">
        <f>VLOOKUP(G561,'BARCODES (AW24)'!$H$2:$I$2,2,0)</f>
        <v>#N/A</v>
      </c>
      <c r="I561" s="76"/>
      <c r="J561" s="72"/>
      <c r="K561" s="82" t="s">
        <v>645</v>
      </c>
      <c r="L561" s="82" t="s">
        <v>963</v>
      </c>
      <c r="M561" s="83" t="s">
        <v>1701</v>
      </c>
      <c r="N561" s="80" t="str">
        <f t="shared" si="16"/>
        <v>4560123506595</v>
      </c>
      <c r="O561" s="80" t="str">
        <f t="shared" si="17"/>
        <v>TRUE</v>
      </c>
      <c r="P561" s="80"/>
      <c r="Q561" s="80"/>
      <c r="R561" s="80"/>
      <c r="S561" s="80"/>
      <c r="T561" s="80"/>
      <c r="U561" s="80"/>
    </row>
    <row r="562" spans="1:21" s="77" customFormat="1" ht="27.75" customHeight="1">
      <c r="A562" s="72"/>
      <c r="B562" s="72"/>
      <c r="C562" s="72" t="s">
        <v>609</v>
      </c>
      <c r="D562" s="72" t="s">
        <v>1911</v>
      </c>
      <c r="E562" s="72" t="s">
        <v>1896</v>
      </c>
      <c r="F562" s="72" t="s">
        <v>1948</v>
      </c>
      <c r="G562" s="75" t="s">
        <v>1665</v>
      </c>
      <c r="H562" s="72" t="e">
        <f>VLOOKUP(G562,'BARCODES (AW24)'!$H$2:$I$2,2,0)</f>
        <v>#N/A</v>
      </c>
      <c r="I562" s="76"/>
      <c r="J562" s="72"/>
      <c r="K562" s="82" t="s">
        <v>646</v>
      </c>
      <c r="L562" s="82" t="s">
        <v>964</v>
      </c>
      <c r="M562" s="83" t="s">
        <v>1702</v>
      </c>
      <c r="N562" s="80" t="str">
        <f t="shared" si="16"/>
        <v>4560123506594</v>
      </c>
      <c r="O562" s="80" t="str">
        <f t="shared" si="17"/>
        <v>TRUE</v>
      </c>
      <c r="P562" s="80"/>
      <c r="Q562" s="80"/>
      <c r="R562" s="80"/>
      <c r="S562" s="80"/>
      <c r="T562" s="80"/>
      <c r="U562" s="80"/>
    </row>
    <row r="563" spans="1:21" s="77" customFormat="1" ht="27.75" customHeight="1">
      <c r="A563" s="72"/>
      <c r="B563" s="72"/>
      <c r="C563" s="72" t="s">
        <v>610</v>
      </c>
      <c r="D563" s="72" t="s">
        <v>1911</v>
      </c>
      <c r="E563" s="72" t="s">
        <v>1896</v>
      </c>
      <c r="F563" s="72" t="s">
        <v>1949</v>
      </c>
      <c r="G563" s="75" t="s">
        <v>1666</v>
      </c>
      <c r="H563" s="72" t="e">
        <f>VLOOKUP(G563,'BARCODES (AW24)'!$H$2:$I$2,2,0)</f>
        <v>#N/A</v>
      </c>
      <c r="I563" s="76"/>
      <c r="J563" s="72"/>
      <c r="K563" s="82" t="s">
        <v>647</v>
      </c>
      <c r="L563" s="82" t="s">
        <v>965</v>
      </c>
      <c r="M563" s="83" t="s">
        <v>1703</v>
      </c>
      <c r="N563" s="80" t="str">
        <f t="shared" si="16"/>
        <v>4560123506593</v>
      </c>
      <c r="O563" s="80" t="str">
        <f t="shared" si="17"/>
        <v>TRUE</v>
      </c>
      <c r="P563" s="80"/>
      <c r="Q563" s="80"/>
      <c r="R563" s="80"/>
      <c r="S563" s="80"/>
      <c r="T563" s="80"/>
      <c r="U563" s="80"/>
    </row>
    <row r="564" spans="1:21" s="77" customFormat="1" ht="27.75" customHeight="1">
      <c r="A564" s="72"/>
      <c r="B564" s="72"/>
      <c r="C564" s="72" t="s">
        <v>611</v>
      </c>
      <c r="D564" s="72" t="s">
        <v>1911</v>
      </c>
      <c r="E564" s="72" t="s">
        <v>1896</v>
      </c>
      <c r="F564" s="72" t="s">
        <v>1950</v>
      </c>
      <c r="G564" s="75" t="s">
        <v>1667</v>
      </c>
      <c r="H564" s="72" t="e">
        <f>VLOOKUP(G564,'BARCODES (AW24)'!$H$2:$I$2,2,0)</f>
        <v>#N/A</v>
      </c>
      <c r="I564" s="76"/>
      <c r="J564" s="72"/>
      <c r="K564" s="82" t="s">
        <v>648</v>
      </c>
      <c r="L564" s="82" t="s">
        <v>966</v>
      </c>
      <c r="M564" s="83" t="s">
        <v>1704</v>
      </c>
      <c r="N564" s="80" t="str">
        <f t="shared" si="16"/>
        <v>4560123506592</v>
      </c>
      <c r="O564" s="80" t="str">
        <f t="shared" si="17"/>
        <v>TRUE</v>
      </c>
      <c r="P564" s="80"/>
      <c r="Q564" s="80"/>
      <c r="R564" s="80"/>
      <c r="S564" s="80"/>
      <c r="T564" s="80"/>
      <c r="U564" s="80"/>
    </row>
    <row r="565" spans="1:21" s="77" customFormat="1" ht="27.75" customHeight="1">
      <c r="A565" s="72"/>
      <c r="B565" s="72"/>
      <c r="C565" s="72" t="s">
        <v>612</v>
      </c>
      <c r="D565" s="72" t="s">
        <v>1911</v>
      </c>
      <c r="E565" s="72" t="s">
        <v>1871</v>
      </c>
      <c r="F565" s="72" t="s">
        <v>1946</v>
      </c>
      <c r="G565" s="75" t="s">
        <v>1668</v>
      </c>
      <c r="H565" s="72" t="e">
        <f>VLOOKUP(G565,'BARCODES (AW24)'!$H$2:$I$2,2,0)</f>
        <v>#N/A</v>
      </c>
      <c r="I565" s="76"/>
      <c r="J565" s="72"/>
      <c r="K565" s="82" t="s">
        <v>649</v>
      </c>
      <c r="L565" s="82" t="s">
        <v>967</v>
      </c>
      <c r="M565" s="83" t="s">
        <v>1705</v>
      </c>
      <c r="N565" s="80" t="str">
        <f t="shared" si="16"/>
        <v>4560123506641</v>
      </c>
      <c r="O565" s="80" t="str">
        <f t="shared" si="17"/>
        <v>TRUE</v>
      </c>
      <c r="P565" s="80"/>
      <c r="Q565" s="80"/>
      <c r="R565" s="80"/>
      <c r="S565" s="80"/>
      <c r="T565" s="80"/>
      <c r="U565" s="80"/>
    </row>
    <row r="566" spans="1:21" s="77" customFormat="1" ht="27.75" customHeight="1">
      <c r="A566" s="72"/>
      <c r="B566" s="72"/>
      <c r="C566" s="72" t="s">
        <v>613</v>
      </c>
      <c r="D566" s="72" t="s">
        <v>1911</v>
      </c>
      <c r="E566" s="72" t="s">
        <v>1871</v>
      </c>
      <c r="F566" s="72" t="s">
        <v>1947</v>
      </c>
      <c r="G566" s="75" t="s">
        <v>1669</v>
      </c>
      <c r="H566" s="72" t="e">
        <f>VLOOKUP(G566,'BARCODES (AW24)'!$H$2:$I$2,2,0)</f>
        <v>#N/A</v>
      </c>
      <c r="I566" s="76"/>
      <c r="J566" s="72"/>
      <c r="K566" s="82" t="s">
        <v>650</v>
      </c>
      <c r="L566" s="82" t="s">
        <v>968</v>
      </c>
      <c r="M566" s="83" t="s">
        <v>1706</v>
      </c>
      <c r="N566" s="80" t="str">
        <f t="shared" si="16"/>
        <v>4560123506640</v>
      </c>
      <c r="O566" s="80" t="str">
        <f t="shared" si="17"/>
        <v>TRUE</v>
      </c>
      <c r="P566" s="80"/>
      <c r="Q566" s="80"/>
      <c r="R566" s="80"/>
      <c r="S566" s="80"/>
      <c r="T566" s="80"/>
      <c r="U566" s="80"/>
    </row>
    <row r="567" spans="1:21" s="77" customFormat="1" ht="27.75" customHeight="1">
      <c r="A567" s="72"/>
      <c r="B567" s="72"/>
      <c r="C567" s="72" t="s">
        <v>614</v>
      </c>
      <c r="D567" s="72" t="s">
        <v>1911</v>
      </c>
      <c r="E567" s="72" t="s">
        <v>1871</v>
      </c>
      <c r="F567" s="72" t="s">
        <v>1948</v>
      </c>
      <c r="G567" s="75" t="s">
        <v>1670</v>
      </c>
      <c r="H567" s="72" t="e">
        <f>VLOOKUP(G567,'BARCODES (AW24)'!$H$2:$I$2,2,0)</f>
        <v>#N/A</v>
      </c>
      <c r="I567" s="76"/>
      <c r="J567" s="72"/>
      <c r="K567" s="82" t="s">
        <v>651</v>
      </c>
      <c r="L567" s="82" t="s">
        <v>969</v>
      </c>
      <c r="M567" s="83" t="s">
        <v>1707</v>
      </c>
      <c r="N567" s="80" t="str">
        <f t="shared" si="16"/>
        <v>4560123506639</v>
      </c>
      <c r="O567" s="80" t="str">
        <f t="shared" si="17"/>
        <v>TRUE</v>
      </c>
      <c r="P567" s="80"/>
      <c r="Q567" s="80"/>
      <c r="R567" s="80"/>
      <c r="S567" s="80"/>
      <c r="T567" s="80"/>
      <c r="U567" s="80"/>
    </row>
    <row r="568" spans="1:21" s="77" customFormat="1" ht="27.75" customHeight="1">
      <c r="A568" s="72"/>
      <c r="B568" s="72"/>
      <c r="C568" s="72" t="s">
        <v>615</v>
      </c>
      <c r="D568" s="72" t="s">
        <v>1911</v>
      </c>
      <c r="E568" s="72" t="s">
        <v>1871</v>
      </c>
      <c r="F568" s="72" t="s">
        <v>1949</v>
      </c>
      <c r="G568" s="75" t="s">
        <v>1671</v>
      </c>
      <c r="H568" s="72" t="e">
        <f>VLOOKUP(G568,'BARCODES (AW24)'!$H$2:$I$2,2,0)</f>
        <v>#N/A</v>
      </c>
      <c r="I568" s="76"/>
      <c r="J568" s="72"/>
      <c r="K568" s="82" t="s">
        <v>652</v>
      </c>
      <c r="L568" s="82" t="s">
        <v>970</v>
      </c>
      <c r="M568" s="83" t="s">
        <v>1708</v>
      </c>
      <c r="N568" s="80" t="str">
        <f t="shared" si="16"/>
        <v>4560123506638</v>
      </c>
      <c r="O568" s="80" t="str">
        <f t="shared" si="17"/>
        <v>TRUE</v>
      </c>
      <c r="P568" s="80"/>
      <c r="Q568" s="80"/>
      <c r="R568" s="80"/>
      <c r="S568" s="80"/>
      <c r="T568" s="80"/>
      <c r="U568" s="80"/>
    </row>
    <row r="569" spans="1:21" s="77" customFormat="1" ht="27.75" customHeight="1">
      <c r="A569" s="72"/>
      <c r="B569" s="72"/>
      <c r="C569" s="72" t="s">
        <v>616</v>
      </c>
      <c r="D569" s="72" t="s">
        <v>1911</v>
      </c>
      <c r="E569" s="72" t="s">
        <v>1871</v>
      </c>
      <c r="F569" s="72" t="s">
        <v>1950</v>
      </c>
      <c r="G569" s="75" t="s">
        <v>1672</v>
      </c>
      <c r="H569" s="72" t="e">
        <f>VLOOKUP(G569,'BARCODES (AW24)'!$H$2:$I$2,2,0)</f>
        <v>#N/A</v>
      </c>
      <c r="I569" s="76"/>
      <c r="J569" s="72"/>
      <c r="K569" s="82" t="s">
        <v>653</v>
      </c>
      <c r="L569" s="82" t="s">
        <v>971</v>
      </c>
      <c r="M569" s="83" t="s">
        <v>1709</v>
      </c>
      <c r="N569" s="80" t="str">
        <f t="shared" si="16"/>
        <v>4560123506637</v>
      </c>
      <c r="O569" s="80" t="str">
        <f t="shared" si="17"/>
        <v>TRUE</v>
      </c>
      <c r="P569" s="80"/>
      <c r="Q569" s="80"/>
      <c r="R569" s="80"/>
      <c r="S569" s="80"/>
      <c r="T569" s="80"/>
      <c r="U569" s="80"/>
    </row>
    <row r="570" spans="1:21" s="77" customFormat="1" ht="27.75" customHeight="1">
      <c r="A570" s="72"/>
      <c r="B570" s="72"/>
      <c r="C570" s="72" t="s">
        <v>617</v>
      </c>
      <c r="D570" s="72" t="s">
        <v>1912</v>
      </c>
      <c r="E570" s="72" t="s">
        <v>1891</v>
      </c>
      <c r="F570" s="72" t="s">
        <v>1946</v>
      </c>
      <c r="G570" s="75" t="s">
        <v>1673</v>
      </c>
      <c r="H570" s="72" t="e">
        <f>VLOOKUP(G570,'BARCODES (AW24)'!$H$2:$I$2,2,0)</f>
        <v>#N/A</v>
      </c>
      <c r="I570" s="76"/>
      <c r="J570" s="72"/>
      <c r="K570" s="82" t="s">
        <v>654</v>
      </c>
      <c r="L570" s="82" t="s">
        <v>972</v>
      </c>
      <c r="M570" s="83" t="s">
        <v>1710</v>
      </c>
      <c r="N570" s="80" t="str">
        <f t="shared" si="16"/>
        <v>4560123506686</v>
      </c>
      <c r="O570" s="80" t="str">
        <f t="shared" si="17"/>
        <v>TRUE</v>
      </c>
      <c r="P570" s="80"/>
      <c r="Q570" s="80"/>
      <c r="R570" s="80"/>
      <c r="S570" s="80"/>
      <c r="T570" s="80"/>
      <c r="U570" s="80"/>
    </row>
    <row r="571" spans="1:21" s="77" customFormat="1" ht="27.75" customHeight="1">
      <c r="A571" s="72"/>
      <c r="B571" s="72"/>
      <c r="C571" s="72" t="s">
        <v>618</v>
      </c>
      <c r="D571" s="72" t="s">
        <v>1912</v>
      </c>
      <c r="E571" s="72" t="s">
        <v>1891</v>
      </c>
      <c r="F571" s="72" t="s">
        <v>1947</v>
      </c>
      <c r="G571" s="75" t="s">
        <v>1674</v>
      </c>
      <c r="H571" s="72" t="e">
        <f>VLOOKUP(G571,'BARCODES (AW24)'!$H$2:$I$2,2,0)</f>
        <v>#N/A</v>
      </c>
      <c r="I571" s="76"/>
      <c r="J571" s="72"/>
      <c r="K571" s="82" t="s">
        <v>655</v>
      </c>
      <c r="L571" s="82" t="s">
        <v>973</v>
      </c>
      <c r="M571" s="83" t="s">
        <v>1711</v>
      </c>
      <c r="N571" s="80" t="str">
        <f t="shared" si="16"/>
        <v>4560123506685</v>
      </c>
      <c r="O571" s="80" t="str">
        <f t="shared" si="17"/>
        <v>TRUE</v>
      </c>
      <c r="P571" s="80"/>
      <c r="Q571" s="80"/>
      <c r="R571" s="80"/>
      <c r="S571" s="80"/>
      <c r="T571" s="80"/>
      <c r="U571" s="80"/>
    </row>
    <row r="572" spans="1:21" s="77" customFormat="1" ht="27.75" customHeight="1">
      <c r="A572" s="72"/>
      <c r="B572" s="72"/>
      <c r="C572" s="72" t="s">
        <v>619</v>
      </c>
      <c r="D572" s="72" t="s">
        <v>1912</v>
      </c>
      <c r="E572" s="72" t="s">
        <v>1891</v>
      </c>
      <c r="F572" s="72" t="s">
        <v>1948</v>
      </c>
      <c r="G572" s="75" t="s">
        <v>1675</v>
      </c>
      <c r="H572" s="72" t="e">
        <f>VLOOKUP(G572,'BARCODES (AW24)'!$H$2:$I$2,2,0)</f>
        <v>#N/A</v>
      </c>
      <c r="I572" s="76"/>
      <c r="J572" s="72"/>
      <c r="K572" s="82" t="s">
        <v>656</v>
      </c>
      <c r="L572" s="82" t="s">
        <v>974</v>
      </c>
      <c r="M572" s="83" t="s">
        <v>1712</v>
      </c>
      <c r="N572" s="80" t="str">
        <f t="shared" si="16"/>
        <v>4560123506684</v>
      </c>
      <c r="O572" s="80" t="str">
        <f t="shared" si="17"/>
        <v>TRUE</v>
      </c>
      <c r="P572" s="80"/>
      <c r="Q572" s="80"/>
      <c r="R572" s="80"/>
      <c r="S572" s="80"/>
      <c r="T572" s="80"/>
      <c r="U572" s="80"/>
    </row>
    <row r="573" spans="1:21" s="77" customFormat="1" ht="27.75" customHeight="1">
      <c r="A573" s="72"/>
      <c r="B573" s="72"/>
      <c r="C573" s="72" t="s">
        <v>620</v>
      </c>
      <c r="D573" s="72" t="s">
        <v>1912</v>
      </c>
      <c r="E573" s="72" t="s">
        <v>1891</v>
      </c>
      <c r="F573" s="72" t="s">
        <v>1949</v>
      </c>
      <c r="G573" s="75" t="s">
        <v>1676</v>
      </c>
      <c r="H573" s="72" t="e">
        <f>VLOOKUP(G573,'BARCODES (AW24)'!$H$2:$I$2,2,0)</f>
        <v>#N/A</v>
      </c>
      <c r="I573" s="76"/>
      <c r="J573" s="72"/>
      <c r="K573" s="82" t="s">
        <v>657</v>
      </c>
      <c r="L573" s="82" t="s">
        <v>975</v>
      </c>
      <c r="M573" s="83" t="s">
        <v>1713</v>
      </c>
      <c r="N573" s="80" t="str">
        <f t="shared" si="16"/>
        <v>4560123506683</v>
      </c>
      <c r="O573" s="80" t="str">
        <f t="shared" si="17"/>
        <v>TRUE</v>
      </c>
      <c r="P573" s="80"/>
      <c r="Q573" s="80"/>
      <c r="R573" s="80"/>
      <c r="S573" s="80"/>
      <c r="T573" s="80"/>
      <c r="U573" s="80"/>
    </row>
    <row r="574" spans="1:21" s="77" customFormat="1" ht="27.75" customHeight="1">
      <c r="A574" s="72"/>
      <c r="B574" s="72"/>
      <c r="C574" s="72" t="s">
        <v>621</v>
      </c>
      <c r="D574" s="72" t="s">
        <v>1912</v>
      </c>
      <c r="E574" s="72" t="s">
        <v>1898</v>
      </c>
      <c r="F574" s="72" t="s">
        <v>1946</v>
      </c>
      <c r="G574" s="75" t="s">
        <v>1677</v>
      </c>
      <c r="H574" s="72" t="e">
        <f>VLOOKUP(G574,'BARCODES (AW24)'!$H$2:$I$2,2,0)</f>
        <v>#N/A</v>
      </c>
      <c r="I574" s="76"/>
      <c r="J574" s="72"/>
      <c r="K574" s="82" t="s">
        <v>658</v>
      </c>
      <c r="L574" s="82" t="s">
        <v>976</v>
      </c>
      <c r="M574" s="83" t="s">
        <v>1714</v>
      </c>
      <c r="N574" s="80" t="str">
        <f t="shared" si="16"/>
        <v>4560123506661</v>
      </c>
      <c r="O574" s="80" t="str">
        <f t="shared" si="17"/>
        <v>TRUE</v>
      </c>
      <c r="P574" s="80"/>
      <c r="Q574" s="80"/>
      <c r="R574" s="80"/>
      <c r="S574" s="80"/>
      <c r="T574" s="80"/>
      <c r="U574" s="80"/>
    </row>
    <row r="575" spans="1:21" s="77" customFormat="1" ht="27.75" customHeight="1">
      <c r="A575" s="72"/>
      <c r="B575" s="72"/>
      <c r="C575" s="72" t="s">
        <v>622</v>
      </c>
      <c r="D575" s="72" t="s">
        <v>1912</v>
      </c>
      <c r="E575" s="72" t="s">
        <v>1898</v>
      </c>
      <c r="F575" s="72" t="s">
        <v>1947</v>
      </c>
      <c r="G575" s="75" t="s">
        <v>1678</v>
      </c>
      <c r="H575" s="72" t="e">
        <f>VLOOKUP(G575,'BARCODES (AW24)'!$H$2:$I$2,2,0)</f>
        <v>#N/A</v>
      </c>
      <c r="I575" s="76"/>
      <c r="J575" s="72"/>
      <c r="K575" s="82" t="s">
        <v>659</v>
      </c>
      <c r="L575" s="82" t="s">
        <v>977</v>
      </c>
      <c r="M575" s="83" t="s">
        <v>1715</v>
      </c>
      <c r="N575" s="80" t="str">
        <f t="shared" si="16"/>
        <v>4560123506660</v>
      </c>
      <c r="O575" s="80" t="str">
        <f t="shared" si="17"/>
        <v>TRUE</v>
      </c>
      <c r="P575" s="80"/>
      <c r="Q575" s="80"/>
      <c r="R575" s="80"/>
      <c r="S575" s="80"/>
      <c r="T575" s="80"/>
      <c r="U575" s="80"/>
    </row>
    <row r="576" spans="1:21" s="77" customFormat="1" ht="27.75" customHeight="1">
      <c r="A576" s="72"/>
      <c r="B576" s="72"/>
      <c r="C576" s="72" t="s">
        <v>623</v>
      </c>
      <c r="D576" s="72" t="s">
        <v>1912</v>
      </c>
      <c r="E576" s="72" t="s">
        <v>1898</v>
      </c>
      <c r="F576" s="72" t="s">
        <v>1948</v>
      </c>
      <c r="G576" s="75" t="s">
        <v>1679</v>
      </c>
      <c r="H576" s="72" t="e">
        <f>VLOOKUP(G576,'BARCODES (AW24)'!$H$2:$I$2,2,0)</f>
        <v>#N/A</v>
      </c>
      <c r="I576" s="76"/>
      <c r="J576" s="72"/>
      <c r="K576" s="82" t="s">
        <v>660</v>
      </c>
      <c r="L576" s="82" t="s">
        <v>978</v>
      </c>
      <c r="M576" s="83" t="s">
        <v>1716</v>
      </c>
      <c r="N576" s="80" t="str">
        <f t="shared" si="16"/>
        <v>4560123506659</v>
      </c>
      <c r="O576" s="80" t="str">
        <f t="shared" si="17"/>
        <v>TRUE</v>
      </c>
      <c r="P576" s="80"/>
      <c r="Q576" s="80"/>
      <c r="R576" s="80"/>
      <c r="S576" s="80"/>
      <c r="T576" s="80"/>
      <c r="U576" s="80"/>
    </row>
    <row r="577" spans="1:21" s="77" customFormat="1" ht="27.75" customHeight="1">
      <c r="A577" s="72"/>
      <c r="B577" s="72"/>
      <c r="C577" s="72" t="s">
        <v>624</v>
      </c>
      <c r="D577" s="72" t="s">
        <v>1912</v>
      </c>
      <c r="E577" s="72" t="s">
        <v>1898</v>
      </c>
      <c r="F577" s="72" t="s">
        <v>1949</v>
      </c>
      <c r="G577" s="75" t="s">
        <v>1680</v>
      </c>
      <c r="H577" s="72" t="e">
        <f>VLOOKUP(G577,'BARCODES (AW24)'!$H$2:$I$2,2,0)</f>
        <v>#N/A</v>
      </c>
      <c r="I577" s="76"/>
      <c r="J577" s="72"/>
      <c r="K577" s="82" t="s">
        <v>661</v>
      </c>
      <c r="L577" s="82" t="s">
        <v>979</v>
      </c>
      <c r="M577" s="83" t="s">
        <v>1717</v>
      </c>
      <c r="N577" s="80" t="str">
        <f t="shared" si="16"/>
        <v>4560123506658</v>
      </c>
      <c r="O577" s="80" t="str">
        <f t="shared" si="17"/>
        <v>TRUE</v>
      </c>
      <c r="P577" s="80"/>
      <c r="Q577" s="80"/>
      <c r="R577" s="80"/>
      <c r="S577" s="80"/>
      <c r="T577" s="80"/>
      <c r="U577" s="80"/>
    </row>
    <row r="578" spans="1:21" s="77" customFormat="1" ht="27.75" customHeight="1">
      <c r="A578" s="72"/>
      <c r="B578" s="72"/>
      <c r="C578" s="72" t="s">
        <v>625</v>
      </c>
      <c r="D578" s="72" t="s">
        <v>1912</v>
      </c>
      <c r="E578" s="72" t="s">
        <v>1867</v>
      </c>
      <c r="F578" s="72" t="s">
        <v>1946</v>
      </c>
      <c r="G578" s="75" t="s">
        <v>1681</v>
      </c>
      <c r="H578" s="72" t="e">
        <f>VLOOKUP(G578,'BARCODES (AW24)'!$H$2:$I$2,2,0)</f>
        <v>#N/A</v>
      </c>
      <c r="I578" s="76"/>
      <c r="J578" s="72"/>
      <c r="K578" s="82" t="s">
        <v>662</v>
      </c>
      <c r="L578" s="82" t="s">
        <v>980</v>
      </c>
      <c r="M578" s="83" t="s">
        <v>1718</v>
      </c>
      <c r="N578" s="80" t="str">
        <f t="shared" si="16"/>
        <v>4560123506606</v>
      </c>
      <c r="O578" s="80" t="str">
        <f t="shared" si="17"/>
        <v>TRUE</v>
      </c>
      <c r="P578" s="80"/>
      <c r="Q578" s="80"/>
      <c r="R578" s="80"/>
      <c r="S578" s="80"/>
      <c r="T578" s="80"/>
      <c r="U578" s="80"/>
    </row>
    <row r="579" spans="1:21" s="77" customFormat="1" ht="27.75" customHeight="1">
      <c r="A579" s="72"/>
      <c r="B579" s="72"/>
      <c r="C579" s="72" t="s">
        <v>626</v>
      </c>
      <c r="D579" s="72" t="s">
        <v>1912</v>
      </c>
      <c r="E579" s="72" t="s">
        <v>1867</v>
      </c>
      <c r="F579" s="72" t="s">
        <v>1947</v>
      </c>
      <c r="G579" s="75" t="s">
        <v>1682</v>
      </c>
      <c r="H579" s="72" t="e">
        <f>VLOOKUP(G579,'BARCODES (AW24)'!$H$2:$I$2,2,0)</f>
        <v>#N/A</v>
      </c>
      <c r="I579" s="76"/>
      <c r="J579" s="72"/>
      <c r="K579" s="82" t="s">
        <v>663</v>
      </c>
      <c r="L579" s="82" t="s">
        <v>981</v>
      </c>
      <c r="M579" s="83" t="s">
        <v>1719</v>
      </c>
      <c r="N579" s="80" t="str">
        <f t="shared" ref="N579:N642" si="18">VLOOKUP(C579,K:M,3,0)</f>
        <v>4560123506605</v>
      </c>
      <c r="O579" s="80" t="str">
        <f t="shared" ref="O579:O642" si="19">IF(N579=G579,"TRUE","FALSE")</f>
        <v>TRUE</v>
      </c>
      <c r="P579" s="80"/>
      <c r="Q579" s="80"/>
      <c r="R579" s="80"/>
      <c r="S579" s="80"/>
      <c r="T579" s="80"/>
      <c r="U579" s="80"/>
    </row>
    <row r="580" spans="1:21" s="77" customFormat="1" ht="27.75" customHeight="1">
      <c r="A580" s="72"/>
      <c r="B580" s="72"/>
      <c r="C580" s="72" t="s">
        <v>627</v>
      </c>
      <c r="D580" s="72" t="s">
        <v>1912</v>
      </c>
      <c r="E580" s="72" t="s">
        <v>1867</v>
      </c>
      <c r="F580" s="72" t="s">
        <v>1948</v>
      </c>
      <c r="G580" s="75" t="s">
        <v>1683</v>
      </c>
      <c r="H580" s="72" t="e">
        <f>VLOOKUP(G580,'BARCODES (AW24)'!$H$2:$I$2,2,0)</f>
        <v>#N/A</v>
      </c>
      <c r="I580" s="76"/>
      <c r="J580" s="72"/>
      <c r="K580" s="82" t="s">
        <v>664</v>
      </c>
      <c r="L580" s="82" t="s">
        <v>982</v>
      </c>
      <c r="M580" s="83" t="s">
        <v>1720</v>
      </c>
      <c r="N580" s="80" t="str">
        <f t="shared" si="18"/>
        <v>4560123506604</v>
      </c>
      <c r="O580" s="80" t="str">
        <f t="shared" si="19"/>
        <v>TRUE</v>
      </c>
      <c r="P580" s="80"/>
      <c r="Q580" s="80"/>
      <c r="R580" s="80"/>
      <c r="S580" s="80"/>
      <c r="T580" s="80"/>
      <c r="U580" s="80"/>
    </row>
    <row r="581" spans="1:21" s="77" customFormat="1" ht="27.75" customHeight="1">
      <c r="A581" s="72"/>
      <c r="B581" s="72"/>
      <c r="C581" s="72" t="s">
        <v>628</v>
      </c>
      <c r="D581" s="72" t="s">
        <v>1912</v>
      </c>
      <c r="E581" s="72" t="s">
        <v>1867</v>
      </c>
      <c r="F581" s="72" t="s">
        <v>1949</v>
      </c>
      <c r="G581" s="75" t="s">
        <v>1684</v>
      </c>
      <c r="H581" s="72" t="e">
        <f>VLOOKUP(G581,'BARCODES (AW24)'!$H$2:$I$2,2,0)</f>
        <v>#N/A</v>
      </c>
      <c r="I581" s="76"/>
      <c r="J581" s="72"/>
      <c r="K581" s="82" t="s">
        <v>665</v>
      </c>
      <c r="L581" s="82" t="s">
        <v>983</v>
      </c>
      <c r="M581" s="83" t="s">
        <v>1721</v>
      </c>
      <c r="N581" s="80" t="str">
        <f t="shared" si="18"/>
        <v>4560123506603</v>
      </c>
      <c r="O581" s="80" t="str">
        <f t="shared" si="19"/>
        <v>TRUE</v>
      </c>
      <c r="P581" s="80"/>
      <c r="Q581" s="80"/>
      <c r="R581" s="80"/>
      <c r="S581" s="80"/>
      <c r="T581" s="80"/>
      <c r="U581" s="80"/>
    </row>
    <row r="582" spans="1:21" s="77" customFormat="1" ht="27.75" customHeight="1">
      <c r="A582" s="72"/>
      <c r="B582" s="72"/>
      <c r="C582" s="72" t="s">
        <v>629</v>
      </c>
      <c r="D582" s="72" t="s">
        <v>1912</v>
      </c>
      <c r="E582" s="72" t="s">
        <v>1871</v>
      </c>
      <c r="F582" s="72" t="s">
        <v>1946</v>
      </c>
      <c r="G582" s="75" t="s">
        <v>1685</v>
      </c>
      <c r="H582" s="72" t="e">
        <f>VLOOKUP(G582,'BARCODES (AW24)'!$H$2:$I$2,2,0)</f>
        <v>#N/A</v>
      </c>
      <c r="I582" s="76"/>
      <c r="J582" s="72"/>
      <c r="K582" s="82" t="s">
        <v>666</v>
      </c>
      <c r="L582" s="82" t="s">
        <v>984</v>
      </c>
      <c r="M582" s="83" t="s">
        <v>1722</v>
      </c>
      <c r="N582" s="80" t="str">
        <f t="shared" si="18"/>
        <v>4560123506471</v>
      </c>
      <c r="O582" s="80" t="str">
        <f t="shared" si="19"/>
        <v>TRUE</v>
      </c>
      <c r="P582" s="80"/>
      <c r="Q582" s="80"/>
      <c r="R582" s="80"/>
      <c r="S582" s="80"/>
      <c r="T582" s="80"/>
      <c r="U582" s="80"/>
    </row>
    <row r="583" spans="1:21" s="77" customFormat="1" ht="27.75" customHeight="1">
      <c r="A583" s="72"/>
      <c r="B583" s="72"/>
      <c r="C583" s="72" t="s">
        <v>630</v>
      </c>
      <c r="D583" s="72" t="s">
        <v>1912</v>
      </c>
      <c r="E583" s="72" t="s">
        <v>1871</v>
      </c>
      <c r="F583" s="72" t="s">
        <v>1947</v>
      </c>
      <c r="G583" s="75" t="s">
        <v>1686</v>
      </c>
      <c r="H583" s="72" t="e">
        <f>VLOOKUP(G583,'BARCODES (AW24)'!$H$2:$I$2,2,0)</f>
        <v>#N/A</v>
      </c>
      <c r="I583" s="76"/>
      <c r="J583" s="72"/>
      <c r="K583" s="82" t="s">
        <v>667</v>
      </c>
      <c r="L583" s="82" t="s">
        <v>985</v>
      </c>
      <c r="M583" s="83" t="s">
        <v>1723</v>
      </c>
      <c r="N583" s="80" t="str">
        <f t="shared" si="18"/>
        <v>4560123506470</v>
      </c>
      <c r="O583" s="80" t="str">
        <f t="shared" si="19"/>
        <v>TRUE</v>
      </c>
      <c r="P583" s="80"/>
      <c r="Q583" s="80"/>
      <c r="R583" s="80"/>
      <c r="S583" s="80"/>
      <c r="T583" s="80"/>
      <c r="U583" s="80"/>
    </row>
    <row r="584" spans="1:21" s="77" customFormat="1" ht="27.75" customHeight="1">
      <c r="A584" s="72"/>
      <c r="B584" s="72"/>
      <c r="C584" s="72" t="s">
        <v>631</v>
      </c>
      <c r="D584" s="72" t="s">
        <v>1912</v>
      </c>
      <c r="E584" s="72" t="s">
        <v>1871</v>
      </c>
      <c r="F584" s="72" t="s">
        <v>1948</v>
      </c>
      <c r="G584" s="75" t="s">
        <v>1687</v>
      </c>
      <c r="H584" s="72" t="e">
        <f>VLOOKUP(G584,'BARCODES (AW24)'!$H$2:$I$2,2,0)</f>
        <v>#N/A</v>
      </c>
      <c r="I584" s="76"/>
      <c r="J584" s="72"/>
      <c r="K584" s="82" t="s">
        <v>668</v>
      </c>
      <c r="L584" s="82" t="s">
        <v>986</v>
      </c>
      <c r="M584" s="83" t="s">
        <v>1724</v>
      </c>
      <c r="N584" s="80" t="str">
        <f t="shared" si="18"/>
        <v>4560123506469</v>
      </c>
      <c r="O584" s="80" t="str">
        <f t="shared" si="19"/>
        <v>TRUE</v>
      </c>
      <c r="P584" s="80"/>
      <c r="Q584" s="80"/>
      <c r="R584" s="80"/>
      <c r="S584" s="80"/>
      <c r="T584" s="80"/>
      <c r="U584" s="80"/>
    </row>
    <row r="585" spans="1:21" s="77" customFormat="1" ht="27.75" customHeight="1">
      <c r="A585" s="72"/>
      <c r="B585" s="72"/>
      <c r="C585" s="72" t="s">
        <v>632</v>
      </c>
      <c r="D585" s="72" t="s">
        <v>1912</v>
      </c>
      <c r="E585" s="72" t="s">
        <v>1871</v>
      </c>
      <c r="F585" s="72" t="s">
        <v>1949</v>
      </c>
      <c r="G585" s="75" t="s">
        <v>1688</v>
      </c>
      <c r="H585" s="72" t="e">
        <f>VLOOKUP(G585,'BARCODES (AW24)'!$H$2:$I$2,2,0)</f>
        <v>#N/A</v>
      </c>
      <c r="I585" s="76"/>
      <c r="J585" s="72"/>
      <c r="K585" s="82" t="s">
        <v>669</v>
      </c>
      <c r="L585" s="82" t="s">
        <v>987</v>
      </c>
      <c r="M585" s="83" t="s">
        <v>1725</v>
      </c>
      <c r="N585" s="80" t="str">
        <f t="shared" si="18"/>
        <v>4560123506468</v>
      </c>
      <c r="O585" s="80" t="str">
        <f t="shared" si="19"/>
        <v>TRUE</v>
      </c>
      <c r="P585" s="80"/>
      <c r="Q585" s="80"/>
      <c r="R585" s="80"/>
      <c r="S585" s="80"/>
      <c r="T585" s="80"/>
      <c r="U585" s="80"/>
    </row>
    <row r="586" spans="1:21" s="77" customFormat="1" ht="27.75" customHeight="1">
      <c r="A586" s="72"/>
      <c r="B586" s="72"/>
      <c r="C586" s="72" t="s">
        <v>633</v>
      </c>
      <c r="D586" s="72" t="s">
        <v>1912</v>
      </c>
      <c r="E586" s="72" t="s">
        <v>1851</v>
      </c>
      <c r="F586" s="72" t="s">
        <v>1946</v>
      </c>
      <c r="G586" s="75" t="s">
        <v>1689</v>
      </c>
      <c r="H586" s="72" t="e">
        <f>VLOOKUP(G586,'BARCODES (AW24)'!$H$2:$I$2,2,0)</f>
        <v>#N/A</v>
      </c>
      <c r="I586" s="76"/>
      <c r="J586" s="72"/>
      <c r="K586" s="82" t="s">
        <v>670</v>
      </c>
      <c r="L586" s="82" t="s">
        <v>988</v>
      </c>
      <c r="M586" s="83" t="s">
        <v>1726</v>
      </c>
      <c r="N586" s="80" t="str">
        <f t="shared" si="18"/>
        <v>4560123506571</v>
      </c>
      <c r="O586" s="80" t="str">
        <f t="shared" si="19"/>
        <v>TRUE</v>
      </c>
      <c r="P586" s="80"/>
      <c r="Q586" s="80"/>
      <c r="R586" s="80"/>
      <c r="S586" s="80"/>
      <c r="T586" s="80"/>
      <c r="U586" s="80"/>
    </row>
    <row r="587" spans="1:21" s="77" customFormat="1" ht="27.75" customHeight="1">
      <c r="A587" s="72"/>
      <c r="B587" s="72"/>
      <c r="C587" s="72" t="s">
        <v>634</v>
      </c>
      <c r="D587" s="72" t="s">
        <v>1912</v>
      </c>
      <c r="E587" s="72" t="s">
        <v>1851</v>
      </c>
      <c r="F587" s="72" t="s">
        <v>1947</v>
      </c>
      <c r="G587" s="75" t="s">
        <v>1690</v>
      </c>
      <c r="H587" s="72" t="e">
        <f>VLOOKUP(G587,'BARCODES (AW24)'!$H$2:$I$2,2,0)</f>
        <v>#N/A</v>
      </c>
      <c r="I587" s="76"/>
      <c r="J587" s="72"/>
      <c r="K587" s="82" t="s">
        <v>671</v>
      </c>
      <c r="L587" s="82" t="s">
        <v>989</v>
      </c>
      <c r="M587" s="83" t="s">
        <v>1727</v>
      </c>
      <c r="N587" s="80" t="str">
        <f t="shared" si="18"/>
        <v>4560123506570</v>
      </c>
      <c r="O587" s="80" t="str">
        <f t="shared" si="19"/>
        <v>TRUE</v>
      </c>
      <c r="P587" s="80"/>
      <c r="Q587" s="80"/>
      <c r="R587" s="80"/>
      <c r="S587" s="80"/>
      <c r="T587" s="80"/>
      <c r="U587" s="80"/>
    </row>
    <row r="588" spans="1:21" s="77" customFormat="1" ht="27.75" customHeight="1">
      <c r="A588" s="72"/>
      <c r="B588" s="72"/>
      <c r="C588" s="72" t="s">
        <v>635</v>
      </c>
      <c r="D588" s="72" t="s">
        <v>1912</v>
      </c>
      <c r="E588" s="72" t="s">
        <v>1851</v>
      </c>
      <c r="F588" s="72" t="s">
        <v>1948</v>
      </c>
      <c r="G588" s="75" t="s">
        <v>1691</v>
      </c>
      <c r="H588" s="72" t="e">
        <f>VLOOKUP(G588,'BARCODES (AW24)'!$H$2:$I$2,2,0)</f>
        <v>#N/A</v>
      </c>
      <c r="I588" s="76"/>
      <c r="J588" s="72"/>
      <c r="K588" s="82" t="s">
        <v>672</v>
      </c>
      <c r="L588" s="82" t="s">
        <v>990</v>
      </c>
      <c r="M588" s="83" t="s">
        <v>1728</v>
      </c>
      <c r="N588" s="80" t="str">
        <f t="shared" si="18"/>
        <v>4560123506569</v>
      </c>
      <c r="O588" s="80" t="str">
        <f t="shared" si="19"/>
        <v>TRUE</v>
      </c>
      <c r="P588" s="80"/>
      <c r="Q588" s="80"/>
      <c r="R588" s="80"/>
      <c r="S588" s="80"/>
      <c r="T588" s="80"/>
      <c r="U588" s="80"/>
    </row>
    <row r="589" spans="1:21" s="77" customFormat="1" ht="27.75" customHeight="1">
      <c r="A589" s="72"/>
      <c r="B589" s="72"/>
      <c r="C589" s="72" t="s">
        <v>636</v>
      </c>
      <c r="D589" s="72" t="s">
        <v>1912</v>
      </c>
      <c r="E589" s="72" t="s">
        <v>1851</v>
      </c>
      <c r="F589" s="72" t="s">
        <v>1949</v>
      </c>
      <c r="G589" s="75" t="s">
        <v>1692</v>
      </c>
      <c r="H589" s="72" t="e">
        <f>VLOOKUP(G589,'BARCODES (AW24)'!$H$2:$I$2,2,0)</f>
        <v>#N/A</v>
      </c>
      <c r="I589" s="76"/>
      <c r="J589" s="72"/>
      <c r="K589" s="82" t="s">
        <v>673</v>
      </c>
      <c r="L589" s="82" t="s">
        <v>991</v>
      </c>
      <c r="M589" s="83" t="s">
        <v>1729</v>
      </c>
      <c r="N589" s="80" t="str">
        <f t="shared" si="18"/>
        <v>4560123506568</v>
      </c>
      <c r="O589" s="80" t="str">
        <f t="shared" si="19"/>
        <v>TRUE</v>
      </c>
      <c r="P589" s="80"/>
      <c r="Q589" s="80"/>
      <c r="R589" s="80"/>
      <c r="S589" s="80"/>
      <c r="T589" s="80"/>
      <c r="U589" s="80"/>
    </row>
    <row r="590" spans="1:21" s="77" customFormat="1" ht="27.75" customHeight="1">
      <c r="A590" s="72"/>
      <c r="B590" s="72"/>
      <c r="C590" s="72" t="s">
        <v>637</v>
      </c>
      <c r="D590" s="72" t="s">
        <v>1912</v>
      </c>
      <c r="E590" s="72" t="s">
        <v>1897</v>
      </c>
      <c r="F590" s="72" t="s">
        <v>1946</v>
      </c>
      <c r="G590" s="75" t="s">
        <v>1693</v>
      </c>
      <c r="H590" s="72" t="e">
        <f>VLOOKUP(G590,'BARCODES (AW24)'!$H$2:$I$2,2,0)</f>
        <v>#N/A</v>
      </c>
      <c r="I590" s="76"/>
      <c r="J590" s="72"/>
      <c r="K590" s="82" t="s">
        <v>674</v>
      </c>
      <c r="L590" s="82" t="s">
        <v>992</v>
      </c>
      <c r="M590" s="83" t="s">
        <v>1730</v>
      </c>
      <c r="N590" s="80" t="str">
        <f t="shared" si="18"/>
        <v>4560123506616</v>
      </c>
      <c r="O590" s="80" t="str">
        <f t="shared" si="19"/>
        <v>TRUE</v>
      </c>
      <c r="P590" s="80"/>
      <c r="Q590" s="80"/>
      <c r="R590" s="80"/>
      <c r="S590" s="80"/>
      <c r="T590" s="80"/>
      <c r="U590" s="80"/>
    </row>
    <row r="591" spans="1:21" s="77" customFormat="1" ht="27.75" customHeight="1">
      <c r="A591" s="72"/>
      <c r="B591" s="72"/>
      <c r="C591" s="72" t="s">
        <v>638</v>
      </c>
      <c r="D591" s="72" t="s">
        <v>1912</v>
      </c>
      <c r="E591" s="72" t="s">
        <v>1897</v>
      </c>
      <c r="F591" s="72" t="s">
        <v>1947</v>
      </c>
      <c r="G591" s="75" t="s">
        <v>1694</v>
      </c>
      <c r="H591" s="72" t="e">
        <f>VLOOKUP(G591,'BARCODES (AW24)'!$H$2:$I$2,2,0)</f>
        <v>#N/A</v>
      </c>
      <c r="I591" s="76"/>
      <c r="J591" s="72"/>
      <c r="K591" s="82" t="s">
        <v>675</v>
      </c>
      <c r="L591" s="82" t="s">
        <v>993</v>
      </c>
      <c r="M591" s="83" t="s">
        <v>1731</v>
      </c>
      <c r="N591" s="80" t="str">
        <f t="shared" si="18"/>
        <v>4560123506615</v>
      </c>
      <c r="O591" s="80" t="str">
        <f t="shared" si="19"/>
        <v>TRUE</v>
      </c>
      <c r="P591" s="80"/>
      <c r="Q591" s="80"/>
      <c r="R591" s="80"/>
      <c r="S591" s="80"/>
      <c r="T591" s="80"/>
      <c r="U591" s="80"/>
    </row>
    <row r="592" spans="1:21" s="77" customFormat="1" ht="27.75" customHeight="1">
      <c r="A592" s="72"/>
      <c r="B592" s="72"/>
      <c r="C592" s="72" t="s">
        <v>639</v>
      </c>
      <c r="D592" s="72" t="s">
        <v>1912</v>
      </c>
      <c r="E592" s="72" t="s">
        <v>1897</v>
      </c>
      <c r="F592" s="72" t="s">
        <v>1948</v>
      </c>
      <c r="G592" s="75" t="s">
        <v>1695</v>
      </c>
      <c r="H592" s="72" t="e">
        <f>VLOOKUP(G592,'BARCODES (AW24)'!$H$2:$I$2,2,0)</f>
        <v>#N/A</v>
      </c>
      <c r="I592" s="76"/>
      <c r="J592" s="72"/>
      <c r="K592" s="82" t="s">
        <v>676</v>
      </c>
      <c r="L592" s="82" t="s">
        <v>994</v>
      </c>
      <c r="M592" s="83" t="s">
        <v>1732</v>
      </c>
      <c r="N592" s="80" t="str">
        <f t="shared" si="18"/>
        <v>4560123506614</v>
      </c>
      <c r="O592" s="80" t="str">
        <f t="shared" si="19"/>
        <v>TRUE</v>
      </c>
      <c r="P592" s="80"/>
      <c r="Q592" s="80"/>
      <c r="R592" s="80"/>
      <c r="S592" s="80"/>
      <c r="T592" s="80"/>
      <c r="U592" s="80"/>
    </row>
    <row r="593" spans="1:21" s="77" customFormat="1" ht="27.75" customHeight="1">
      <c r="A593" s="72"/>
      <c r="B593" s="72"/>
      <c r="C593" s="72" t="s">
        <v>640</v>
      </c>
      <c r="D593" s="72" t="s">
        <v>1912</v>
      </c>
      <c r="E593" s="72" t="s">
        <v>1897</v>
      </c>
      <c r="F593" s="72" t="s">
        <v>1949</v>
      </c>
      <c r="G593" s="75" t="s">
        <v>1696</v>
      </c>
      <c r="H593" s="72" t="e">
        <f>VLOOKUP(G593,'BARCODES (AW24)'!$H$2:$I$2,2,0)</f>
        <v>#N/A</v>
      </c>
      <c r="I593" s="76"/>
      <c r="J593" s="72"/>
      <c r="K593" s="82" t="s">
        <v>677</v>
      </c>
      <c r="L593" s="82" t="s">
        <v>995</v>
      </c>
      <c r="M593" s="83" t="s">
        <v>1733</v>
      </c>
      <c r="N593" s="80" t="str">
        <f t="shared" si="18"/>
        <v>4560123506613</v>
      </c>
      <c r="O593" s="80" t="str">
        <f t="shared" si="19"/>
        <v>TRUE</v>
      </c>
      <c r="P593" s="80"/>
      <c r="Q593" s="80"/>
      <c r="R593" s="80"/>
      <c r="S593" s="80"/>
      <c r="T593" s="80"/>
      <c r="U593" s="80"/>
    </row>
    <row r="594" spans="1:21" s="77" customFormat="1" ht="27.75" customHeight="1">
      <c r="A594" s="72"/>
      <c r="B594" s="72"/>
      <c r="C594" s="72" t="s">
        <v>641</v>
      </c>
      <c r="D594" s="72" t="s">
        <v>1913</v>
      </c>
      <c r="E594" s="72" t="s">
        <v>1897</v>
      </c>
      <c r="F594" s="72" t="s">
        <v>1946</v>
      </c>
      <c r="G594" s="75" t="s">
        <v>1697</v>
      </c>
      <c r="H594" s="72" t="e">
        <f>VLOOKUP(G594,'BARCODES (AW24)'!$H$2:$I$2,2,0)</f>
        <v>#N/A</v>
      </c>
      <c r="I594" s="76"/>
      <c r="J594" s="72"/>
      <c r="K594" s="82" t="s">
        <v>678</v>
      </c>
      <c r="L594" s="82" t="s">
        <v>996</v>
      </c>
      <c r="M594" s="83" t="s">
        <v>1734</v>
      </c>
      <c r="N594" s="80" t="str">
        <f t="shared" si="18"/>
        <v>4560123506506</v>
      </c>
      <c r="O594" s="80" t="str">
        <f t="shared" si="19"/>
        <v>TRUE</v>
      </c>
      <c r="P594" s="80"/>
      <c r="Q594" s="80"/>
      <c r="R594" s="80"/>
      <c r="S594" s="80"/>
      <c r="T594" s="80"/>
      <c r="U594" s="80"/>
    </row>
    <row r="595" spans="1:21" s="77" customFormat="1" ht="27.75" customHeight="1">
      <c r="A595" s="72"/>
      <c r="B595" s="72"/>
      <c r="C595" s="72" t="s">
        <v>642</v>
      </c>
      <c r="D595" s="72" t="s">
        <v>1913</v>
      </c>
      <c r="E595" s="72" t="s">
        <v>1897</v>
      </c>
      <c r="F595" s="72" t="s">
        <v>1947</v>
      </c>
      <c r="G595" s="75" t="s">
        <v>1698</v>
      </c>
      <c r="H595" s="72" t="e">
        <f>VLOOKUP(G595,'BARCODES (AW24)'!$H$2:$I$2,2,0)</f>
        <v>#N/A</v>
      </c>
      <c r="I595" s="76"/>
      <c r="J595" s="72"/>
      <c r="K595" s="82" t="s">
        <v>679</v>
      </c>
      <c r="L595" s="82" t="s">
        <v>997</v>
      </c>
      <c r="M595" s="83" t="s">
        <v>1735</v>
      </c>
      <c r="N595" s="80" t="str">
        <f t="shared" si="18"/>
        <v>4560123506505</v>
      </c>
      <c r="O595" s="80" t="str">
        <f t="shared" si="19"/>
        <v>TRUE</v>
      </c>
      <c r="P595" s="80"/>
      <c r="Q595" s="80"/>
      <c r="R595" s="80"/>
      <c r="S595" s="80"/>
      <c r="T595" s="80"/>
      <c r="U595" s="80"/>
    </row>
    <row r="596" spans="1:21" s="77" customFormat="1" ht="27.75" customHeight="1">
      <c r="A596" s="72"/>
      <c r="B596" s="72"/>
      <c r="C596" s="72" t="s">
        <v>643</v>
      </c>
      <c r="D596" s="72" t="s">
        <v>1913</v>
      </c>
      <c r="E596" s="72" t="s">
        <v>1897</v>
      </c>
      <c r="F596" s="72" t="s">
        <v>1948</v>
      </c>
      <c r="G596" s="75" t="s">
        <v>1699</v>
      </c>
      <c r="H596" s="72" t="e">
        <f>VLOOKUP(G596,'BARCODES (AW24)'!$H$2:$I$2,2,0)</f>
        <v>#N/A</v>
      </c>
      <c r="I596" s="76"/>
      <c r="J596" s="72"/>
      <c r="K596" s="82" t="s">
        <v>680</v>
      </c>
      <c r="L596" s="82" t="s">
        <v>998</v>
      </c>
      <c r="M596" s="83" t="s">
        <v>1736</v>
      </c>
      <c r="N596" s="80" t="str">
        <f t="shared" si="18"/>
        <v>4560123506504</v>
      </c>
      <c r="O596" s="80" t="str">
        <f t="shared" si="19"/>
        <v>TRUE</v>
      </c>
      <c r="P596" s="80"/>
      <c r="Q596" s="80"/>
      <c r="R596" s="80"/>
      <c r="S596" s="80"/>
      <c r="T596" s="80"/>
      <c r="U596" s="80"/>
    </row>
    <row r="597" spans="1:21" s="77" customFormat="1" ht="27.75" customHeight="1">
      <c r="A597" s="72"/>
      <c r="B597" s="72"/>
      <c r="C597" s="72" t="s">
        <v>644</v>
      </c>
      <c r="D597" s="72" t="s">
        <v>1913</v>
      </c>
      <c r="E597" s="72" t="s">
        <v>1897</v>
      </c>
      <c r="F597" s="72" t="s">
        <v>1949</v>
      </c>
      <c r="G597" s="75" t="s">
        <v>1700</v>
      </c>
      <c r="H597" s="72" t="e">
        <f>VLOOKUP(G597,'BARCODES (AW24)'!$H$2:$I$2,2,0)</f>
        <v>#N/A</v>
      </c>
      <c r="I597" s="76"/>
      <c r="J597" s="72"/>
      <c r="K597" s="82" t="s">
        <v>681</v>
      </c>
      <c r="L597" s="82" t="s">
        <v>999</v>
      </c>
      <c r="M597" s="83" t="s">
        <v>1737</v>
      </c>
      <c r="N597" s="80" t="str">
        <f t="shared" si="18"/>
        <v>4560123506503</v>
      </c>
      <c r="O597" s="80" t="str">
        <f t="shared" si="19"/>
        <v>TRUE</v>
      </c>
      <c r="P597" s="80"/>
      <c r="Q597" s="80"/>
      <c r="R597" s="80"/>
      <c r="S597" s="80"/>
      <c r="T597" s="80"/>
      <c r="U597" s="80"/>
    </row>
    <row r="598" spans="1:21" s="77" customFormat="1" ht="27.75" customHeight="1">
      <c r="A598" s="72"/>
      <c r="B598" s="72"/>
      <c r="C598" s="72" t="s">
        <v>645</v>
      </c>
      <c r="D598" s="72" t="s">
        <v>1913</v>
      </c>
      <c r="E598" s="72" t="s">
        <v>1871</v>
      </c>
      <c r="F598" s="72" t="s">
        <v>1946</v>
      </c>
      <c r="G598" s="75" t="s">
        <v>1701</v>
      </c>
      <c r="H598" s="72" t="e">
        <f>VLOOKUP(G598,'BARCODES (AW24)'!$H$2:$I$2,2,0)</f>
        <v>#N/A</v>
      </c>
      <c r="I598" s="76"/>
      <c r="J598" s="72"/>
      <c r="K598" s="82" t="s">
        <v>682</v>
      </c>
      <c r="L598" s="82" t="s">
        <v>1000</v>
      </c>
      <c r="M598" s="83" t="s">
        <v>1738</v>
      </c>
      <c r="N598" s="80" t="str">
        <f t="shared" si="18"/>
        <v>4560123506611</v>
      </c>
      <c r="O598" s="80" t="str">
        <f t="shared" si="19"/>
        <v>TRUE</v>
      </c>
      <c r="P598" s="80"/>
      <c r="Q598" s="80"/>
      <c r="R598" s="80"/>
      <c r="S598" s="80"/>
      <c r="T598" s="80"/>
      <c r="U598" s="80"/>
    </row>
    <row r="599" spans="1:21" s="77" customFormat="1" ht="27.75" customHeight="1">
      <c r="A599" s="72"/>
      <c r="B599" s="72"/>
      <c r="C599" s="72" t="s">
        <v>646</v>
      </c>
      <c r="D599" s="72" t="s">
        <v>1913</v>
      </c>
      <c r="E599" s="72" t="s">
        <v>1871</v>
      </c>
      <c r="F599" s="72" t="s">
        <v>1947</v>
      </c>
      <c r="G599" s="75" t="s">
        <v>1702</v>
      </c>
      <c r="H599" s="72" t="e">
        <f>VLOOKUP(G599,'BARCODES (AW24)'!$H$2:$I$2,2,0)</f>
        <v>#N/A</v>
      </c>
      <c r="I599" s="76"/>
      <c r="J599" s="72"/>
      <c r="K599" s="82" t="s">
        <v>683</v>
      </c>
      <c r="L599" s="82" t="s">
        <v>1001</v>
      </c>
      <c r="M599" s="83" t="s">
        <v>1739</v>
      </c>
      <c r="N599" s="80" t="str">
        <f t="shared" si="18"/>
        <v>4560123506610</v>
      </c>
      <c r="O599" s="80" t="str">
        <f t="shared" si="19"/>
        <v>TRUE</v>
      </c>
      <c r="P599" s="80"/>
      <c r="Q599" s="80"/>
      <c r="R599" s="80"/>
      <c r="S599" s="80"/>
      <c r="T599" s="80"/>
      <c r="U599" s="80"/>
    </row>
    <row r="600" spans="1:21" s="77" customFormat="1" ht="27.75" customHeight="1">
      <c r="A600" s="72"/>
      <c r="B600" s="72"/>
      <c r="C600" s="72" t="s">
        <v>647</v>
      </c>
      <c r="D600" s="72" t="s">
        <v>1913</v>
      </c>
      <c r="E600" s="72" t="s">
        <v>1871</v>
      </c>
      <c r="F600" s="72" t="s">
        <v>1948</v>
      </c>
      <c r="G600" s="75" t="s">
        <v>1703</v>
      </c>
      <c r="H600" s="72" t="e">
        <f>VLOOKUP(G600,'BARCODES (AW24)'!$H$2:$I$2,2,0)</f>
        <v>#N/A</v>
      </c>
      <c r="I600" s="76"/>
      <c r="J600" s="72"/>
      <c r="K600" s="82" t="s">
        <v>684</v>
      </c>
      <c r="L600" s="82" t="s">
        <v>1002</v>
      </c>
      <c r="M600" s="83" t="s">
        <v>1740</v>
      </c>
      <c r="N600" s="80" t="str">
        <f t="shared" si="18"/>
        <v>4560123506609</v>
      </c>
      <c r="O600" s="80" t="str">
        <f t="shared" si="19"/>
        <v>TRUE</v>
      </c>
      <c r="P600" s="80"/>
      <c r="Q600" s="80"/>
      <c r="R600" s="80"/>
      <c r="S600" s="80"/>
      <c r="T600" s="80"/>
      <c r="U600" s="80"/>
    </row>
    <row r="601" spans="1:21" s="77" customFormat="1" ht="27.75" customHeight="1">
      <c r="A601" s="72"/>
      <c r="B601" s="72"/>
      <c r="C601" s="72" t="s">
        <v>648</v>
      </c>
      <c r="D601" s="72" t="s">
        <v>1913</v>
      </c>
      <c r="E601" s="72" t="s">
        <v>1871</v>
      </c>
      <c r="F601" s="72" t="s">
        <v>1949</v>
      </c>
      <c r="G601" s="75" t="s">
        <v>1704</v>
      </c>
      <c r="H601" s="72" t="e">
        <f>VLOOKUP(G601,'BARCODES (AW24)'!$H$2:$I$2,2,0)</f>
        <v>#N/A</v>
      </c>
      <c r="I601" s="76"/>
      <c r="J601" s="72"/>
      <c r="K601" s="82" t="s">
        <v>685</v>
      </c>
      <c r="L601" s="82" t="s">
        <v>1003</v>
      </c>
      <c r="M601" s="83" t="s">
        <v>1741</v>
      </c>
      <c r="N601" s="80" t="str">
        <f t="shared" si="18"/>
        <v>4560123506608</v>
      </c>
      <c r="O601" s="80" t="str">
        <f t="shared" si="19"/>
        <v>TRUE</v>
      </c>
      <c r="P601" s="80"/>
      <c r="Q601" s="80"/>
      <c r="R601" s="80"/>
      <c r="S601" s="80"/>
      <c r="T601" s="80"/>
      <c r="U601" s="80"/>
    </row>
    <row r="602" spans="1:21" s="77" customFormat="1" ht="27.75" customHeight="1">
      <c r="A602" s="72"/>
      <c r="B602" s="72"/>
      <c r="C602" s="72" t="s">
        <v>649</v>
      </c>
      <c r="D602" s="72" t="s">
        <v>1913</v>
      </c>
      <c r="E602" s="72" t="s">
        <v>1851</v>
      </c>
      <c r="F602" s="72" t="s">
        <v>1946</v>
      </c>
      <c r="G602" s="75" t="s">
        <v>1705</v>
      </c>
      <c r="H602" s="72" t="e">
        <f>VLOOKUP(G602,'BARCODES (AW24)'!$H$2:$I$2,2,0)</f>
        <v>#N/A</v>
      </c>
      <c r="I602" s="76"/>
      <c r="J602" s="72"/>
      <c r="K602" s="82" t="s">
        <v>686</v>
      </c>
      <c r="L602" s="82" t="s">
        <v>1004</v>
      </c>
      <c r="M602" s="83" t="s">
        <v>1742</v>
      </c>
      <c r="N602" s="80" t="str">
        <f t="shared" si="18"/>
        <v>4560123506376</v>
      </c>
      <c r="O602" s="80" t="str">
        <f t="shared" si="19"/>
        <v>TRUE</v>
      </c>
      <c r="P602" s="80"/>
      <c r="Q602" s="80"/>
      <c r="R602" s="80"/>
      <c r="S602" s="80"/>
      <c r="T602" s="80"/>
      <c r="U602" s="80"/>
    </row>
    <row r="603" spans="1:21" s="77" customFormat="1" ht="27.75" customHeight="1">
      <c r="A603" s="72"/>
      <c r="B603" s="72"/>
      <c r="C603" s="72" t="s">
        <v>650</v>
      </c>
      <c r="D603" s="72" t="s">
        <v>1913</v>
      </c>
      <c r="E603" s="72" t="s">
        <v>1851</v>
      </c>
      <c r="F603" s="72" t="s">
        <v>1947</v>
      </c>
      <c r="G603" s="75" t="s">
        <v>1706</v>
      </c>
      <c r="H603" s="72" t="e">
        <f>VLOOKUP(G603,'BARCODES (AW24)'!$H$2:$I$2,2,0)</f>
        <v>#N/A</v>
      </c>
      <c r="I603" s="76"/>
      <c r="J603" s="72"/>
      <c r="K603" s="82" t="s">
        <v>687</v>
      </c>
      <c r="L603" s="82" t="s">
        <v>1005</v>
      </c>
      <c r="M603" s="83" t="s">
        <v>1743</v>
      </c>
      <c r="N603" s="80" t="str">
        <f t="shared" si="18"/>
        <v>4560123506375</v>
      </c>
      <c r="O603" s="80" t="str">
        <f t="shared" si="19"/>
        <v>TRUE</v>
      </c>
      <c r="P603" s="80"/>
      <c r="Q603" s="80"/>
      <c r="R603" s="80"/>
      <c r="S603" s="80"/>
      <c r="T603" s="80"/>
      <c r="U603" s="80"/>
    </row>
    <row r="604" spans="1:21" s="77" customFormat="1" ht="27.75" customHeight="1">
      <c r="A604" s="72"/>
      <c r="B604" s="72"/>
      <c r="C604" s="72" t="s">
        <v>651</v>
      </c>
      <c r="D604" s="72" t="s">
        <v>1913</v>
      </c>
      <c r="E604" s="72" t="s">
        <v>1851</v>
      </c>
      <c r="F604" s="72" t="s">
        <v>1948</v>
      </c>
      <c r="G604" s="75" t="s">
        <v>1707</v>
      </c>
      <c r="H604" s="72" t="e">
        <f>VLOOKUP(G604,'BARCODES (AW24)'!$H$2:$I$2,2,0)</f>
        <v>#N/A</v>
      </c>
      <c r="I604" s="76"/>
      <c r="J604" s="72"/>
      <c r="K604" s="82" t="s">
        <v>688</v>
      </c>
      <c r="L604" s="82" t="s">
        <v>1006</v>
      </c>
      <c r="M604" s="83" t="s">
        <v>1744</v>
      </c>
      <c r="N604" s="80" t="str">
        <f t="shared" si="18"/>
        <v>4560123506374</v>
      </c>
      <c r="O604" s="80" t="str">
        <f t="shared" si="19"/>
        <v>TRUE</v>
      </c>
      <c r="P604" s="80"/>
      <c r="Q604" s="80"/>
      <c r="R604" s="80"/>
      <c r="S604" s="80"/>
      <c r="T604" s="80"/>
      <c r="U604" s="80"/>
    </row>
    <row r="605" spans="1:21" s="77" customFormat="1" ht="27.75" customHeight="1">
      <c r="A605" s="72"/>
      <c r="B605" s="72"/>
      <c r="C605" s="72" t="s">
        <v>652</v>
      </c>
      <c r="D605" s="72" t="s">
        <v>1913</v>
      </c>
      <c r="E605" s="72" t="s">
        <v>1851</v>
      </c>
      <c r="F605" s="72" t="s">
        <v>1949</v>
      </c>
      <c r="G605" s="75" t="s">
        <v>1708</v>
      </c>
      <c r="H605" s="72" t="e">
        <f>VLOOKUP(G605,'BARCODES (AW24)'!$H$2:$I$2,2,0)</f>
        <v>#N/A</v>
      </c>
      <c r="I605" s="76"/>
      <c r="J605" s="72"/>
      <c r="K605" s="82" t="s">
        <v>689</v>
      </c>
      <c r="L605" s="82" t="s">
        <v>1007</v>
      </c>
      <c r="M605" s="83" t="s">
        <v>1745</v>
      </c>
      <c r="N605" s="80" t="str">
        <f t="shared" si="18"/>
        <v>4560123506373</v>
      </c>
      <c r="O605" s="80" t="str">
        <f t="shared" si="19"/>
        <v>TRUE</v>
      </c>
      <c r="P605" s="80"/>
      <c r="Q605" s="80"/>
      <c r="R605" s="80"/>
      <c r="S605" s="80"/>
      <c r="T605" s="80"/>
      <c r="U605" s="80"/>
    </row>
    <row r="606" spans="1:21" s="77" customFormat="1" ht="27.75" customHeight="1">
      <c r="A606" s="72"/>
      <c r="B606" s="72"/>
      <c r="C606" s="72" t="s">
        <v>653</v>
      </c>
      <c r="D606" s="72" t="s">
        <v>1913</v>
      </c>
      <c r="E606" s="72" t="s">
        <v>1898</v>
      </c>
      <c r="F606" s="72" t="s">
        <v>1946</v>
      </c>
      <c r="G606" s="75" t="s">
        <v>1709</v>
      </c>
      <c r="H606" s="72" t="e">
        <f>VLOOKUP(G606,'BARCODES (AW24)'!$H$2:$I$2,2,0)</f>
        <v>#N/A</v>
      </c>
      <c r="I606" s="76"/>
      <c r="J606" s="72"/>
      <c r="K606" s="82" t="s">
        <v>690</v>
      </c>
      <c r="L606" s="82" t="s">
        <v>1008</v>
      </c>
      <c r="M606" s="83" t="s">
        <v>1746</v>
      </c>
      <c r="N606" s="80" t="str">
        <f t="shared" si="18"/>
        <v>4560123506631</v>
      </c>
      <c r="O606" s="80" t="str">
        <f t="shared" si="19"/>
        <v>TRUE</v>
      </c>
      <c r="P606" s="80"/>
      <c r="Q606" s="80"/>
      <c r="R606" s="80"/>
      <c r="S606" s="80"/>
      <c r="T606" s="80"/>
      <c r="U606" s="80"/>
    </row>
    <row r="607" spans="1:21" s="77" customFormat="1" ht="27.75" customHeight="1">
      <c r="A607" s="72"/>
      <c r="B607" s="72"/>
      <c r="C607" s="72" t="s">
        <v>654</v>
      </c>
      <c r="D607" s="72" t="s">
        <v>1913</v>
      </c>
      <c r="E607" s="72" t="s">
        <v>1898</v>
      </c>
      <c r="F607" s="72" t="s">
        <v>1947</v>
      </c>
      <c r="G607" s="75" t="s">
        <v>1710</v>
      </c>
      <c r="H607" s="72" t="e">
        <f>VLOOKUP(G607,'BARCODES (AW24)'!$H$2:$I$2,2,0)</f>
        <v>#N/A</v>
      </c>
      <c r="I607" s="76"/>
      <c r="J607" s="72"/>
      <c r="K607" s="82" t="s">
        <v>691</v>
      </c>
      <c r="L607" s="82" t="s">
        <v>1009</v>
      </c>
      <c r="M607" s="83" t="s">
        <v>1747</v>
      </c>
      <c r="N607" s="80" t="str">
        <f t="shared" si="18"/>
        <v>4560123506630</v>
      </c>
      <c r="O607" s="80" t="str">
        <f t="shared" si="19"/>
        <v>TRUE</v>
      </c>
      <c r="P607" s="80"/>
      <c r="Q607" s="80"/>
      <c r="R607" s="80"/>
      <c r="S607" s="80"/>
      <c r="T607" s="80"/>
      <c r="U607" s="80"/>
    </row>
    <row r="608" spans="1:21" s="77" customFormat="1" ht="27.75" customHeight="1">
      <c r="A608" s="72"/>
      <c r="B608" s="72"/>
      <c r="C608" s="72" t="s">
        <v>655</v>
      </c>
      <c r="D608" s="72" t="s">
        <v>1913</v>
      </c>
      <c r="E608" s="72" t="s">
        <v>1898</v>
      </c>
      <c r="F608" s="72" t="s">
        <v>1948</v>
      </c>
      <c r="G608" s="75" t="s">
        <v>1711</v>
      </c>
      <c r="H608" s="72" t="e">
        <f>VLOOKUP(G608,'BARCODES (AW24)'!$H$2:$I$2,2,0)</f>
        <v>#N/A</v>
      </c>
      <c r="I608" s="76"/>
      <c r="J608" s="72"/>
      <c r="K608" s="82" t="s">
        <v>692</v>
      </c>
      <c r="L608" s="82" t="s">
        <v>1010</v>
      </c>
      <c r="M608" s="83" t="s">
        <v>1748</v>
      </c>
      <c r="N608" s="80" t="str">
        <f t="shared" si="18"/>
        <v>4560123506629</v>
      </c>
      <c r="O608" s="80" t="str">
        <f t="shared" si="19"/>
        <v>TRUE</v>
      </c>
      <c r="P608" s="80"/>
      <c r="Q608" s="80"/>
      <c r="R608" s="80"/>
      <c r="S608" s="80"/>
      <c r="T608" s="80"/>
      <c r="U608" s="80"/>
    </row>
    <row r="609" spans="1:21" s="77" customFormat="1" ht="27.75" customHeight="1">
      <c r="A609" s="72"/>
      <c r="B609" s="72"/>
      <c r="C609" s="72" t="s">
        <v>656</v>
      </c>
      <c r="D609" s="72" t="s">
        <v>1913</v>
      </c>
      <c r="E609" s="72" t="s">
        <v>1898</v>
      </c>
      <c r="F609" s="72" t="s">
        <v>1949</v>
      </c>
      <c r="G609" s="75" t="s">
        <v>1712</v>
      </c>
      <c r="H609" s="72" t="e">
        <f>VLOOKUP(G609,'BARCODES (AW24)'!$H$2:$I$2,2,0)</f>
        <v>#N/A</v>
      </c>
      <c r="I609" s="76"/>
      <c r="J609" s="72"/>
      <c r="K609" s="82" t="s">
        <v>693</v>
      </c>
      <c r="L609" s="82" t="s">
        <v>1011</v>
      </c>
      <c r="M609" s="83" t="s">
        <v>1749</v>
      </c>
      <c r="N609" s="80" t="str">
        <f t="shared" si="18"/>
        <v>4560123506628</v>
      </c>
      <c r="O609" s="80" t="str">
        <f t="shared" si="19"/>
        <v>TRUE</v>
      </c>
      <c r="P609" s="80"/>
      <c r="Q609" s="80"/>
      <c r="R609" s="80"/>
      <c r="S609" s="80"/>
      <c r="T609" s="80"/>
      <c r="U609" s="80"/>
    </row>
    <row r="610" spans="1:21" s="77" customFormat="1" ht="27.75" customHeight="1">
      <c r="A610" s="72"/>
      <c r="B610" s="72"/>
      <c r="C610" s="72" t="s">
        <v>657</v>
      </c>
      <c r="D610" s="72" t="s">
        <v>1914</v>
      </c>
      <c r="E610" s="72" t="s">
        <v>1870</v>
      </c>
      <c r="F610" s="72" t="s">
        <v>1946</v>
      </c>
      <c r="G610" s="75" t="s">
        <v>1713</v>
      </c>
      <c r="H610" s="72" t="e">
        <f>VLOOKUP(G610,'BARCODES (AW24)'!$H$2:$I$2,2,0)</f>
        <v>#N/A</v>
      </c>
      <c r="I610" s="76"/>
      <c r="J610" s="72"/>
      <c r="K610" s="82" t="s">
        <v>694</v>
      </c>
      <c r="L610" s="82" t="s">
        <v>1012</v>
      </c>
      <c r="M610" s="83" t="s">
        <v>1750</v>
      </c>
      <c r="N610" s="80" t="str">
        <f t="shared" si="18"/>
        <v>4560123506551</v>
      </c>
      <c r="O610" s="80" t="str">
        <f t="shared" si="19"/>
        <v>TRUE</v>
      </c>
      <c r="P610" s="80"/>
      <c r="Q610" s="80"/>
      <c r="R610" s="80"/>
      <c r="S610" s="80"/>
      <c r="T610" s="80"/>
      <c r="U610" s="80"/>
    </row>
    <row r="611" spans="1:21" s="77" customFormat="1" ht="27.75" customHeight="1">
      <c r="A611" s="72"/>
      <c r="B611" s="72"/>
      <c r="C611" s="72" t="s">
        <v>658</v>
      </c>
      <c r="D611" s="72" t="s">
        <v>1914</v>
      </c>
      <c r="E611" s="72" t="s">
        <v>1870</v>
      </c>
      <c r="F611" s="72" t="s">
        <v>1947</v>
      </c>
      <c r="G611" s="75" t="s">
        <v>1714</v>
      </c>
      <c r="H611" s="72" t="e">
        <f>VLOOKUP(G611,'BARCODES (AW24)'!$H$2:$I$2,2,0)</f>
        <v>#N/A</v>
      </c>
      <c r="I611" s="76"/>
      <c r="J611" s="72"/>
      <c r="K611" s="82" t="s">
        <v>695</v>
      </c>
      <c r="L611" s="82" t="s">
        <v>1013</v>
      </c>
      <c r="M611" s="83" t="s">
        <v>1751</v>
      </c>
      <c r="N611" s="80" t="str">
        <f t="shared" si="18"/>
        <v>4560123506550</v>
      </c>
      <c r="O611" s="80" t="str">
        <f t="shared" si="19"/>
        <v>TRUE</v>
      </c>
      <c r="P611" s="80"/>
      <c r="Q611" s="80"/>
      <c r="R611" s="80"/>
      <c r="S611" s="80"/>
      <c r="T611" s="80"/>
      <c r="U611" s="80"/>
    </row>
    <row r="612" spans="1:21" s="77" customFormat="1" ht="27.75" customHeight="1">
      <c r="A612" s="72"/>
      <c r="B612" s="72"/>
      <c r="C612" s="72" t="s">
        <v>659</v>
      </c>
      <c r="D612" s="72" t="s">
        <v>1914</v>
      </c>
      <c r="E612" s="72" t="s">
        <v>1870</v>
      </c>
      <c r="F612" s="72" t="s">
        <v>1948</v>
      </c>
      <c r="G612" s="75" t="s">
        <v>1715</v>
      </c>
      <c r="H612" s="72" t="e">
        <f>VLOOKUP(G612,'BARCODES (AW24)'!$H$2:$I$2,2,0)</f>
        <v>#N/A</v>
      </c>
      <c r="I612" s="76"/>
      <c r="J612" s="72"/>
      <c r="K612" s="82" t="s">
        <v>696</v>
      </c>
      <c r="L612" s="82" t="s">
        <v>1014</v>
      </c>
      <c r="M612" s="83" t="s">
        <v>1752</v>
      </c>
      <c r="N612" s="80" t="str">
        <f t="shared" si="18"/>
        <v>4560123506549</v>
      </c>
      <c r="O612" s="80" t="str">
        <f t="shared" si="19"/>
        <v>TRUE</v>
      </c>
      <c r="P612" s="80"/>
      <c r="Q612" s="80"/>
      <c r="R612" s="80"/>
      <c r="S612" s="80"/>
      <c r="T612" s="80"/>
      <c r="U612" s="80"/>
    </row>
    <row r="613" spans="1:21" s="77" customFormat="1" ht="27.75" customHeight="1">
      <c r="A613" s="72"/>
      <c r="B613" s="72"/>
      <c r="C613" s="72" t="s">
        <v>660</v>
      </c>
      <c r="D613" s="72" t="s">
        <v>1914</v>
      </c>
      <c r="E613" s="72" t="s">
        <v>1870</v>
      </c>
      <c r="F613" s="72" t="s">
        <v>1949</v>
      </c>
      <c r="G613" s="75" t="s">
        <v>1716</v>
      </c>
      <c r="H613" s="72" t="e">
        <f>VLOOKUP(G613,'BARCODES (AW24)'!$H$2:$I$2,2,0)</f>
        <v>#N/A</v>
      </c>
      <c r="I613" s="76"/>
      <c r="J613" s="72"/>
      <c r="K613" s="82" t="s">
        <v>697</v>
      </c>
      <c r="L613" s="82" t="s">
        <v>1015</v>
      </c>
      <c r="M613" s="83" t="s">
        <v>1753</v>
      </c>
      <c r="N613" s="80" t="str">
        <f t="shared" si="18"/>
        <v>4560123506548</v>
      </c>
      <c r="O613" s="80" t="str">
        <f t="shared" si="19"/>
        <v>TRUE</v>
      </c>
      <c r="P613" s="80"/>
      <c r="Q613" s="80"/>
      <c r="R613" s="80"/>
      <c r="S613" s="80"/>
      <c r="T613" s="80"/>
      <c r="U613" s="80"/>
    </row>
    <row r="614" spans="1:21" s="77" customFormat="1" ht="27.75" customHeight="1">
      <c r="A614" s="72"/>
      <c r="B614" s="72"/>
      <c r="C614" s="72" t="s">
        <v>661</v>
      </c>
      <c r="D614" s="72" t="s">
        <v>1914</v>
      </c>
      <c r="E614" s="72" t="s">
        <v>1896</v>
      </c>
      <c r="F614" s="72" t="s">
        <v>1946</v>
      </c>
      <c r="G614" s="75" t="s">
        <v>1717</v>
      </c>
      <c r="H614" s="72" t="e">
        <f>VLOOKUP(G614,'BARCODES (AW24)'!$H$2:$I$2,2,0)</f>
        <v>#N/A</v>
      </c>
      <c r="I614" s="76"/>
      <c r="J614" s="72"/>
      <c r="K614" s="82" t="s">
        <v>698</v>
      </c>
      <c r="L614" s="82" t="s">
        <v>1016</v>
      </c>
      <c r="M614" s="83" t="s">
        <v>1754</v>
      </c>
      <c r="N614" s="80" t="str">
        <f t="shared" si="18"/>
        <v>4560123506301</v>
      </c>
      <c r="O614" s="80" t="str">
        <f t="shared" si="19"/>
        <v>TRUE</v>
      </c>
      <c r="P614" s="80"/>
      <c r="Q614" s="80"/>
      <c r="R614" s="80"/>
      <c r="S614" s="80"/>
      <c r="T614" s="80"/>
      <c r="U614" s="80"/>
    </row>
    <row r="615" spans="1:21" s="77" customFormat="1" ht="27.75" customHeight="1">
      <c r="A615" s="72"/>
      <c r="B615" s="72"/>
      <c r="C615" s="72" t="s">
        <v>662</v>
      </c>
      <c r="D615" s="72" t="s">
        <v>1914</v>
      </c>
      <c r="E615" s="72" t="s">
        <v>1896</v>
      </c>
      <c r="F615" s="72" t="s">
        <v>1947</v>
      </c>
      <c r="G615" s="75" t="s">
        <v>1718</v>
      </c>
      <c r="H615" s="72" t="e">
        <f>VLOOKUP(G615,'BARCODES (AW24)'!$H$2:$I$2,2,0)</f>
        <v>#N/A</v>
      </c>
      <c r="I615" s="76"/>
      <c r="J615" s="72"/>
      <c r="K615" s="82" t="s">
        <v>699</v>
      </c>
      <c r="L615" s="82" t="s">
        <v>1017</v>
      </c>
      <c r="M615" s="83" t="s">
        <v>1755</v>
      </c>
      <c r="N615" s="80" t="str">
        <f t="shared" si="18"/>
        <v>4560123506300</v>
      </c>
      <c r="O615" s="80" t="str">
        <f t="shared" si="19"/>
        <v>TRUE</v>
      </c>
      <c r="P615" s="80"/>
      <c r="Q615" s="80"/>
      <c r="R615" s="80"/>
      <c r="S615" s="80"/>
      <c r="T615" s="80"/>
      <c r="U615" s="80"/>
    </row>
    <row r="616" spans="1:21" s="77" customFormat="1" ht="27.75" customHeight="1">
      <c r="A616" s="72"/>
      <c r="B616" s="72"/>
      <c r="C616" s="72" t="s">
        <v>663</v>
      </c>
      <c r="D616" s="72" t="s">
        <v>1914</v>
      </c>
      <c r="E616" s="72" t="s">
        <v>1896</v>
      </c>
      <c r="F616" s="72" t="s">
        <v>1948</v>
      </c>
      <c r="G616" s="75" t="s">
        <v>1719</v>
      </c>
      <c r="H616" s="72" t="e">
        <f>VLOOKUP(G616,'BARCODES (AW24)'!$H$2:$I$2,2,0)</f>
        <v>#N/A</v>
      </c>
      <c r="I616" s="76"/>
      <c r="J616" s="72"/>
      <c r="K616" s="82" t="s">
        <v>700</v>
      </c>
      <c r="L616" s="82" t="s">
        <v>1018</v>
      </c>
      <c r="M616" s="83" t="s">
        <v>1756</v>
      </c>
      <c r="N616" s="80" t="str">
        <f t="shared" si="18"/>
        <v>4560123506299</v>
      </c>
      <c r="O616" s="80" t="str">
        <f t="shared" si="19"/>
        <v>TRUE</v>
      </c>
      <c r="P616" s="80"/>
      <c r="Q616" s="80"/>
      <c r="R616" s="80"/>
      <c r="S616" s="80"/>
      <c r="T616" s="80"/>
      <c r="U616" s="80"/>
    </row>
    <row r="617" spans="1:21" s="77" customFormat="1" ht="27.75" customHeight="1">
      <c r="A617" s="72"/>
      <c r="B617" s="72"/>
      <c r="C617" s="72" t="s">
        <v>664</v>
      </c>
      <c r="D617" s="72" t="s">
        <v>1914</v>
      </c>
      <c r="E617" s="72" t="s">
        <v>1896</v>
      </c>
      <c r="F617" s="72" t="s">
        <v>1949</v>
      </c>
      <c r="G617" s="75" t="s">
        <v>1720</v>
      </c>
      <c r="H617" s="72" t="e">
        <f>VLOOKUP(G617,'BARCODES (AW24)'!$H$2:$I$2,2,0)</f>
        <v>#N/A</v>
      </c>
      <c r="I617" s="76"/>
      <c r="J617" s="72"/>
      <c r="K617" s="82" t="s">
        <v>701</v>
      </c>
      <c r="L617" s="82" t="s">
        <v>1019</v>
      </c>
      <c r="M617" s="83" t="s">
        <v>1757</v>
      </c>
      <c r="N617" s="80" t="str">
        <f t="shared" si="18"/>
        <v>4560123506298</v>
      </c>
      <c r="O617" s="80" t="str">
        <f t="shared" si="19"/>
        <v>TRUE</v>
      </c>
      <c r="P617" s="80"/>
      <c r="Q617" s="80"/>
      <c r="R617" s="80"/>
      <c r="S617" s="80"/>
      <c r="T617" s="80"/>
      <c r="U617" s="80"/>
    </row>
    <row r="618" spans="1:21" s="77" customFormat="1" ht="27.75" customHeight="1">
      <c r="A618" s="72"/>
      <c r="B618" s="72"/>
      <c r="C618" s="72" t="s">
        <v>665</v>
      </c>
      <c r="D618" s="72" t="s">
        <v>1914</v>
      </c>
      <c r="E618" s="72" t="s">
        <v>1871</v>
      </c>
      <c r="F618" s="72" t="s">
        <v>1946</v>
      </c>
      <c r="G618" s="75" t="s">
        <v>1721</v>
      </c>
      <c r="H618" s="72" t="e">
        <f>VLOOKUP(G618,'BARCODES (AW24)'!$H$2:$I$2,2,0)</f>
        <v>#N/A</v>
      </c>
      <c r="I618" s="76"/>
      <c r="J618" s="72"/>
      <c r="K618" s="82" t="s">
        <v>702</v>
      </c>
      <c r="L618" s="82" t="s">
        <v>1020</v>
      </c>
      <c r="M618" s="83" t="s">
        <v>1758</v>
      </c>
      <c r="N618" s="80" t="str">
        <f t="shared" si="18"/>
        <v>4560123506401</v>
      </c>
      <c r="O618" s="80" t="str">
        <f t="shared" si="19"/>
        <v>TRUE</v>
      </c>
      <c r="P618" s="80"/>
      <c r="Q618" s="80"/>
      <c r="R618" s="80"/>
      <c r="S618" s="80"/>
      <c r="T618" s="80"/>
      <c r="U618" s="80"/>
    </row>
    <row r="619" spans="1:21" s="77" customFormat="1" ht="27.75" customHeight="1">
      <c r="A619" s="72"/>
      <c r="B619" s="72"/>
      <c r="C619" s="72" t="s">
        <v>666</v>
      </c>
      <c r="D619" s="72" t="s">
        <v>1914</v>
      </c>
      <c r="E619" s="72" t="s">
        <v>1871</v>
      </c>
      <c r="F619" s="72" t="s">
        <v>1947</v>
      </c>
      <c r="G619" s="75" t="s">
        <v>1722</v>
      </c>
      <c r="H619" s="72" t="e">
        <f>VLOOKUP(G619,'BARCODES (AW24)'!$H$2:$I$2,2,0)</f>
        <v>#N/A</v>
      </c>
      <c r="I619" s="76"/>
      <c r="J619" s="72"/>
      <c r="K619" s="82" t="s">
        <v>703</v>
      </c>
      <c r="L619" s="82" t="s">
        <v>1021</v>
      </c>
      <c r="M619" s="83" t="s">
        <v>1759</v>
      </c>
      <c r="N619" s="80" t="str">
        <f t="shared" si="18"/>
        <v>4560123506400</v>
      </c>
      <c r="O619" s="80" t="str">
        <f t="shared" si="19"/>
        <v>TRUE</v>
      </c>
      <c r="P619" s="80"/>
      <c r="Q619" s="80"/>
      <c r="R619" s="80"/>
      <c r="S619" s="80"/>
      <c r="T619" s="80"/>
      <c r="U619" s="80"/>
    </row>
    <row r="620" spans="1:21" s="77" customFormat="1" ht="27.75" customHeight="1">
      <c r="A620" s="72"/>
      <c r="B620" s="72"/>
      <c r="C620" s="72" t="s">
        <v>667</v>
      </c>
      <c r="D620" s="72" t="s">
        <v>1914</v>
      </c>
      <c r="E620" s="72" t="s">
        <v>1871</v>
      </c>
      <c r="F620" s="72" t="s">
        <v>1948</v>
      </c>
      <c r="G620" s="75" t="s">
        <v>1723</v>
      </c>
      <c r="H620" s="72" t="e">
        <f>VLOOKUP(G620,'BARCODES (AW24)'!$H$2:$I$2,2,0)</f>
        <v>#N/A</v>
      </c>
      <c r="I620" s="76"/>
      <c r="J620" s="72"/>
      <c r="K620" s="82" t="s">
        <v>704</v>
      </c>
      <c r="L620" s="82" t="s">
        <v>1022</v>
      </c>
      <c r="M620" s="83" t="s">
        <v>1760</v>
      </c>
      <c r="N620" s="80" t="str">
        <f t="shared" si="18"/>
        <v>4560123506399</v>
      </c>
      <c r="O620" s="80" t="str">
        <f t="shared" si="19"/>
        <v>TRUE</v>
      </c>
      <c r="P620" s="80"/>
      <c r="Q620" s="80"/>
      <c r="R620" s="80"/>
      <c r="S620" s="80"/>
      <c r="T620" s="80"/>
      <c r="U620" s="80"/>
    </row>
    <row r="621" spans="1:21" s="77" customFormat="1" ht="27.75" customHeight="1">
      <c r="A621" s="72"/>
      <c r="B621" s="72"/>
      <c r="C621" s="72" t="s">
        <v>668</v>
      </c>
      <c r="D621" s="72" t="s">
        <v>1914</v>
      </c>
      <c r="E621" s="72" t="s">
        <v>1871</v>
      </c>
      <c r="F621" s="72" t="s">
        <v>1949</v>
      </c>
      <c r="G621" s="75" t="s">
        <v>1724</v>
      </c>
      <c r="H621" s="72" t="e">
        <f>VLOOKUP(G621,'BARCODES (AW24)'!$H$2:$I$2,2,0)</f>
        <v>#N/A</v>
      </c>
      <c r="I621" s="76"/>
      <c r="J621" s="72"/>
      <c r="K621" s="82" t="s">
        <v>705</v>
      </c>
      <c r="L621" s="82" t="s">
        <v>1023</v>
      </c>
      <c r="M621" s="83" t="s">
        <v>1761</v>
      </c>
      <c r="N621" s="80" t="str">
        <f t="shared" si="18"/>
        <v>4560123506398</v>
      </c>
      <c r="O621" s="80" t="str">
        <f t="shared" si="19"/>
        <v>TRUE</v>
      </c>
      <c r="P621" s="80"/>
      <c r="Q621" s="80"/>
      <c r="R621" s="80"/>
      <c r="S621" s="80"/>
      <c r="T621" s="80"/>
      <c r="U621" s="80"/>
    </row>
    <row r="622" spans="1:21" s="77" customFormat="1" ht="27.75" customHeight="1">
      <c r="A622" s="72"/>
      <c r="B622" s="72"/>
      <c r="C622" s="72" t="s">
        <v>669</v>
      </c>
      <c r="D622" s="72" t="s">
        <v>1914</v>
      </c>
      <c r="E622" s="72" t="s">
        <v>1851</v>
      </c>
      <c r="F622" s="72" t="s">
        <v>1946</v>
      </c>
      <c r="G622" s="75" t="s">
        <v>1725</v>
      </c>
      <c r="H622" s="72" t="e">
        <f>VLOOKUP(G622,'BARCODES (AW24)'!$H$2:$I$2,2,0)</f>
        <v>#N/A</v>
      </c>
      <c r="I622" s="76"/>
      <c r="J622" s="72"/>
      <c r="K622" s="82" t="s">
        <v>706</v>
      </c>
      <c r="L622" s="82" t="s">
        <v>1024</v>
      </c>
      <c r="M622" s="83" t="s">
        <v>1762</v>
      </c>
      <c r="N622" s="80" t="str">
        <f t="shared" si="18"/>
        <v>4560123506586</v>
      </c>
      <c r="O622" s="80" t="str">
        <f t="shared" si="19"/>
        <v>TRUE</v>
      </c>
      <c r="P622" s="80"/>
      <c r="Q622" s="80"/>
      <c r="R622" s="80"/>
      <c r="S622" s="80"/>
      <c r="T622" s="80"/>
      <c r="U622" s="80"/>
    </row>
    <row r="623" spans="1:21" s="77" customFormat="1" ht="27.75" customHeight="1">
      <c r="A623" s="72"/>
      <c r="B623" s="72"/>
      <c r="C623" s="72" t="s">
        <v>670</v>
      </c>
      <c r="D623" s="72" t="s">
        <v>1914</v>
      </c>
      <c r="E623" s="72" t="s">
        <v>1851</v>
      </c>
      <c r="F623" s="72" t="s">
        <v>1947</v>
      </c>
      <c r="G623" s="75" t="s">
        <v>1726</v>
      </c>
      <c r="H623" s="72" t="e">
        <f>VLOOKUP(G623,'BARCODES (AW24)'!$H$2:$I$2,2,0)</f>
        <v>#N/A</v>
      </c>
      <c r="I623" s="76"/>
      <c r="J623" s="72"/>
      <c r="K623" s="82" t="s">
        <v>707</v>
      </c>
      <c r="L623" s="82" t="s">
        <v>1025</v>
      </c>
      <c r="M623" s="83" t="s">
        <v>1763</v>
      </c>
      <c r="N623" s="80" t="str">
        <f t="shared" si="18"/>
        <v>4560123506585</v>
      </c>
      <c r="O623" s="80" t="str">
        <f t="shared" si="19"/>
        <v>TRUE</v>
      </c>
      <c r="P623" s="80"/>
      <c r="Q623" s="80"/>
      <c r="R623" s="80"/>
      <c r="S623" s="80"/>
      <c r="T623" s="80"/>
      <c r="U623" s="80"/>
    </row>
    <row r="624" spans="1:21" s="77" customFormat="1" ht="27.75" customHeight="1">
      <c r="A624" s="72"/>
      <c r="B624" s="72"/>
      <c r="C624" s="72" t="s">
        <v>671</v>
      </c>
      <c r="D624" s="72" t="s">
        <v>1914</v>
      </c>
      <c r="E624" s="72" t="s">
        <v>1851</v>
      </c>
      <c r="F624" s="72" t="s">
        <v>1948</v>
      </c>
      <c r="G624" s="75" t="s">
        <v>1727</v>
      </c>
      <c r="H624" s="72" t="e">
        <f>VLOOKUP(G624,'BARCODES (AW24)'!$H$2:$I$2,2,0)</f>
        <v>#N/A</v>
      </c>
      <c r="I624" s="76"/>
      <c r="J624" s="72"/>
      <c r="K624" s="82" t="s">
        <v>708</v>
      </c>
      <c r="L624" s="82" t="s">
        <v>1026</v>
      </c>
      <c r="M624" s="83" t="s">
        <v>1764</v>
      </c>
      <c r="N624" s="80" t="str">
        <f t="shared" si="18"/>
        <v>4560123506584</v>
      </c>
      <c r="O624" s="80" t="str">
        <f t="shared" si="19"/>
        <v>TRUE</v>
      </c>
      <c r="P624" s="80"/>
      <c r="Q624" s="80"/>
      <c r="R624" s="80"/>
      <c r="S624" s="80"/>
      <c r="T624" s="80"/>
      <c r="U624" s="80"/>
    </row>
    <row r="625" spans="1:21" s="77" customFormat="1" ht="27.75" customHeight="1">
      <c r="A625" s="72"/>
      <c r="B625" s="72"/>
      <c r="C625" s="72" t="s">
        <v>672</v>
      </c>
      <c r="D625" s="72" t="s">
        <v>1914</v>
      </c>
      <c r="E625" s="72" t="s">
        <v>1851</v>
      </c>
      <c r="F625" s="72" t="s">
        <v>1949</v>
      </c>
      <c r="G625" s="75" t="s">
        <v>1728</v>
      </c>
      <c r="H625" s="72" t="e">
        <f>VLOOKUP(G625,'BARCODES (AW24)'!$H$2:$I$2,2,0)</f>
        <v>#N/A</v>
      </c>
      <c r="I625" s="76"/>
      <c r="J625" s="72"/>
      <c r="K625" s="82" t="s">
        <v>709</v>
      </c>
      <c r="L625" s="82" t="s">
        <v>1027</v>
      </c>
      <c r="M625" s="83" t="s">
        <v>1765</v>
      </c>
      <c r="N625" s="80" t="str">
        <f t="shared" si="18"/>
        <v>4560123506583</v>
      </c>
      <c r="O625" s="80" t="str">
        <f t="shared" si="19"/>
        <v>TRUE</v>
      </c>
      <c r="P625" s="80"/>
      <c r="Q625" s="80"/>
      <c r="R625" s="80"/>
      <c r="S625" s="80"/>
      <c r="T625" s="80"/>
      <c r="U625" s="80"/>
    </row>
    <row r="626" spans="1:21" s="77" customFormat="1" ht="27.75" customHeight="1">
      <c r="A626" s="72"/>
      <c r="B626" s="72"/>
      <c r="C626" s="72" t="s">
        <v>673</v>
      </c>
      <c r="D626" s="72" t="s">
        <v>1914</v>
      </c>
      <c r="E626" s="72" t="s">
        <v>1854</v>
      </c>
      <c r="F626" s="72" t="s">
        <v>1946</v>
      </c>
      <c r="G626" s="75" t="s">
        <v>1729</v>
      </c>
      <c r="H626" s="72" t="e">
        <f>VLOOKUP(G626,'BARCODES (AW24)'!$H$2:$I$2,2,0)</f>
        <v>#N/A</v>
      </c>
      <c r="I626" s="76"/>
      <c r="J626" s="72"/>
      <c r="K626" s="82" t="s">
        <v>710</v>
      </c>
      <c r="L626" s="82" t="s">
        <v>1028</v>
      </c>
      <c r="M626" s="83" t="s">
        <v>1766</v>
      </c>
      <c r="N626" s="80" t="str">
        <f t="shared" si="18"/>
        <v>4560123506666</v>
      </c>
      <c r="O626" s="80" t="str">
        <f t="shared" si="19"/>
        <v>TRUE</v>
      </c>
      <c r="P626" s="80"/>
      <c r="Q626" s="80"/>
      <c r="R626" s="80"/>
      <c r="S626" s="80"/>
      <c r="T626" s="80"/>
      <c r="U626" s="80"/>
    </row>
    <row r="627" spans="1:21" s="77" customFormat="1" ht="27.75" customHeight="1">
      <c r="A627" s="72"/>
      <c r="B627" s="72"/>
      <c r="C627" s="72" t="s">
        <v>674</v>
      </c>
      <c r="D627" s="72" t="s">
        <v>1914</v>
      </c>
      <c r="E627" s="72" t="s">
        <v>1854</v>
      </c>
      <c r="F627" s="72" t="s">
        <v>1947</v>
      </c>
      <c r="G627" s="75" t="s">
        <v>1730</v>
      </c>
      <c r="H627" s="72" t="e">
        <f>VLOOKUP(G627,'BARCODES (AW24)'!$H$2:$I$2,2,0)</f>
        <v>#N/A</v>
      </c>
      <c r="I627" s="76"/>
      <c r="J627" s="72"/>
      <c r="K627" s="82" t="s">
        <v>711</v>
      </c>
      <c r="L627" s="82" t="s">
        <v>1029</v>
      </c>
      <c r="M627" s="83" t="s">
        <v>1767</v>
      </c>
      <c r="N627" s="80" t="str">
        <f t="shared" si="18"/>
        <v>4560123506665</v>
      </c>
      <c r="O627" s="80" t="str">
        <f t="shared" si="19"/>
        <v>TRUE</v>
      </c>
      <c r="P627" s="80"/>
      <c r="Q627" s="80"/>
      <c r="R627" s="80"/>
      <c r="S627" s="80"/>
      <c r="T627" s="80"/>
      <c r="U627" s="80"/>
    </row>
    <row r="628" spans="1:21" s="77" customFormat="1" ht="27.75" customHeight="1">
      <c r="A628" s="72"/>
      <c r="B628" s="72"/>
      <c r="C628" s="72" t="s">
        <v>675</v>
      </c>
      <c r="D628" s="72" t="s">
        <v>1914</v>
      </c>
      <c r="E628" s="72" t="s">
        <v>1854</v>
      </c>
      <c r="F628" s="72" t="s">
        <v>1948</v>
      </c>
      <c r="G628" s="75" t="s">
        <v>1731</v>
      </c>
      <c r="H628" s="72" t="e">
        <f>VLOOKUP(G628,'BARCODES (AW24)'!$H$2:$I$2,2,0)</f>
        <v>#N/A</v>
      </c>
      <c r="I628" s="76"/>
      <c r="J628" s="72"/>
      <c r="K628" s="82" t="s">
        <v>712</v>
      </c>
      <c r="L628" s="82" t="s">
        <v>1030</v>
      </c>
      <c r="M628" s="83" t="s">
        <v>1768</v>
      </c>
      <c r="N628" s="80" t="str">
        <f t="shared" si="18"/>
        <v>4560123506664</v>
      </c>
      <c r="O628" s="80" t="str">
        <f t="shared" si="19"/>
        <v>TRUE</v>
      </c>
      <c r="P628" s="80"/>
      <c r="Q628" s="80"/>
      <c r="R628" s="80"/>
      <c r="S628" s="80"/>
      <c r="T628" s="80"/>
      <c r="U628" s="80"/>
    </row>
    <row r="629" spans="1:21" s="77" customFormat="1" ht="27.75" customHeight="1">
      <c r="A629" s="72"/>
      <c r="B629" s="72"/>
      <c r="C629" s="72" t="s">
        <v>676</v>
      </c>
      <c r="D629" s="72" t="s">
        <v>1914</v>
      </c>
      <c r="E629" s="72" t="s">
        <v>1854</v>
      </c>
      <c r="F629" s="72" t="s">
        <v>1949</v>
      </c>
      <c r="G629" s="75" t="s">
        <v>1732</v>
      </c>
      <c r="H629" s="72" t="e">
        <f>VLOOKUP(G629,'BARCODES (AW24)'!$H$2:$I$2,2,0)</f>
        <v>#N/A</v>
      </c>
      <c r="I629" s="76"/>
      <c r="J629" s="72"/>
      <c r="K629" s="82" t="s">
        <v>713</v>
      </c>
      <c r="L629" s="82" t="s">
        <v>1031</v>
      </c>
      <c r="M629" s="83" t="s">
        <v>1769</v>
      </c>
      <c r="N629" s="80" t="str">
        <f t="shared" si="18"/>
        <v>4560123506663</v>
      </c>
      <c r="O629" s="80" t="str">
        <f t="shared" si="19"/>
        <v>TRUE</v>
      </c>
      <c r="P629" s="80"/>
      <c r="Q629" s="80"/>
      <c r="R629" s="80"/>
      <c r="S629" s="80"/>
      <c r="T629" s="80"/>
      <c r="U629" s="80"/>
    </row>
    <row r="630" spans="1:21" s="77" customFormat="1" ht="27.75" customHeight="1">
      <c r="A630" s="72"/>
      <c r="B630" s="72"/>
      <c r="C630" s="72" t="s">
        <v>677</v>
      </c>
      <c r="D630" s="72" t="s">
        <v>1914</v>
      </c>
      <c r="E630" s="72" t="s">
        <v>1867</v>
      </c>
      <c r="F630" s="72" t="s">
        <v>1946</v>
      </c>
      <c r="G630" s="75" t="s">
        <v>1733</v>
      </c>
      <c r="H630" s="72" t="e">
        <f>VLOOKUP(G630,'BARCODES (AW24)'!$H$2:$I$2,2,0)</f>
        <v>#N/A</v>
      </c>
      <c r="I630" s="76"/>
      <c r="J630" s="72"/>
      <c r="K630" s="82" t="s">
        <v>714</v>
      </c>
      <c r="L630" s="82" t="s">
        <v>1032</v>
      </c>
      <c r="M630" s="83" t="s">
        <v>1770</v>
      </c>
      <c r="N630" s="80" t="str">
        <f t="shared" si="18"/>
        <v>4560123506366</v>
      </c>
      <c r="O630" s="80" t="str">
        <f t="shared" si="19"/>
        <v>TRUE</v>
      </c>
      <c r="P630" s="80"/>
      <c r="Q630" s="80"/>
      <c r="R630" s="80"/>
      <c r="S630" s="80"/>
      <c r="T630" s="80"/>
      <c r="U630" s="80"/>
    </row>
    <row r="631" spans="1:21" s="77" customFormat="1" ht="27.75" customHeight="1">
      <c r="A631" s="72"/>
      <c r="B631" s="72"/>
      <c r="C631" s="72" t="s">
        <v>678</v>
      </c>
      <c r="D631" s="72" t="s">
        <v>1914</v>
      </c>
      <c r="E631" s="72" t="s">
        <v>1867</v>
      </c>
      <c r="F631" s="72" t="s">
        <v>1947</v>
      </c>
      <c r="G631" s="75" t="s">
        <v>1734</v>
      </c>
      <c r="H631" s="72" t="e">
        <f>VLOOKUP(G631,'BARCODES (AW24)'!$H$2:$I$2,2,0)</f>
        <v>#N/A</v>
      </c>
      <c r="I631" s="76"/>
      <c r="J631" s="72"/>
      <c r="K631" s="82" t="s">
        <v>715</v>
      </c>
      <c r="L631" s="82" t="s">
        <v>1033</v>
      </c>
      <c r="M631" s="83" t="s">
        <v>1771</v>
      </c>
      <c r="N631" s="80" t="str">
        <f t="shared" si="18"/>
        <v>4560123506365</v>
      </c>
      <c r="O631" s="80" t="str">
        <f t="shared" si="19"/>
        <v>TRUE</v>
      </c>
      <c r="P631" s="80"/>
      <c r="Q631" s="80"/>
      <c r="R631" s="80"/>
      <c r="S631" s="80"/>
      <c r="T631" s="80"/>
      <c r="U631" s="80"/>
    </row>
    <row r="632" spans="1:21" s="77" customFormat="1" ht="27.75" customHeight="1">
      <c r="A632" s="72"/>
      <c r="B632" s="72"/>
      <c r="C632" s="72" t="s">
        <v>679</v>
      </c>
      <c r="D632" s="72" t="s">
        <v>1914</v>
      </c>
      <c r="E632" s="72" t="s">
        <v>1867</v>
      </c>
      <c r="F632" s="72" t="s">
        <v>1948</v>
      </c>
      <c r="G632" s="75" t="s">
        <v>1735</v>
      </c>
      <c r="H632" s="72" t="e">
        <f>VLOOKUP(G632,'BARCODES (AW24)'!$H$2:$I$2,2,0)</f>
        <v>#N/A</v>
      </c>
      <c r="I632" s="76"/>
      <c r="J632" s="72"/>
      <c r="K632" s="82" t="s">
        <v>716</v>
      </c>
      <c r="L632" s="82" t="s">
        <v>1034</v>
      </c>
      <c r="M632" s="83" t="s">
        <v>1772</v>
      </c>
      <c r="N632" s="80" t="str">
        <f t="shared" si="18"/>
        <v>4560123506364</v>
      </c>
      <c r="O632" s="80" t="str">
        <f t="shared" si="19"/>
        <v>TRUE</v>
      </c>
      <c r="P632" s="80"/>
      <c r="Q632" s="80"/>
      <c r="R632" s="80"/>
      <c r="S632" s="80"/>
      <c r="T632" s="80"/>
      <c r="U632" s="80"/>
    </row>
    <row r="633" spans="1:21" s="77" customFormat="1" ht="27.75" customHeight="1">
      <c r="A633" s="72"/>
      <c r="B633" s="72"/>
      <c r="C633" s="72" t="s">
        <v>680</v>
      </c>
      <c r="D633" s="72" t="s">
        <v>1914</v>
      </c>
      <c r="E633" s="72" t="s">
        <v>1867</v>
      </c>
      <c r="F633" s="72" t="s">
        <v>1949</v>
      </c>
      <c r="G633" s="75" t="s">
        <v>1736</v>
      </c>
      <c r="H633" s="72" t="e">
        <f>VLOOKUP(G633,'BARCODES (AW24)'!$H$2:$I$2,2,0)</f>
        <v>#N/A</v>
      </c>
      <c r="I633" s="76"/>
      <c r="J633" s="72"/>
      <c r="K633" s="82" t="s">
        <v>717</v>
      </c>
      <c r="L633" s="82" t="s">
        <v>1035</v>
      </c>
      <c r="M633" s="83" t="s">
        <v>1773</v>
      </c>
      <c r="N633" s="80" t="str">
        <f t="shared" si="18"/>
        <v>4560123506363</v>
      </c>
      <c r="O633" s="80" t="str">
        <f t="shared" si="19"/>
        <v>TRUE</v>
      </c>
      <c r="P633" s="80"/>
      <c r="Q633" s="80"/>
      <c r="R633" s="80"/>
      <c r="S633" s="80"/>
      <c r="T633" s="80"/>
      <c r="U633" s="80"/>
    </row>
    <row r="634" spans="1:21" s="77" customFormat="1" ht="27.75" customHeight="1">
      <c r="A634" s="72"/>
      <c r="B634" s="72"/>
      <c r="C634" s="72" t="s">
        <v>681</v>
      </c>
      <c r="D634" s="72" t="s">
        <v>1915</v>
      </c>
      <c r="E634" s="72" t="s">
        <v>1917</v>
      </c>
      <c r="F634" s="72" t="s">
        <v>1946</v>
      </c>
      <c r="G634" s="75" t="s">
        <v>1737</v>
      </c>
      <c r="H634" s="72" t="e">
        <f>VLOOKUP(G634,'BARCODES (AW24)'!$H$2:$I$2,2,0)</f>
        <v>#N/A</v>
      </c>
      <c r="I634" s="76"/>
      <c r="J634" s="72"/>
      <c r="K634" s="82" t="s">
        <v>718</v>
      </c>
      <c r="L634" s="82" t="s">
        <v>1036</v>
      </c>
      <c r="M634" s="83" t="s">
        <v>1774</v>
      </c>
      <c r="N634" s="80" t="str">
        <f t="shared" si="18"/>
        <v>4560123506825</v>
      </c>
      <c r="O634" s="80" t="str">
        <f t="shared" si="19"/>
        <v>TRUE</v>
      </c>
      <c r="P634" s="80"/>
      <c r="Q634" s="80"/>
      <c r="R634" s="80"/>
      <c r="S634" s="80"/>
      <c r="T634" s="80"/>
      <c r="U634" s="80"/>
    </row>
    <row r="635" spans="1:21" s="77" customFormat="1" ht="27.75" customHeight="1">
      <c r="A635" s="72"/>
      <c r="B635" s="72"/>
      <c r="C635" s="72" t="s">
        <v>682</v>
      </c>
      <c r="D635" s="72" t="s">
        <v>1915</v>
      </c>
      <c r="E635" s="72" t="s">
        <v>1917</v>
      </c>
      <c r="F635" s="72" t="s">
        <v>1947</v>
      </c>
      <c r="G635" s="75" t="s">
        <v>1738</v>
      </c>
      <c r="H635" s="72" t="e">
        <f>VLOOKUP(G635,'BARCODES (AW24)'!$H$2:$I$2,2,0)</f>
        <v>#N/A</v>
      </c>
      <c r="I635" s="76"/>
      <c r="J635" s="72"/>
      <c r="K635" s="82" t="s">
        <v>719</v>
      </c>
      <c r="L635" s="82" t="s">
        <v>1037</v>
      </c>
      <c r="M635" s="83" t="s">
        <v>1775</v>
      </c>
      <c r="N635" s="80" t="str">
        <f t="shared" si="18"/>
        <v>4560123506824</v>
      </c>
      <c r="O635" s="80" t="str">
        <f t="shared" si="19"/>
        <v>TRUE</v>
      </c>
      <c r="P635" s="80"/>
      <c r="Q635" s="80"/>
      <c r="R635" s="80"/>
      <c r="S635" s="80"/>
      <c r="T635" s="80"/>
      <c r="U635" s="80"/>
    </row>
    <row r="636" spans="1:21" s="77" customFormat="1" ht="27.75" customHeight="1">
      <c r="A636" s="72"/>
      <c r="B636" s="72"/>
      <c r="C636" s="72" t="s">
        <v>683</v>
      </c>
      <c r="D636" s="72" t="s">
        <v>1915</v>
      </c>
      <c r="E636" s="72" t="s">
        <v>1917</v>
      </c>
      <c r="F636" s="72" t="s">
        <v>1948</v>
      </c>
      <c r="G636" s="75" t="s">
        <v>1739</v>
      </c>
      <c r="H636" s="72" t="e">
        <f>VLOOKUP(G636,'BARCODES (AW24)'!$H$2:$I$2,2,0)</f>
        <v>#N/A</v>
      </c>
      <c r="I636" s="76"/>
      <c r="J636" s="72"/>
      <c r="K636" s="82" t="s">
        <v>720</v>
      </c>
      <c r="L636" s="82" t="s">
        <v>1038</v>
      </c>
      <c r="M636" s="83" t="s">
        <v>1776</v>
      </c>
      <c r="N636" s="80" t="str">
        <f t="shared" si="18"/>
        <v>4560123506823</v>
      </c>
      <c r="O636" s="80" t="str">
        <f t="shared" si="19"/>
        <v>TRUE</v>
      </c>
      <c r="P636" s="80"/>
      <c r="Q636" s="80"/>
      <c r="R636" s="80"/>
      <c r="S636" s="80"/>
      <c r="T636" s="80"/>
      <c r="U636" s="80"/>
    </row>
    <row r="637" spans="1:21" s="77" customFormat="1" ht="27.75" customHeight="1">
      <c r="A637" s="72"/>
      <c r="B637" s="72"/>
      <c r="C637" s="72" t="s">
        <v>684</v>
      </c>
      <c r="D637" s="72" t="s">
        <v>1915</v>
      </c>
      <c r="E637" s="72" t="s">
        <v>1917</v>
      </c>
      <c r="F637" s="72" t="s">
        <v>1949</v>
      </c>
      <c r="G637" s="75" t="s">
        <v>1740</v>
      </c>
      <c r="H637" s="72" t="e">
        <f>VLOOKUP(G637,'BARCODES (AW24)'!$H$2:$I$2,2,0)</f>
        <v>#N/A</v>
      </c>
      <c r="I637" s="76"/>
      <c r="J637" s="72"/>
      <c r="K637" s="82" t="s">
        <v>721</v>
      </c>
      <c r="L637" s="82" t="s">
        <v>1039</v>
      </c>
      <c r="M637" s="83" t="s">
        <v>1777</v>
      </c>
      <c r="N637" s="80" t="str">
        <f t="shared" si="18"/>
        <v>4560123506822</v>
      </c>
      <c r="O637" s="80" t="str">
        <f t="shared" si="19"/>
        <v>TRUE</v>
      </c>
      <c r="P637" s="80"/>
      <c r="Q637" s="80"/>
      <c r="R637" s="80"/>
      <c r="S637" s="80"/>
      <c r="T637" s="80"/>
      <c r="U637" s="80"/>
    </row>
    <row r="638" spans="1:21" s="77" customFormat="1" ht="27.75" customHeight="1">
      <c r="A638" s="72"/>
      <c r="B638" s="72"/>
      <c r="C638" s="72" t="s">
        <v>685</v>
      </c>
      <c r="D638" s="72" t="s">
        <v>1918</v>
      </c>
      <c r="E638" s="72" t="s">
        <v>1870</v>
      </c>
      <c r="F638" s="72" t="s">
        <v>1946</v>
      </c>
      <c r="G638" s="75" t="s">
        <v>1741</v>
      </c>
      <c r="H638" s="72" t="e">
        <f>VLOOKUP(G638,'BARCODES (AW24)'!$H$2:$I$2,2,0)</f>
        <v>#N/A</v>
      </c>
      <c r="I638" s="76"/>
      <c r="J638" s="72"/>
      <c r="K638" s="82" t="s">
        <v>722</v>
      </c>
      <c r="L638" s="82" t="s">
        <v>1040</v>
      </c>
      <c r="M638" s="83" t="s">
        <v>1778</v>
      </c>
      <c r="N638" s="80" t="str">
        <f t="shared" si="18"/>
        <v>4560123506830</v>
      </c>
      <c r="O638" s="80" t="str">
        <f t="shared" si="19"/>
        <v>TRUE</v>
      </c>
      <c r="P638" s="80"/>
      <c r="Q638" s="80"/>
      <c r="R638" s="80"/>
      <c r="S638" s="80"/>
      <c r="T638" s="80"/>
      <c r="U638" s="80"/>
    </row>
    <row r="639" spans="1:21" s="77" customFormat="1" ht="27.75" customHeight="1">
      <c r="A639" s="72"/>
      <c r="B639" s="72"/>
      <c r="C639" s="72" t="s">
        <v>686</v>
      </c>
      <c r="D639" s="72" t="s">
        <v>1918</v>
      </c>
      <c r="E639" s="72" t="s">
        <v>1870</v>
      </c>
      <c r="F639" s="72" t="s">
        <v>1947</v>
      </c>
      <c r="G639" s="75" t="s">
        <v>1742</v>
      </c>
      <c r="H639" s="72" t="e">
        <f>VLOOKUP(G639,'BARCODES (AW24)'!$H$2:$I$2,2,0)</f>
        <v>#N/A</v>
      </c>
      <c r="I639" s="76"/>
      <c r="J639" s="72"/>
      <c r="K639" s="82" t="s">
        <v>723</v>
      </c>
      <c r="L639" s="82" t="s">
        <v>1041</v>
      </c>
      <c r="M639" s="83" t="s">
        <v>1779</v>
      </c>
      <c r="N639" s="80" t="str">
        <f t="shared" si="18"/>
        <v>4560123506829</v>
      </c>
      <c r="O639" s="80" t="str">
        <f t="shared" si="19"/>
        <v>TRUE</v>
      </c>
      <c r="P639" s="80"/>
      <c r="Q639" s="80"/>
      <c r="R639" s="80"/>
      <c r="S639" s="80"/>
      <c r="T639" s="80"/>
      <c r="U639" s="80"/>
    </row>
    <row r="640" spans="1:21" s="77" customFormat="1" ht="27.75" customHeight="1">
      <c r="A640" s="72"/>
      <c r="B640" s="72"/>
      <c r="C640" s="72" t="s">
        <v>687</v>
      </c>
      <c r="D640" s="72" t="s">
        <v>1918</v>
      </c>
      <c r="E640" s="72" t="s">
        <v>1870</v>
      </c>
      <c r="F640" s="72" t="s">
        <v>1948</v>
      </c>
      <c r="G640" s="75" t="s">
        <v>1743</v>
      </c>
      <c r="H640" s="72" t="e">
        <f>VLOOKUP(G640,'BARCODES (AW24)'!$H$2:$I$2,2,0)</f>
        <v>#N/A</v>
      </c>
      <c r="I640" s="76"/>
      <c r="J640" s="72"/>
      <c r="K640" s="82" t="s">
        <v>724</v>
      </c>
      <c r="L640" s="82" t="s">
        <v>1042</v>
      </c>
      <c r="M640" s="83" t="s">
        <v>1780</v>
      </c>
      <c r="N640" s="80" t="str">
        <f t="shared" si="18"/>
        <v>4560123506828</v>
      </c>
      <c r="O640" s="80" t="str">
        <f t="shared" si="19"/>
        <v>TRUE</v>
      </c>
      <c r="P640" s="80"/>
      <c r="Q640" s="80"/>
      <c r="R640" s="80"/>
      <c r="S640" s="80"/>
      <c r="T640" s="80"/>
      <c r="U640" s="80"/>
    </row>
    <row r="641" spans="1:21" s="77" customFormat="1" ht="27.75" customHeight="1">
      <c r="A641" s="72"/>
      <c r="B641" s="72"/>
      <c r="C641" s="72" t="s">
        <v>688</v>
      </c>
      <c r="D641" s="72" t="s">
        <v>1918</v>
      </c>
      <c r="E641" s="72" t="s">
        <v>1870</v>
      </c>
      <c r="F641" s="72" t="s">
        <v>1949</v>
      </c>
      <c r="G641" s="75" t="s">
        <v>1744</v>
      </c>
      <c r="H641" s="72" t="e">
        <f>VLOOKUP(G641,'BARCODES (AW24)'!$H$2:$I$2,2,0)</f>
        <v>#N/A</v>
      </c>
      <c r="I641" s="76"/>
      <c r="J641" s="72"/>
      <c r="K641" s="82" t="s">
        <v>725</v>
      </c>
      <c r="L641" s="82" t="s">
        <v>1043</v>
      </c>
      <c r="M641" s="83" t="s">
        <v>1781</v>
      </c>
      <c r="N641" s="80" t="str">
        <f t="shared" si="18"/>
        <v>4560123506827</v>
      </c>
      <c r="O641" s="80" t="str">
        <f t="shared" si="19"/>
        <v>TRUE</v>
      </c>
      <c r="P641" s="80"/>
      <c r="Q641" s="80"/>
      <c r="R641" s="80"/>
      <c r="S641" s="80"/>
      <c r="T641" s="80"/>
      <c r="U641" s="80"/>
    </row>
    <row r="642" spans="1:21" s="77" customFormat="1" ht="27.75" customHeight="1">
      <c r="A642" s="72"/>
      <c r="B642" s="72"/>
      <c r="C642" s="72" t="s">
        <v>689</v>
      </c>
      <c r="D642" s="72" t="s">
        <v>1918</v>
      </c>
      <c r="E642" s="72" t="s">
        <v>1871</v>
      </c>
      <c r="F642" s="72" t="s">
        <v>1946</v>
      </c>
      <c r="G642" s="75" t="s">
        <v>1745</v>
      </c>
      <c r="H642" s="72" t="e">
        <f>VLOOKUP(G642,'BARCODES (AW24)'!$H$2:$I$2,2,0)</f>
        <v>#N/A</v>
      </c>
      <c r="I642" s="76"/>
      <c r="J642" s="72"/>
      <c r="K642" s="82" t="s">
        <v>726</v>
      </c>
      <c r="L642" s="82" t="s">
        <v>1044</v>
      </c>
      <c r="M642" s="83" t="s">
        <v>1782</v>
      </c>
      <c r="N642" s="80" t="str">
        <f t="shared" si="18"/>
        <v>4560123506994</v>
      </c>
      <c r="O642" s="80" t="str">
        <f t="shared" si="19"/>
        <v>TRUE</v>
      </c>
      <c r="P642" s="80"/>
      <c r="Q642" s="80"/>
      <c r="R642" s="80"/>
      <c r="S642" s="80"/>
      <c r="T642" s="80"/>
      <c r="U642" s="80"/>
    </row>
    <row r="643" spans="1:21" s="77" customFormat="1" ht="27.75" customHeight="1">
      <c r="A643" s="72"/>
      <c r="B643" s="72"/>
      <c r="C643" s="72" t="s">
        <v>690</v>
      </c>
      <c r="D643" s="72" t="s">
        <v>1918</v>
      </c>
      <c r="E643" s="72" t="s">
        <v>1871</v>
      </c>
      <c r="F643" s="72" t="s">
        <v>1947</v>
      </c>
      <c r="G643" s="75" t="s">
        <v>1746</v>
      </c>
      <c r="H643" s="72" t="e">
        <f>VLOOKUP(G643,'BARCODES (AW24)'!$H$2:$I$2,2,0)</f>
        <v>#N/A</v>
      </c>
      <c r="I643" s="76"/>
      <c r="J643" s="72"/>
      <c r="K643" s="82" t="s">
        <v>727</v>
      </c>
      <c r="L643" s="82" t="s">
        <v>1045</v>
      </c>
      <c r="M643" s="83" t="s">
        <v>1783</v>
      </c>
      <c r="N643" s="80" t="str">
        <f t="shared" ref="N643:N706" si="20">VLOOKUP(C643,K:M,3,0)</f>
        <v>4560123506993</v>
      </c>
      <c r="O643" s="80" t="str">
        <f t="shared" ref="O643:O706" si="21">IF(N643=G643,"TRUE","FALSE")</f>
        <v>TRUE</v>
      </c>
      <c r="P643" s="80"/>
      <c r="Q643" s="80"/>
      <c r="R643" s="80"/>
      <c r="S643" s="80"/>
      <c r="T643" s="80"/>
      <c r="U643" s="80"/>
    </row>
    <row r="644" spans="1:21" s="77" customFormat="1" ht="27.75" customHeight="1">
      <c r="A644" s="72"/>
      <c r="B644" s="72"/>
      <c r="C644" s="72" t="s">
        <v>691</v>
      </c>
      <c r="D644" s="72" t="s">
        <v>1918</v>
      </c>
      <c r="E644" s="72" t="s">
        <v>1871</v>
      </c>
      <c r="F644" s="72" t="s">
        <v>1948</v>
      </c>
      <c r="G644" s="75" t="s">
        <v>1747</v>
      </c>
      <c r="H644" s="72" t="e">
        <f>VLOOKUP(G644,'BARCODES (AW24)'!$H$2:$I$2,2,0)</f>
        <v>#N/A</v>
      </c>
      <c r="I644" s="76"/>
      <c r="J644" s="72"/>
      <c r="K644" s="82" t="s">
        <v>728</v>
      </c>
      <c r="L644" s="82" t="s">
        <v>1046</v>
      </c>
      <c r="M644" s="83" t="s">
        <v>1784</v>
      </c>
      <c r="N644" s="80" t="str">
        <f t="shared" si="20"/>
        <v>4560123506992</v>
      </c>
      <c r="O644" s="80" t="str">
        <f t="shared" si="21"/>
        <v>TRUE</v>
      </c>
      <c r="P644" s="80"/>
      <c r="Q644" s="80"/>
      <c r="R644" s="80"/>
      <c r="S644" s="80"/>
      <c r="T644" s="80"/>
      <c r="U644" s="80"/>
    </row>
    <row r="645" spans="1:21" s="77" customFormat="1" ht="27.75" customHeight="1">
      <c r="A645" s="72"/>
      <c r="B645" s="72"/>
      <c r="C645" s="72" t="s">
        <v>692</v>
      </c>
      <c r="D645" s="72" t="s">
        <v>1918</v>
      </c>
      <c r="E645" s="72" t="s">
        <v>1871</v>
      </c>
      <c r="F645" s="72" t="s">
        <v>1949</v>
      </c>
      <c r="G645" s="75" t="s">
        <v>1748</v>
      </c>
      <c r="H645" s="72" t="e">
        <f>VLOOKUP(G645,'BARCODES (AW24)'!$H$2:$I$2,2,0)</f>
        <v>#N/A</v>
      </c>
      <c r="I645" s="76"/>
      <c r="J645" s="72"/>
      <c r="K645" s="82" t="s">
        <v>729</v>
      </c>
      <c r="L645" s="82" t="s">
        <v>1047</v>
      </c>
      <c r="M645" s="83" t="s">
        <v>1785</v>
      </c>
      <c r="N645" s="80" t="str">
        <f t="shared" si="20"/>
        <v>4560123506991</v>
      </c>
      <c r="O645" s="80" t="str">
        <f t="shared" si="21"/>
        <v>TRUE</v>
      </c>
      <c r="P645" s="80"/>
      <c r="Q645" s="80"/>
      <c r="R645" s="80"/>
      <c r="S645" s="80"/>
      <c r="T645" s="80"/>
      <c r="U645" s="80"/>
    </row>
    <row r="646" spans="1:21" s="77" customFormat="1" ht="27.75" customHeight="1">
      <c r="A646" s="72"/>
      <c r="B646" s="72"/>
      <c r="C646" s="72" t="s">
        <v>693</v>
      </c>
      <c r="D646" s="72" t="s">
        <v>1915</v>
      </c>
      <c r="E646" s="72" t="s">
        <v>1854</v>
      </c>
      <c r="F646" s="72" t="s">
        <v>1946</v>
      </c>
      <c r="G646" s="75" t="s">
        <v>1749</v>
      </c>
      <c r="H646" s="72" t="e">
        <f>VLOOKUP(G646,'BARCODES (AW24)'!$H$2:$I$2,2,0)</f>
        <v>#N/A</v>
      </c>
      <c r="I646" s="76"/>
      <c r="J646" s="72"/>
      <c r="K646" s="82" t="s">
        <v>730</v>
      </c>
      <c r="L646" s="82" t="s">
        <v>1048</v>
      </c>
      <c r="M646" s="83" t="s">
        <v>1786</v>
      </c>
      <c r="N646" s="80" t="str">
        <f t="shared" si="20"/>
        <v>4560123506820</v>
      </c>
      <c r="O646" s="80" t="str">
        <f t="shared" si="21"/>
        <v>TRUE</v>
      </c>
      <c r="P646" s="80"/>
      <c r="Q646" s="80"/>
      <c r="R646" s="80"/>
      <c r="S646" s="80"/>
      <c r="T646" s="80"/>
      <c r="U646" s="80"/>
    </row>
    <row r="647" spans="1:21" s="77" customFormat="1" ht="27.75" customHeight="1">
      <c r="A647" s="72"/>
      <c r="B647" s="72"/>
      <c r="C647" s="72" t="s">
        <v>694</v>
      </c>
      <c r="D647" s="72" t="s">
        <v>1915</v>
      </c>
      <c r="E647" s="72" t="s">
        <v>1854</v>
      </c>
      <c r="F647" s="72" t="s">
        <v>1947</v>
      </c>
      <c r="G647" s="75" t="s">
        <v>1750</v>
      </c>
      <c r="H647" s="72" t="e">
        <f>VLOOKUP(G647,'BARCODES (AW24)'!$H$2:$I$2,2,0)</f>
        <v>#N/A</v>
      </c>
      <c r="I647" s="76"/>
      <c r="J647" s="72"/>
      <c r="K647" s="82" t="s">
        <v>731</v>
      </c>
      <c r="L647" s="82" t="s">
        <v>1049</v>
      </c>
      <c r="M647" s="83" t="s">
        <v>1787</v>
      </c>
      <c r="N647" s="80" t="str">
        <f t="shared" si="20"/>
        <v>4560123506819</v>
      </c>
      <c r="O647" s="80" t="str">
        <f t="shared" si="21"/>
        <v>TRUE</v>
      </c>
      <c r="P647" s="80"/>
      <c r="Q647" s="80"/>
      <c r="R647" s="80"/>
      <c r="S647" s="80"/>
      <c r="T647" s="80"/>
      <c r="U647" s="80"/>
    </row>
    <row r="648" spans="1:21" s="77" customFormat="1" ht="27.75" customHeight="1">
      <c r="A648" s="72"/>
      <c r="B648" s="72"/>
      <c r="C648" s="72" t="s">
        <v>695</v>
      </c>
      <c r="D648" s="72" t="s">
        <v>1915</v>
      </c>
      <c r="E648" s="72" t="s">
        <v>1854</v>
      </c>
      <c r="F648" s="72" t="s">
        <v>1948</v>
      </c>
      <c r="G648" s="75" t="s">
        <v>1751</v>
      </c>
      <c r="H648" s="72" t="e">
        <f>VLOOKUP(G648,'BARCODES (AW24)'!$H$2:$I$2,2,0)</f>
        <v>#N/A</v>
      </c>
      <c r="I648" s="76"/>
      <c r="J648" s="72"/>
      <c r="K648" s="82" t="s">
        <v>732</v>
      </c>
      <c r="L648" s="82" t="s">
        <v>1050</v>
      </c>
      <c r="M648" s="83" t="s">
        <v>1788</v>
      </c>
      <c r="N648" s="80" t="str">
        <f t="shared" si="20"/>
        <v>4560123506818</v>
      </c>
      <c r="O648" s="80" t="str">
        <f t="shared" si="21"/>
        <v>TRUE</v>
      </c>
      <c r="P648" s="80"/>
      <c r="Q648" s="80"/>
      <c r="R648" s="80"/>
      <c r="S648" s="80"/>
      <c r="T648" s="80"/>
      <c r="U648" s="80"/>
    </row>
    <row r="649" spans="1:21" s="77" customFormat="1" ht="27.75" customHeight="1">
      <c r="A649" s="72"/>
      <c r="B649" s="72"/>
      <c r="C649" s="72" t="s">
        <v>696</v>
      </c>
      <c r="D649" s="72" t="s">
        <v>1915</v>
      </c>
      <c r="E649" s="72" t="s">
        <v>1854</v>
      </c>
      <c r="F649" s="72" t="s">
        <v>1949</v>
      </c>
      <c r="G649" s="75" t="s">
        <v>1752</v>
      </c>
      <c r="H649" s="72" t="e">
        <f>VLOOKUP(G649,'BARCODES (AW24)'!$H$2:$I$2,2,0)</f>
        <v>#N/A</v>
      </c>
      <c r="I649" s="76"/>
      <c r="J649" s="72"/>
      <c r="K649" s="82" t="s">
        <v>733</v>
      </c>
      <c r="L649" s="82" t="s">
        <v>1051</v>
      </c>
      <c r="M649" s="83" t="s">
        <v>1789</v>
      </c>
      <c r="N649" s="80" t="str">
        <f t="shared" si="20"/>
        <v>4560123506817</v>
      </c>
      <c r="O649" s="80" t="str">
        <f t="shared" si="21"/>
        <v>TRUE</v>
      </c>
      <c r="P649" s="80"/>
      <c r="Q649" s="80"/>
      <c r="R649" s="80"/>
      <c r="S649" s="80"/>
      <c r="T649" s="80"/>
      <c r="U649" s="80"/>
    </row>
    <row r="650" spans="1:21" s="77" customFormat="1" ht="27.75" customHeight="1">
      <c r="A650" s="72"/>
      <c r="B650" s="72"/>
      <c r="C650" s="72" t="s">
        <v>697</v>
      </c>
      <c r="D650" s="72" t="s">
        <v>1919</v>
      </c>
      <c r="E650" s="72" t="s">
        <v>1851</v>
      </c>
      <c r="F650" s="72" t="s">
        <v>1946</v>
      </c>
      <c r="G650" s="75" t="s">
        <v>1753</v>
      </c>
      <c r="H650" s="72" t="e">
        <f>VLOOKUP(G650,'BARCODES (AW24)'!$H$2:$I$2,2,0)</f>
        <v>#N/A</v>
      </c>
      <c r="I650" s="76"/>
      <c r="J650" s="72"/>
      <c r="K650" s="82" t="s">
        <v>734</v>
      </c>
      <c r="L650" s="82" t="s">
        <v>1052</v>
      </c>
      <c r="M650" s="83" t="s">
        <v>1790</v>
      </c>
      <c r="N650" s="80" t="str">
        <f t="shared" si="20"/>
        <v>4560123506969</v>
      </c>
      <c r="O650" s="80" t="str">
        <f t="shared" si="21"/>
        <v>TRUE</v>
      </c>
      <c r="P650" s="80"/>
      <c r="Q650" s="80"/>
      <c r="R650" s="80"/>
      <c r="S650" s="80"/>
      <c r="T650" s="80"/>
      <c r="U650" s="80"/>
    </row>
    <row r="651" spans="1:21" s="77" customFormat="1" ht="27.75" customHeight="1">
      <c r="A651" s="72"/>
      <c r="B651" s="72"/>
      <c r="C651" s="72" t="s">
        <v>698</v>
      </c>
      <c r="D651" s="72" t="s">
        <v>1919</v>
      </c>
      <c r="E651" s="72" t="s">
        <v>1851</v>
      </c>
      <c r="F651" s="72" t="s">
        <v>1947</v>
      </c>
      <c r="G651" s="75" t="s">
        <v>1754</v>
      </c>
      <c r="H651" s="72" t="e">
        <f>VLOOKUP(G651,'BARCODES (AW24)'!$H$2:$I$2,2,0)</f>
        <v>#N/A</v>
      </c>
      <c r="I651" s="76"/>
      <c r="J651" s="72"/>
      <c r="K651" s="82" t="s">
        <v>735</v>
      </c>
      <c r="L651" s="82" t="s">
        <v>1053</v>
      </c>
      <c r="M651" s="83" t="s">
        <v>1791</v>
      </c>
      <c r="N651" s="80" t="str">
        <f t="shared" si="20"/>
        <v>4560123506968</v>
      </c>
      <c r="O651" s="80" t="str">
        <f t="shared" si="21"/>
        <v>TRUE</v>
      </c>
      <c r="P651" s="80"/>
      <c r="Q651" s="80"/>
      <c r="R651" s="80"/>
      <c r="S651" s="80"/>
      <c r="T651" s="80"/>
      <c r="U651" s="80"/>
    </row>
    <row r="652" spans="1:21" s="77" customFormat="1" ht="27.75" customHeight="1">
      <c r="A652" s="72"/>
      <c r="B652" s="72"/>
      <c r="C652" s="72" t="s">
        <v>699</v>
      </c>
      <c r="D652" s="72" t="s">
        <v>1919</v>
      </c>
      <c r="E652" s="72" t="s">
        <v>1851</v>
      </c>
      <c r="F652" s="72" t="s">
        <v>1948</v>
      </c>
      <c r="G652" s="75" t="s">
        <v>1755</v>
      </c>
      <c r="H652" s="72" t="e">
        <f>VLOOKUP(G652,'BARCODES (AW24)'!$H$2:$I$2,2,0)</f>
        <v>#N/A</v>
      </c>
      <c r="I652" s="76"/>
      <c r="J652" s="72"/>
      <c r="K652" s="82" t="s">
        <v>736</v>
      </c>
      <c r="L652" s="82" t="s">
        <v>1054</v>
      </c>
      <c r="M652" s="83" t="s">
        <v>1792</v>
      </c>
      <c r="N652" s="80" t="str">
        <f t="shared" si="20"/>
        <v>4560123506967</v>
      </c>
      <c r="O652" s="80" t="str">
        <f t="shared" si="21"/>
        <v>TRUE</v>
      </c>
      <c r="P652" s="80"/>
      <c r="Q652" s="80"/>
      <c r="R652" s="80"/>
      <c r="S652" s="80"/>
      <c r="T652" s="80"/>
      <c r="U652" s="80"/>
    </row>
    <row r="653" spans="1:21" s="77" customFormat="1" ht="27.75" customHeight="1">
      <c r="A653" s="72"/>
      <c r="B653" s="72"/>
      <c r="C653" s="72" t="s">
        <v>700</v>
      </c>
      <c r="D653" s="72" t="s">
        <v>1919</v>
      </c>
      <c r="E653" s="72" t="s">
        <v>1851</v>
      </c>
      <c r="F653" s="72" t="s">
        <v>1949</v>
      </c>
      <c r="G653" s="75" t="s">
        <v>1756</v>
      </c>
      <c r="H653" s="72" t="e">
        <f>VLOOKUP(G653,'BARCODES (AW24)'!$H$2:$I$2,2,0)</f>
        <v>#N/A</v>
      </c>
      <c r="I653" s="76"/>
      <c r="J653" s="72"/>
      <c r="K653" s="82" t="s">
        <v>737</v>
      </c>
      <c r="L653" s="82" t="s">
        <v>1055</v>
      </c>
      <c r="M653" s="83" t="s">
        <v>1793</v>
      </c>
      <c r="N653" s="80" t="str">
        <f t="shared" si="20"/>
        <v>4560123506966</v>
      </c>
      <c r="O653" s="80" t="str">
        <f t="shared" si="21"/>
        <v>TRUE</v>
      </c>
      <c r="P653" s="80"/>
      <c r="Q653" s="80"/>
      <c r="R653" s="80"/>
      <c r="S653" s="80"/>
      <c r="T653" s="80"/>
      <c r="U653" s="80"/>
    </row>
    <row r="654" spans="1:21" s="77" customFormat="1" ht="27.75" customHeight="1">
      <c r="A654" s="72"/>
      <c r="B654" s="72"/>
      <c r="C654" s="72" t="s">
        <v>701</v>
      </c>
      <c r="D654" s="72" t="s">
        <v>1919</v>
      </c>
      <c r="E654" s="72" t="s">
        <v>1851</v>
      </c>
      <c r="F654" s="72" t="s">
        <v>1950</v>
      </c>
      <c r="G654" s="75" t="s">
        <v>1757</v>
      </c>
      <c r="H654" s="72" t="e">
        <f>VLOOKUP(G654,'BARCODES (AW24)'!$H$2:$I$2,2,0)</f>
        <v>#N/A</v>
      </c>
      <c r="I654" s="76"/>
      <c r="J654" s="72"/>
      <c r="K654" s="82" t="s">
        <v>738</v>
      </c>
      <c r="L654" s="82" t="s">
        <v>1056</v>
      </c>
      <c r="M654" s="83" t="s">
        <v>1794</v>
      </c>
      <c r="N654" s="80" t="str">
        <f t="shared" si="20"/>
        <v>4560123506965</v>
      </c>
      <c r="O654" s="80" t="str">
        <f t="shared" si="21"/>
        <v>TRUE</v>
      </c>
      <c r="P654" s="80"/>
      <c r="Q654" s="80"/>
      <c r="R654" s="80"/>
      <c r="S654" s="80"/>
      <c r="T654" s="80"/>
      <c r="U654" s="80"/>
    </row>
    <row r="655" spans="1:21" s="77" customFormat="1" ht="27.75" customHeight="1">
      <c r="A655" s="72"/>
      <c r="B655" s="72"/>
      <c r="C655" s="72" t="s">
        <v>702</v>
      </c>
      <c r="D655" s="72" t="s">
        <v>1919</v>
      </c>
      <c r="E655" s="72" t="s">
        <v>1870</v>
      </c>
      <c r="F655" s="72" t="s">
        <v>1946</v>
      </c>
      <c r="G655" s="75" t="s">
        <v>1758</v>
      </c>
      <c r="H655" s="72" t="e">
        <f>VLOOKUP(G655,'BARCODES (AW24)'!$H$2:$I$2,2,0)</f>
        <v>#N/A</v>
      </c>
      <c r="I655" s="76"/>
      <c r="J655" s="72"/>
      <c r="K655" s="82" t="s">
        <v>739</v>
      </c>
      <c r="L655" s="82" t="s">
        <v>1057</v>
      </c>
      <c r="M655" s="83" t="s">
        <v>1795</v>
      </c>
      <c r="N655" s="80" t="str">
        <f t="shared" si="20"/>
        <v>4560123506989</v>
      </c>
      <c r="O655" s="80" t="str">
        <f t="shared" si="21"/>
        <v>TRUE</v>
      </c>
      <c r="P655" s="80"/>
      <c r="Q655" s="80"/>
      <c r="R655" s="80"/>
      <c r="S655" s="80"/>
      <c r="T655" s="80"/>
      <c r="U655" s="80"/>
    </row>
    <row r="656" spans="1:21" s="77" customFormat="1" ht="27.75" customHeight="1">
      <c r="A656" s="72"/>
      <c r="B656" s="72"/>
      <c r="C656" s="72" t="s">
        <v>703</v>
      </c>
      <c r="D656" s="72" t="s">
        <v>1919</v>
      </c>
      <c r="E656" s="72" t="s">
        <v>1870</v>
      </c>
      <c r="F656" s="72" t="s">
        <v>1947</v>
      </c>
      <c r="G656" s="75" t="s">
        <v>1759</v>
      </c>
      <c r="H656" s="72" t="e">
        <f>VLOOKUP(G656,'BARCODES (AW24)'!$H$2:$I$2,2,0)</f>
        <v>#N/A</v>
      </c>
      <c r="I656" s="76"/>
      <c r="J656" s="72"/>
      <c r="K656" s="82" t="s">
        <v>740</v>
      </c>
      <c r="L656" s="82" t="s">
        <v>1058</v>
      </c>
      <c r="M656" s="83" t="s">
        <v>1796</v>
      </c>
      <c r="N656" s="80" t="str">
        <f t="shared" si="20"/>
        <v>4560123506988</v>
      </c>
      <c r="O656" s="80" t="str">
        <f t="shared" si="21"/>
        <v>TRUE</v>
      </c>
      <c r="P656" s="80"/>
      <c r="Q656" s="80"/>
      <c r="R656" s="80"/>
      <c r="S656" s="80"/>
      <c r="T656" s="80"/>
      <c r="U656" s="80"/>
    </row>
    <row r="657" spans="1:21" s="77" customFormat="1" ht="27.75" customHeight="1">
      <c r="A657" s="72"/>
      <c r="B657" s="72"/>
      <c r="C657" s="72" t="s">
        <v>704</v>
      </c>
      <c r="D657" s="72" t="s">
        <v>1919</v>
      </c>
      <c r="E657" s="72" t="s">
        <v>1870</v>
      </c>
      <c r="F657" s="72" t="s">
        <v>1948</v>
      </c>
      <c r="G657" s="75" t="s">
        <v>1760</v>
      </c>
      <c r="H657" s="72" t="e">
        <f>VLOOKUP(G657,'BARCODES (AW24)'!$H$2:$I$2,2,0)</f>
        <v>#N/A</v>
      </c>
      <c r="I657" s="76"/>
      <c r="J657" s="72"/>
      <c r="K657" s="82" t="s">
        <v>741</v>
      </c>
      <c r="L657" s="82" t="s">
        <v>1059</v>
      </c>
      <c r="M657" s="83" t="s">
        <v>1797</v>
      </c>
      <c r="N657" s="80" t="str">
        <f t="shared" si="20"/>
        <v>4560123506987</v>
      </c>
      <c r="O657" s="80" t="str">
        <f t="shared" si="21"/>
        <v>TRUE</v>
      </c>
      <c r="P657" s="80"/>
      <c r="Q657" s="80"/>
      <c r="R657" s="80"/>
      <c r="S657" s="80"/>
      <c r="T657" s="80"/>
      <c r="U657" s="80"/>
    </row>
    <row r="658" spans="1:21" s="77" customFormat="1" ht="27.75" customHeight="1">
      <c r="A658" s="72"/>
      <c r="B658" s="72"/>
      <c r="C658" s="72" t="s">
        <v>705</v>
      </c>
      <c r="D658" s="72" t="s">
        <v>1919</v>
      </c>
      <c r="E658" s="72" t="s">
        <v>1870</v>
      </c>
      <c r="F658" s="72" t="s">
        <v>1949</v>
      </c>
      <c r="G658" s="75" t="s">
        <v>1761</v>
      </c>
      <c r="H658" s="72" t="e">
        <f>VLOOKUP(G658,'BARCODES (AW24)'!$H$2:$I$2,2,0)</f>
        <v>#N/A</v>
      </c>
      <c r="I658" s="76"/>
      <c r="J658" s="72"/>
      <c r="K658" s="82" t="s">
        <v>742</v>
      </c>
      <c r="L658" s="82" t="s">
        <v>1060</v>
      </c>
      <c r="M658" s="83" t="s">
        <v>1798</v>
      </c>
      <c r="N658" s="80" t="str">
        <f t="shared" si="20"/>
        <v>4560123506986</v>
      </c>
      <c r="O658" s="80" t="str">
        <f t="shared" si="21"/>
        <v>TRUE</v>
      </c>
      <c r="P658" s="80"/>
      <c r="Q658" s="80"/>
      <c r="R658" s="80"/>
      <c r="S658" s="80"/>
      <c r="T658" s="80"/>
      <c r="U658" s="80"/>
    </row>
    <row r="659" spans="1:21" s="77" customFormat="1" ht="27.75" customHeight="1">
      <c r="A659" s="72"/>
      <c r="B659" s="72"/>
      <c r="C659" s="72" t="s">
        <v>706</v>
      </c>
      <c r="D659" s="72" t="s">
        <v>1919</v>
      </c>
      <c r="E659" s="72" t="s">
        <v>1870</v>
      </c>
      <c r="F659" s="72" t="s">
        <v>1950</v>
      </c>
      <c r="G659" s="75" t="s">
        <v>1762</v>
      </c>
      <c r="H659" s="72" t="e">
        <f>VLOOKUP(G659,'BARCODES (AW24)'!$H$2:$I$2,2,0)</f>
        <v>#N/A</v>
      </c>
      <c r="I659" s="76"/>
      <c r="J659" s="72"/>
      <c r="K659" s="82" t="s">
        <v>743</v>
      </c>
      <c r="L659" s="82" t="s">
        <v>1061</v>
      </c>
      <c r="M659" s="83" t="s">
        <v>1799</v>
      </c>
      <c r="N659" s="80" t="str">
        <f t="shared" si="20"/>
        <v>4560123506985</v>
      </c>
      <c r="O659" s="80" t="str">
        <f t="shared" si="21"/>
        <v>TRUE</v>
      </c>
      <c r="P659" s="80"/>
      <c r="Q659" s="80"/>
      <c r="R659" s="80"/>
      <c r="S659" s="80"/>
      <c r="T659" s="80"/>
      <c r="U659" s="80"/>
    </row>
    <row r="660" spans="1:21" s="77" customFormat="1" ht="27.75" customHeight="1">
      <c r="A660" s="72"/>
      <c r="B660" s="72"/>
      <c r="C660" s="72" t="s">
        <v>707</v>
      </c>
      <c r="D660" s="72" t="s">
        <v>1920</v>
      </c>
      <c r="E660" s="72" t="s">
        <v>1871</v>
      </c>
      <c r="F660" s="72" t="s">
        <v>1946</v>
      </c>
      <c r="G660" s="75" t="s">
        <v>1763</v>
      </c>
      <c r="H660" s="72" t="e">
        <f>VLOOKUP(G660,'BARCODES (AW24)'!$H$2:$I$2,2,0)</f>
        <v>#N/A</v>
      </c>
      <c r="I660" s="76"/>
      <c r="J660" s="72"/>
      <c r="K660" s="82" t="s">
        <v>744</v>
      </c>
      <c r="L660" s="82" t="s">
        <v>1062</v>
      </c>
      <c r="M660" s="83" t="s">
        <v>1800</v>
      </c>
      <c r="N660" s="80" t="str">
        <f t="shared" si="20"/>
        <v>4560123506974</v>
      </c>
      <c r="O660" s="80" t="str">
        <f t="shared" si="21"/>
        <v>TRUE</v>
      </c>
      <c r="P660" s="80"/>
      <c r="Q660" s="80"/>
      <c r="R660" s="80"/>
      <c r="S660" s="80"/>
      <c r="T660" s="80"/>
      <c r="U660" s="80"/>
    </row>
    <row r="661" spans="1:21" s="77" customFormat="1" ht="27.75" customHeight="1">
      <c r="A661" s="72"/>
      <c r="B661" s="72"/>
      <c r="C661" s="72" t="s">
        <v>708</v>
      </c>
      <c r="D661" s="72" t="s">
        <v>1920</v>
      </c>
      <c r="E661" s="72" t="s">
        <v>1871</v>
      </c>
      <c r="F661" s="72" t="s">
        <v>1947</v>
      </c>
      <c r="G661" s="75" t="s">
        <v>1764</v>
      </c>
      <c r="H661" s="72" t="e">
        <f>VLOOKUP(G661,'BARCODES (AW24)'!$H$2:$I$2,2,0)</f>
        <v>#N/A</v>
      </c>
      <c r="I661" s="76"/>
      <c r="J661" s="72"/>
      <c r="K661" s="82" t="s">
        <v>745</v>
      </c>
      <c r="L661" s="82" t="s">
        <v>1063</v>
      </c>
      <c r="M661" s="83" t="s">
        <v>1801</v>
      </c>
      <c r="N661" s="80" t="str">
        <f t="shared" si="20"/>
        <v>4560123506973</v>
      </c>
      <c r="O661" s="80" t="str">
        <f t="shared" si="21"/>
        <v>TRUE</v>
      </c>
      <c r="P661" s="80"/>
      <c r="Q661" s="80"/>
      <c r="R661" s="80"/>
      <c r="S661" s="80"/>
      <c r="T661" s="80"/>
      <c r="U661" s="80"/>
    </row>
    <row r="662" spans="1:21" s="77" customFormat="1" ht="27.75" customHeight="1">
      <c r="A662" s="72"/>
      <c r="B662" s="72"/>
      <c r="C662" s="72" t="s">
        <v>709</v>
      </c>
      <c r="D662" s="72" t="s">
        <v>1920</v>
      </c>
      <c r="E662" s="72" t="s">
        <v>1871</v>
      </c>
      <c r="F662" s="72" t="s">
        <v>1948</v>
      </c>
      <c r="G662" s="75" t="s">
        <v>1765</v>
      </c>
      <c r="H662" s="72" t="e">
        <f>VLOOKUP(G662,'BARCODES (AW24)'!$H$2:$I$2,2,0)</f>
        <v>#N/A</v>
      </c>
      <c r="I662" s="76"/>
      <c r="J662" s="72"/>
      <c r="K662" s="82" t="s">
        <v>746</v>
      </c>
      <c r="L662" s="82" t="s">
        <v>1064</v>
      </c>
      <c r="M662" s="83" t="s">
        <v>1802</v>
      </c>
      <c r="N662" s="80" t="str">
        <f t="shared" si="20"/>
        <v>4560123506972</v>
      </c>
      <c r="O662" s="80" t="str">
        <f t="shared" si="21"/>
        <v>TRUE</v>
      </c>
      <c r="P662" s="80"/>
      <c r="Q662" s="80"/>
      <c r="R662" s="80"/>
      <c r="S662" s="80"/>
      <c r="T662" s="80"/>
      <c r="U662" s="80"/>
    </row>
    <row r="663" spans="1:21" s="77" customFormat="1" ht="27.75" customHeight="1">
      <c r="A663" s="72"/>
      <c r="B663" s="72"/>
      <c r="C663" s="72" t="s">
        <v>710</v>
      </c>
      <c r="D663" s="72" t="s">
        <v>1920</v>
      </c>
      <c r="E663" s="72" t="s">
        <v>1871</v>
      </c>
      <c r="F663" s="72" t="s">
        <v>1949</v>
      </c>
      <c r="G663" s="75" t="s">
        <v>1766</v>
      </c>
      <c r="H663" s="72" t="e">
        <f>VLOOKUP(G663,'BARCODES (AW24)'!$H$2:$I$2,2,0)</f>
        <v>#N/A</v>
      </c>
      <c r="I663" s="76"/>
      <c r="J663" s="72"/>
      <c r="K663" s="82" t="s">
        <v>747</v>
      </c>
      <c r="L663" s="82" t="s">
        <v>1065</v>
      </c>
      <c r="M663" s="83" t="s">
        <v>1803</v>
      </c>
      <c r="N663" s="80" t="str">
        <f t="shared" si="20"/>
        <v>4560123506971</v>
      </c>
      <c r="O663" s="80" t="str">
        <f t="shared" si="21"/>
        <v>TRUE</v>
      </c>
      <c r="P663" s="80"/>
      <c r="Q663" s="80"/>
      <c r="R663" s="80"/>
      <c r="S663" s="80"/>
      <c r="T663" s="80"/>
      <c r="U663" s="80"/>
    </row>
    <row r="664" spans="1:21" s="77" customFormat="1" ht="27.75" customHeight="1">
      <c r="A664" s="72"/>
      <c r="B664" s="72"/>
      <c r="C664" s="72" t="s">
        <v>711</v>
      </c>
      <c r="D664" s="72" t="s">
        <v>1920</v>
      </c>
      <c r="E664" s="72" t="s">
        <v>1871</v>
      </c>
      <c r="F664" s="72" t="s">
        <v>1950</v>
      </c>
      <c r="G664" s="75" t="s">
        <v>1767</v>
      </c>
      <c r="H664" s="72" t="e">
        <f>VLOOKUP(G664,'BARCODES (AW24)'!$H$2:$I$2,2,0)</f>
        <v>#N/A</v>
      </c>
      <c r="I664" s="76"/>
      <c r="J664" s="72"/>
      <c r="K664" s="82" t="s">
        <v>748</v>
      </c>
      <c r="L664" s="82" t="s">
        <v>1066</v>
      </c>
      <c r="M664" s="83" t="s">
        <v>1804</v>
      </c>
      <c r="N664" s="80" t="str">
        <f t="shared" si="20"/>
        <v>4560123506970</v>
      </c>
      <c r="O664" s="80" t="str">
        <f t="shared" si="21"/>
        <v>TRUE</v>
      </c>
      <c r="P664" s="80"/>
      <c r="Q664" s="80"/>
      <c r="R664" s="80"/>
      <c r="S664" s="80"/>
      <c r="T664" s="80"/>
      <c r="U664" s="80"/>
    </row>
    <row r="665" spans="1:21" s="77" customFormat="1" ht="27.75" customHeight="1">
      <c r="A665" s="72"/>
      <c r="B665" s="72"/>
      <c r="C665" s="72" t="s">
        <v>712</v>
      </c>
      <c r="D665" s="72" t="s">
        <v>1919</v>
      </c>
      <c r="E665" s="72" t="s">
        <v>1916</v>
      </c>
      <c r="F665" s="72" t="s">
        <v>1946</v>
      </c>
      <c r="G665" s="75" t="s">
        <v>1768</v>
      </c>
      <c r="H665" s="72" t="e">
        <f>VLOOKUP(G665,'BARCODES (AW24)'!$H$2:$I$2,2,0)</f>
        <v>#N/A</v>
      </c>
      <c r="I665" s="76"/>
      <c r="J665" s="72"/>
      <c r="K665" s="82" t="s">
        <v>749</v>
      </c>
      <c r="L665" s="82" t="s">
        <v>1067</v>
      </c>
      <c r="M665" s="83" t="s">
        <v>1805</v>
      </c>
      <c r="N665" s="80" t="str">
        <f t="shared" si="20"/>
        <v>4560123506964</v>
      </c>
      <c r="O665" s="80" t="str">
        <f t="shared" si="21"/>
        <v>TRUE</v>
      </c>
      <c r="P665" s="80"/>
      <c r="Q665" s="80"/>
      <c r="R665" s="80"/>
      <c r="S665" s="80"/>
      <c r="T665" s="80"/>
      <c r="U665" s="80"/>
    </row>
    <row r="666" spans="1:21" s="77" customFormat="1" ht="27.75" customHeight="1">
      <c r="A666" s="72"/>
      <c r="B666" s="72"/>
      <c r="C666" s="72" t="s">
        <v>713</v>
      </c>
      <c r="D666" s="72" t="s">
        <v>1919</v>
      </c>
      <c r="E666" s="72" t="s">
        <v>1916</v>
      </c>
      <c r="F666" s="72" t="s">
        <v>1947</v>
      </c>
      <c r="G666" s="75" t="s">
        <v>1769</v>
      </c>
      <c r="H666" s="72" t="e">
        <f>VLOOKUP(G666,'BARCODES (AW24)'!$H$2:$I$2,2,0)</f>
        <v>#N/A</v>
      </c>
      <c r="I666" s="76"/>
      <c r="J666" s="72"/>
      <c r="K666" s="82" t="s">
        <v>750</v>
      </c>
      <c r="L666" s="82" t="s">
        <v>1068</v>
      </c>
      <c r="M666" s="83" t="s">
        <v>1806</v>
      </c>
      <c r="N666" s="80" t="str">
        <f t="shared" si="20"/>
        <v>4560123506963</v>
      </c>
      <c r="O666" s="80" t="str">
        <f t="shared" si="21"/>
        <v>TRUE</v>
      </c>
      <c r="P666" s="80"/>
      <c r="Q666" s="80"/>
      <c r="R666" s="80"/>
      <c r="S666" s="80"/>
      <c r="T666" s="80"/>
      <c r="U666" s="80"/>
    </row>
    <row r="667" spans="1:21" s="77" customFormat="1" ht="27.75" customHeight="1">
      <c r="A667" s="72"/>
      <c r="B667" s="72"/>
      <c r="C667" s="72" t="s">
        <v>714</v>
      </c>
      <c r="D667" s="72" t="s">
        <v>1919</v>
      </c>
      <c r="E667" s="72" t="s">
        <v>1916</v>
      </c>
      <c r="F667" s="72" t="s">
        <v>1948</v>
      </c>
      <c r="G667" s="75" t="s">
        <v>1770</v>
      </c>
      <c r="H667" s="72" t="e">
        <f>VLOOKUP(G667,'BARCODES (AW24)'!$H$2:$I$2,2,0)</f>
        <v>#N/A</v>
      </c>
      <c r="I667" s="76"/>
      <c r="J667" s="72"/>
      <c r="K667" s="82" t="s">
        <v>751</v>
      </c>
      <c r="L667" s="82" t="s">
        <v>1069</v>
      </c>
      <c r="M667" s="83" t="s">
        <v>1807</v>
      </c>
      <c r="N667" s="80" t="str">
        <f t="shared" si="20"/>
        <v>4560123506962</v>
      </c>
      <c r="O667" s="80" t="str">
        <f t="shared" si="21"/>
        <v>TRUE</v>
      </c>
      <c r="P667" s="80"/>
      <c r="Q667" s="80"/>
      <c r="R667" s="80"/>
      <c r="S667" s="80"/>
      <c r="T667" s="80"/>
      <c r="U667" s="80"/>
    </row>
    <row r="668" spans="1:21" s="77" customFormat="1" ht="27.75" customHeight="1">
      <c r="A668" s="72"/>
      <c r="B668" s="72"/>
      <c r="C668" s="72" t="s">
        <v>715</v>
      </c>
      <c r="D668" s="72" t="s">
        <v>1919</v>
      </c>
      <c r="E668" s="72" t="s">
        <v>1916</v>
      </c>
      <c r="F668" s="72" t="s">
        <v>1949</v>
      </c>
      <c r="G668" s="75" t="s">
        <v>1771</v>
      </c>
      <c r="H668" s="72" t="e">
        <f>VLOOKUP(G668,'BARCODES (AW24)'!$H$2:$I$2,2,0)</f>
        <v>#N/A</v>
      </c>
      <c r="I668" s="76"/>
      <c r="J668" s="72"/>
      <c r="K668" s="82" t="s">
        <v>752</v>
      </c>
      <c r="L668" s="82" t="s">
        <v>1070</v>
      </c>
      <c r="M668" s="83" t="s">
        <v>1808</v>
      </c>
      <c r="N668" s="80" t="str">
        <f t="shared" si="20"/>
        <v>4560123506961</v>
      </c>
      <c r="O668" s="80" t="str">
        <f t="shared" si="21"/>
        <v>TRUE</v>
      </c>
      <c r="P668" s="80"/>
      <c r="Q668" s="80"/>
      <c r="R668" s="80"/>
      <c r="S668" s="80"/>
      <c r="T668" s="80"/>
      <c r="U668" s="80"/>
    </row>
    <row r="669" spans="1:21" s="77" customFormat="1" ht="27.75" customHeight="1">
      <c r="A669" s="72"/>
      <c r="B669" s="72"/>
      <c r="C669" s="72" t="s">
        <v>716</v>
      </c>
      <c r="D669" s="72" t="s">
        <v>1919</v>
      </c>
      <c r="E669" s="72" t="s">
        <v>1916</v>
      </c>
      <c r="F669" s="72" t="s">
        <v>1950</v>
      </c>
      <c r="G669" s="75" t="s">
        <v>1772</v>
      </c>
      <c r="H669" s="72" t="e">
        <f>VLOOKUP(G669,'BARCODES (AW24)'!$H$2:$I$2,2,0)</f>
        <v>#N/A</v>
      </c>
      <c r="I669" s="76"/>
      <c r="J669" s="72"/>
      <c r="K669" s="82" t="s">
        <v>753</v>
      </c>
      <c r="L669" s="82" t="s">
        <v>1071</v>
      </c>
      <c r="M669" s="83" t="s">
        <v>1809</v>
      </c>
      <c r="N669" s="80" t="str">
        <f t="shared" si="20"/>
        <v>4560123506960</v>
      </c>
      <c r="O669" s="80" t="str">
        <f t="shared" si="21"/>
        <v>TRUE</v>
      </c>
      <c r="P669" s="80"/>
      <c r="Q669" s="80"/>
      <c r="R669" s="80"/>
      <c r="S669" s="80"/>
      <c r="T669" s="80"/>
      <c r="U669" s="80"/>
    </row>
    <row r="670" spans="1:21" s="77" customFormat="1" ht="27.75" customHeight="1">
      <c r="A670" s="72"/>
      <c r="B670" s="72"/>
      <c r="C670" s="72" t="s">
        <v>717</v>
      </c>
      <c r="D670" s="72" t="s">
        <v>1919</v>
      </c>
      <c r="E670" s="72" t="s">
        <v>1921</v>
      </c>
      <c r="F670" s="72" t="s">
        <v>1946</v>
      </c>
      <c r="G670" s="75" t="s">
        <v>1773</v>
      </c>
      <c r="H670" s="72" t="e">
        <f>VLOOKUP(G670,'BARCODES (AW24)'!$H$2:$I$2,2,0)</f>
        <v>#N/A</v>
      </c>
      <c r="I670" s="76"/>
      <c r="J670" s="72"/>
      <c r="K670" s="82" t="s">
        <v>754</v>
      </c>
      <c r="L670" s="82" t="s">
        <v>1072</v>
      </c>
      <c r="M670" s="83" t="s">
        <v>1810</v>
      </c>
      <c r="N670" s="80" t="str">
        <f t="shared" si="20"/>
        <v>4560123506979</v>
      </c>
      <c r="O670" s="80" t="str">
        <f t="shared" si="21"/>
        <v>TRUE</v>
      </c>
      <c r="P670" s="80"/>
      <c r="Q670" s="80"/>
      <c r="R670" s="80"/>
      <c r="S670" s="80"/>
      <c r="T670" s="80"/>
      <c r="U670" s="80"/>
    </row>
    <row r="671" spans="1:21" s="77" customFormat="1" ht="27.75" customHeight="1">
      <c r="A671" s="72"/>
      <c r="B671" s="72"/>
      <c r="C671" s="72" t="s">
        <v>718</v>
      </c>
      <c r="D671" s="72" t="s">
        <v>1919</v>
      </c>
      <c r="E671" s="72" t="s">
        <v>1921</v>
      </c>
      <c r="F671" s="72" t="s">
        <v>1947</v>
      </c>
      <c r="G671" s="75" t="s">
        <v>1774</v>
      </c>
      <c r="H671" s="72" t="e">
        <f>VLOOKUP(G671,'BARCODES (AW24)'!$H$2:$I$2,2,0)</f>
        <v>#N/A</v>
      </c>
      <c r="I671" s="76"/>
      <c r="J671" s="72"/>
      <c r="K671" s="82" t="s">
        <v>755</v>
      </c>
      <c r="L671" s="82" t="s">
        <v>1073</v>
      </c>
      <c r="M671" s="83" t="s">
        <v>1811</v>
      </c>
      <c r="N671" s="80" t="str">
        <f t="shared" si="20"/>
        <v>4560123506978</v>
      </c>
      <c r="O671" s="80" t="str">
        <f t="shared" si="21"/>
        <v>TRUE</v>
      </c>
      <c r="P671" s="80"/>
      <c r="Q671" s="80"/>
      <c r="R671" s="80"/>
      <c r="S671" s="80"/>
      <c r="T671" s="80"/>
      <c r="U671" s="80"/>
    </row>
    <row r="672" spans="1:21" s="77" customFormat="1" ht="27.75" customHeight="1">
      <c r="A672" s="72"/>
      <c r="B672" s="72"/>
      <c r="C672" s="72" t="s">
        <v>719</v>
      </c>
      <c r="D672" s="72" t="s">
        <v>1919</v>
      </c>
      <c r="E672" s="72" t="s">
        <v>1921</v>
      </c>
      <c r="F672" s="72" t="s">
        <v>1948</v>
      </c>
      <c r="G672" s="75" t="s">
        <v>1775</v>
      </c>
      <c r="H672" s="72" t="e">
        <f>VLOOKUP(G672,'BARCODES (AW24)'!$H$2:$I$2,2,0)</f>
        <v>#N/A</v>
      </c>
      <c r="I672" s="76"/>
      <c r="J672" s="72"/>
      <c r="K672" s="82" t="s">
        <v>756</v>
      </c>
      <c r="L672" s="82" t="s">
        <v>1074</v>
      </c>
      <c r="M672" s="83" t="s">
        <v>1812</v>
      </c>
      <c r="N672" s="80" t="str">
        <f t="shared" si="20"/>
        <v>4560123506977</v>
      </c>
      <c r="O672" s="80" t="str">
        <f t="shared" si="21"/>
        <v>TRUE</v>
      </c>
      <c r="P672" s="80"/>
      <c r="Q672" s="80"/>
      <c r="R672" s="80"/>
      <c r="S672" s="80"/>
      <c r="T672" s="80"/>
      <c r="U672" s="80"/>
    </row>
    <row r="673" spans="1:21" s="77" customFormat="1" ht="27.75" customHeight="1">
      <c r="A673" s="72"/>
      <c r="B673" s="72"/>
      <c r="C673" s="72" t="s">
        <v>720</v>
      </c>
      <c r="D673" s="72" t="s">
        <v>1919</v>
      </c>
      <c r="E673" s="72" t="s">
        <v>1921</v>
      </c>
      <c r="F673" s="72" t="s">
        <v>1949</v>
      </c>
      <c r="G673" s="75" t="s">
        <v>1776</v>
      </c>
      <c r="H673" s="72" t="e">
        <f>VLOOKUP(G673,'BARCODES (AW24)'!$H$2:$I$2,2,0)</f>
        <v>#N/A</v>
      </c>
      <c r="I673" s="76"/>
      <c r="J673" s="72"/>
      <c r="K673" s="82" t="s">
        <v>757</v>
      </c>
      <c r="L673" s="82" t="s">
        <v>1075</v>
      </c>
      <c r="M673" s="83" t="s">
        <v>1813</v>
      </c>
      <c r="N673" s="80" t="str">
        <f t="shared" si="20"/>
        <v>4560123506976</v>
      </c>
      <c r="O673" s="80" t="str">
        <f t="shared" si="21"/>
        <v>TRUE</v>
      </c>
      <c r="P673" s="80"/>
      <c r="Q673" s="80"/>
      <c r="R673" s="80"/>
      <c r="S673" s="80"/>
      <c r="T673" s="80"/>
      <c r="U673" s="80"/>
    </row>
    <row r="674" spans="1:21" s="77" customFormat="1" ht="27.75" customHeight="1">
      <c r="A674" s="72"/>
      <c r="B674" s="72"/>
      <c r="C674" s="72" t="s">
        <v>721</v>
      </c>
      <c r="D674" s="72" t="s">
        <v>1919</v>
      </c>
      <c r="E674" s="72" t="s">
        <v>1921</v>
      </c>
      <c r="F674" s="72" t="s">
        <v>1950</v>
      </c>
      <c r="G674" s="75" t="s">
        <v>1777</v>
      </c>
      <c r="H674" s="72" t="e">
        <f>VLOOKUP(G674,'BARCODES (AW24)'!$H$2:$I$2,2,0)</f>
        <v>#N/A</v>
      </c>
      <c r="I674" s="76"/>
      <c r="J674" s="72"/>
      <c r="K674" s="82" t="s">
        <v>758</v>
      </c>
      <c r="L674" s="82" t="s">
        <v>1076</v>
      </c>
      <c r="M674" s="83" t="s">
        <v>1814</v>
      </c>
      <c r="N674" s="80" t="str">
        <f t="shared" si="20"/>
        <v>4560123506975</v>
      </c>
      <c r="O674" s="80" t="str">
        <f t="shared" si="21"/>
        <v>TRUE</v>
      </c>
      <c r="P674" s="80"/>
      <c r="Q674" s="80"/>
      <c r="R674" s="80"/>
      <c r="S674" s="80"/>
      <c r="T674" s="80"/>
      <c r="U674" s="80"/>
    </row>
    <row r="675" spans="1:21" s="77" customFormat="1" ht="27.75" customHeight="1">
      <c r="A675" s="72"/>
      <c r="B675" s="72"/>
      <c r="C675" s="72" t="s">
        <v>722</v>
      </c>
      <c r="D675" s="72" t="s">
        <v>1920</v>
      </c>
      <c r="E675" s="72" t="s">
        <v>1922</v>
      </c>
      <c r="F675" s="72" t="s">
        <v>1946</v>
      </c>
      <c r="G675" s="75" t="s">
        <v>1778</v>
      </c>
      <c r="H675" s="72" t="e">
        <f>VLOOKUP(G675,'BARCODES (AW24)'!$H$2:$I$2,2,0)</f>
        <v>#N/A</v>
      </c>
      <c r="I675" s="76"/>
      <c r="J675" s="72"/>
      <c r="K675" s="82" t="s">
        <v>759</v>
      </c>
      <c r="L675" s="82" t="s">
        <v>1077</v>
      </c>
      <c r="M675" s="83" t="s">
        <v>1815</v>
      </c>
      <c r="N675" s="80" t="str">
        <f t="shared" si="20"/>
        <v>4560123506984</v>
      </c>
      <c r="O675" s="80" t="str">
        <f t="shared" si="21"/>
        <v>TRUE</v>
      </c>
      <c r="P675" s="80"/>
      <c r="Q675" s="80"/>
      <c r="R675" s="80"/>
      <c r="S675" s="80"/>
      <c r="T675" s="80"/>
      <c r="U675" s="80"/>
    </row>
    <row r="676" spans="1:21" s="77" customFormat="1" ht="27.75" customHeight="1">
      <c r="A676" s="72"/>
      <c r="B676" s="72"/>
      <c r="C676" s="72" t="s">
        <v>723</v>
      </c>
      <c r="D676" s="72" t="s">
        <v>1920</v>
      </c>
      <c r="E676" s="72" t="s">
        <v>1922</v>
      </c>
      <c r="F676" s="72" t="s">
        <v>1947</v>
      </c>
      <c r="G676" s="75" t="s">
        <v>1779</v>
      </c>
      <c r="H676" s="72" t="e">
        <f>VLOOKUP(G676,'BARCODES (AW24)'!$H$2:$I$2,2,0)</f>
        <v>#N/A</v>
      </c>
      <c r="I676" s="76"/>
      <c r="J676" s="72"/>
      <c r="K676" s="82" t="s">
        <v>760</v>
      </c>
      <c r="L676" s="82" t="s">
        <v>1078</v>
      </c>
      <c r="M676" s="83" t="s">
        <v>1816</v>
      </c>
      <c r="N676" s="80" t="str">
        <f t="shared" si="20"/>
        <v>4560123506983</v>
      </c>
      <c r="O676" s="80" t="str">
        <f t="shared" si="21"/>
        <v>TRUE</v>
      </c>
      <c r="P676" s="80"/>
      <c r="Q676" s="80"/>
      <c r="R676" s="80"/>
      <c r="S676" s="80"/>
      <c r="T676" s="80"/>
      <c r="U676" s="80"/>
    </row>
    <row r="677" spans="1:21" s="77" customFormat="1" ht="27.75" customHeight="1">
      <c r="A677" s="72"/>
      <c r="B677" s="72"/>
      <c r="C677" s="72" t="s">
        <v>724</v>
      </c>
      <c r="D677" s="72" t="s">
        <v>1920</v>
      </c>
      <c r="E677" s="72" t="s">
        <v>1922</v>
      </c>
      <c r="F677" s="72" t="s">
        <v>1948</v>
      </c>
      <c r="G677" s="75" t="s">
        <v>1780</v>
      </c>
      <c r="H677" s="72" t="e">
        <f>VLOOKUP(G677,'BARCODES (AW24)'!$H$2:$I$2,2,0)</f>
        <v>#N/A</v>
      </c>
      <c r="I677" s="76"/>
      <c r="J677" s="72"/>
      <c r="K677" s="82" t="s">
        <v>761</v>
      </c>
      <c r="L677" s="82" t="s">
        <v>1079</v>
      </c>
      <c r="M677" s="83" t="s">
        <v>1817</v>
      </c>
      <c r="N677" s="80" t="str">
        <f t="shared" si="20"/>
        <v>4560123506982</v>
      </c>
      <c r="O677" s="80" t="str">
        <f t="shared" si="21"/>
        <v>TRUE</v>
      </c>
      <c r="P677" s="80"/>
      <c r="Q677" s="80"/>
      <c r="R677" s="80"/>
      <c r="S677" s="80"/>
      <c r="T677" s="80"/>
      <c r="U677" s="80"/>
    </row>
    <row r="678" spans="1:21" s="77" customFormat="1" ht="27.75" customHeight="1">
      <c r="A678" s="72"/>
      <c r="B678" s="72"/>
      <c r="C678" s="72" t="s">
        <v>725</v>
      </c>
      <c r="D678" s="72" t="s">
        <v>1920</v>
      </c>
      <c r="E678" s="72" t="s">
        <v>1922</v>
      </c>
      <c r="F678" s="72" t="s">
        <v>1949</v>
      </c>
      <c r="G678" s="75" t="s">
        <v>1781</v>
      </c>
      <c r="H678" s="72" t="e">
        <f>VLOOKUP(G678,'BARCODES (AW24)'!$H$2:$I$2,2,0)</f>
        <v>#N/A</v>
      </c>
      <c r="I678" s="76"/>
      <c r="J678" s="72"/>
      <c r="K678" s="82" t="s">
        <v>762</v>
      </c>
      <c r="L678" s="82" t="s">
        <v>1080</v>
      </c>
      <c r="M678" s="83" t="s">
        <v>1818</v>
      </c>
      <c r="N678" s="80" t="str">
        <f t="shared" si="20"/>
        <v>4560123506981</v>
      </c>
      <c r="O678" s="80" t="str">
        <f t="shared" si="21"/>
        <v>TRUE</v>
      </c>
      <c r="P678" s="80"/>
      <c r="Q678" s="80"/>
      <c r="R678" s="80"/>
      <c r="S678" s="80"/>
      <c r="T678" s="80"/>
      <c r="U678" s="80"/>
    </row>
    <row r="679" spans="1:21" s="77" customFormat="1" ht="27.75" customHeight="1">
      <c r="A679" s="72"/>
      <c r="B679" s="72"/>
      <c r="C679" s="72" t="s">
        <v>726</v>
      </c>
      <c r="D679" s="72" t="s">
        <v>1920</v>
      </c>
      <c r="E679" s="72" t="s">
        <v>1922</v>
      </c>
      <c r="F679" s="72" t="s">
        <v>1950</v>
      </c>
      <c r="G679" s="75" t="s">
        <v>1782</v>
      </c>
      <c r="H679" s="72" t="e">
        <f>VLOOKUP(G679,'BARCODES (AW24)'!$H$2:$I$2,2,0)</f>
        <v>#N/A</v>
      </c>
      <c r="I679" s="76"/>
      <c r="J679" s="72"/>
      <c r="K679" s="82" t="s">
        <v>763</v>
      </c>
      <c r="L679" s="82" t="s">
        <v>1081</v>
      </c>
      <c r="M679" s="83" t="s">
        <v>1819</v>
      </c>
      <c r="N679" s="80" t="str">
        <f t="shared" si="20"/>
        <v>4560123506980</v>
      </c>
      <c r="O679" s="80" t="str">
        <f t="shared" si="21"/>
        <v>TRUE</v>
      </c>
      <c r="P679" s="80"/>
      <c r="Q679" s="80"/>
      <c r="R679" s="80"/>
      <c r="S679" s="80"/>
      <c r="T679" s="80"/>
      <c r="U679" s="80"/>
    </row>
    <row r="680" spans="1:21" s="77" customFormat="1" ht="27.75" customHeight="1">
      <c r="A680" s="72"/>
      <c r="B680" s="72"/>
      <c r="C680" s="72" t="s">
        <v>727</v>
      </c>
      <c r="D680" s="72" t="s">
        <v>1923</v>
      </c>
      <c r="E680" s="72" t="s">
        <v>1898</v>
      </c>
      <c r="F680" s="72" t="s">
        <v>1946</v>
      </c>
      <c r="G680" s="75" t="s">
        <v>1783</v>
      </c>
      <c r="H680" s="72" t="e">
        <f>VLOOKUP(G680,'BARCODES (AW24)'!$H$2:$I$2,2,0)</f>
        <v>#N/A</v>
      </c>
      <c r="I680" s="76"/>
      <c r="J680" s="72"/>
      <c r="K680" s="82" t="s">
        <v>764</v>
      </c>
      <c r="L680" s="82" t="s">
        <v>1082</v>
      </c>
      <c r="M680" s="83" t="s">
        <v>1820</v>
      </c>
      <c r="N680" s="80" t="str">
        <f t="shared" si="20"/>
        <v>4560123506954</v>
      </c>
      <c r="O680" s="80" t="str">
        <f t="shared" si="21"/>
        <v>TRUE</v>
      </c>
      <c r="P680" s="80"/>
      <c r="Q680" s="80"/>
      <c r="R680" s="80"/>
      <c r="S680" s="80"/>
      <c r="T680" s="80"/>
      <c r="U680" s="80"/>
    </row>
    <row r="681" spans="1:21" s="77" customFormat="1" ht="27.75" customHeight="1">
      <c r="A681" s="72"/>
      <c r="B681" s="72"/>
      <c r="C681" s="72" t="s">
        <v>728</v>
      </c>
      <c r="D681" s="72" t="s">
        <v>1923</v>
      </c>
      <c r="E681" s="72" t="s">
        <v>1898</v>
      </c>
      <c r="F681" s="72" t="s">
        <v>1947</v>
      </c>
      <c r="G681" s="75" t="s">
        <v>1784</v>
      </c>
      <c r="H681" s="72" t="e">
        <f>VLOOKUP(G681,'BARCODES (AW24)'!$H$2:$I$2,2,0)</f>
        <v>#N/A</v>
      </c>
      <c r="I681" s="76"/>
      <c r="J681" s="72"/>
      <c r="K681" s="82" t="s">
        <v>765</v>
      </c>
      <c r="L681" s="82" t="s">
        <v>1083</v>
      </c>
      <c r="M681" s="83" t="s">
        <v>1821</v>
      </c>
      <c r="N681" s="80" t="str">
        <f t="shared" si="20"/>
        <v>4560123506953</v>
      </c>
      <c r="O681" s="80" t="str">
        <f t="shared" si="21"/>
        <v>TRUE</v>
      </c>
      <c r="P681" s="80"/>
      <c r="Q681" s="80"/>
      <c r="R681" s="80"/>
      <c r="S681" s="80"/>
      <c r="T681" s="80"/>
      <c r="U681" s="80"/>
    </row>
    <row r="682" spans="1:21" s="77" customFormat="1" ht="27.75" customHeight="1">
      <c r="A682" s="72"/>
      <c r="B682" s="72"/>
      <c r="C682" s="72" t="s">
        <v>729</v>
      </c>
      <c r="D682" s="72" t="s">
        <v>1923</v>
      </c>
      <c r="E682" s="72" t="s">
        <v>1898</v>
      </c>
      <c r="F682" s="72" t="s">
        <v>1948</v>
      </c>
      <c r="G682" s="75" t="s">
        <v>1785</v>
      </c>
      <c r="H682" s="72" t="e">
        <f>VLOOKUP(G682,'BARCODES (AW24)'!$H$2:$I$2,2,0)</f>
        <v>#N/A</v>
      </c>
      <c r="I682" s="76"/>
      <c r="J682" s="72"/>
      <c r="K682" s="82" t="s">
        <v>766</v>
      </c>
      <c r="L682" s="82" t="s">
        <v>1084</v>
      </c>
      <c r="M682" s="83" t="s">
        <v>1822</v>
      </c>
      <c r="N682" s="80" t="str">
        <f t="shared" si="20"/>
        <v>4560123506952</v>
      </c>
      <c r="O682" s="80" t="str">
        <f t="shared" si="21"/>
        <v>TRUE</v>
      </c>
      <c r="P682" s="80"/>
      <c r="Q682" s="80"/>
      <c r="R682" s="80"/>
      <c r="S682" s="80"/>
      <c r="T682" s="80"/>
      <c r="U682" s="80"/>
    </row>
    <row r="683" spans="1:21" s="77" customFormat="1" ht="27.75" customHeight="1">
      <c r="A683" s="72"/>
      <c r="B683" s="72"/>
      <c r="C683" s="72" t="s">
        <v>730</v>
      </c>
      <c r="D683" s="72" t="s">
        <v>1923</v>
      </c>
      <c r="E683" s="72" t="s">
        <v>1898</v>
      </c>
      <c r="F683" s="72" t="s">
        <v>1949</v>
      </c>
      <c r="G683" s="75" t="s">
        <v>1786</v>
      </c>
      <c r="H683" s="72" t="e">
        <f>VLOOKUP(G683,'BARCODES (AW24)'!$H$2:$I$2,2,0)</f>
        <v>#N/A</v>
      </c>
      <c r="I683" s="76"/>
      <c r="J683" s="72"/>
      <c r="K683" s="82" t="s">
        <v>767</v>
      </c>
      <c r="L683" s="82" t="s">
        <v>1085</v>
      </c>
      <c r="M683" s="83" t="s">
        <v>1823</v>
      </c>
      <c r="N683" s="80" t="str">
        <f t="shared" si="20"/>
        <v>4560123506951</v>
      </c>
      <c r="O683" s="80" t="str">
        <f t="shared" si="21"/>
        <v>TRUE</v>
      </c>
      <c r="P683" s="80"/>
      <c r="Q683" s="80"/>
      <c r="R683" s="80"/>
      <c r="S683" s="80"/>
      <c r="T683" s="80"/>
      <c r="U683" s="80"/>
    </row>
    <row r="684" spans="1:21" s="77" customFormat="1" ht="27.75" customHeight="1">
      <c r="A684" s="72"/>
      <c r="B684" s="72"/>
      <c r="C684" s="72" t="s">
        <v>731</v>
      </c>
      <c r="D684" s="72" t="s">
        <v>1923</v>
      </c>
      <c r="E684" s="72" t="s">
        <v>1898</v>
      </c>
      <c r="F684" s="72" t="s">
        <v>1950</v>
      </c>
      <c r="G684" s="75" t="s">
        <v>1787</v>
      </c>
      <c r="H684" s="72" t="e">
        <f>VLOOKUP(G684,'BARCODES (AW24)'!$H$2:$I$2,2,0)</f>
        <v>#N/A</v>
      </c>
      <c r="I684" s="76"/>
      <c r="J684" s="72"/>
      <c r="K684" s="82" t="s">
        <v>768</v>
      </c>
      <c r="L684" s="82" t="s">
        <v>1086</v>
      </c>
      <c r="M684" s="83" t="s">
        <v>1824</v>
      </c>
      <c r="N684" s="80" t="str">
        <f t="shared" si="20"/>
        <v>4560123506950</v>
      </c>
      <c r="O684" s="80" t="str">
        <f t="shared" si="21"/>
        <v>TRUE</v>
      </c>
      <c r="P684" s="80"/>
      <c r="Q684" s="80"/>
      <c r="R684" s="80"/>
      <c r="S684" s="80"/>
      <c r="T684" s="80"/>
      <c r="U684" s="80"/>
    </row>
    <row r="685" spans="1:21" s="77" customFormat="1" ht="27.75" customHeight="1">
      <c r="A685" s="72"/>
      <c r="B685" s="72"/>
      <c r="C685" s="72" t="s">
        <v>732</v>
      </c>
      <c r="D685" s="72" t="s">
        <v>1923</v>
      </c>
      <c r="E685" s="72" t="s">
        <v>1871</v>
      </c>
      <c r="F685" s="72" t="s">
        <v>1946</v>
      </c>
      <c r="G685" s="75" t="s">
        <v>1788</v>
      </c>
      <c r="H685" s="72" t="e">
        <f>VLOOKUP(G685,'BARCODES (AW24)'!$H$2:$I$2,2,0)</f>
        <v>#N/A</v>
      </c>
      <c r="I685" s="76"/>
      <c r="J685" s="72"/>
      <c r="K685" s="82" t="s">
        <v>769</v>
      </c>
      <c r="L685" s="82" t="s">
        <v>1087</v>
      </c>
      <c r="M685" s="83" t="s">
        <v>1825</v>
      </c>
      <c r="N685" s="80" t="str">
        <f t="shared" si="20"/>
        <v>4560123470393</v>
      </c>
      <c r="O685" s="80" t="str">
        <f t="shared" si="21"/>
        <v>TRUE</v>
      </c>
      <c r="P685" s="80"/>
      <c r="Q685" s="80"/>
      <c r="R685" s="80"/>
      <c r="S685" s="80"/>
      <c r="T685" s="80"/>
      <c r="U685" s="80"/>
    </row>
    <row r="686" spans="1:21" s="77" customFormat="1" ht="27.75" customHeight="1">
      <c r="A686" s="72"/>
      <c r="B686" s="72"/>
      <c r="C686" s="72" t="s">
        <v>733</v>
      </c>
      <c r="D686" s="72" t="s">
        <v>1923</v>
      </c>
      <c r="E686" s="72" t="s">
        <v>1871</v>
      </c>
      <c r="F686" s="72" t="s">
        <v>1947</v>
      </c>
      <c r="G686" s="75" t="s">
        <v>1789</v>
      </c>
      <c r="H686" s="72" t="e">
        <f>VLOOKUP(G686,'BARCODES (AW24)'!$H$2:$I$2,2,0)</f>
        <v>#N/A</v>
      </c>
      <c r="I686" s="76"/>
      <c r="J686" s="72"/>
      <c r="K686" s="82" t="s">
        <v>770</v>
      </c>
      <c r="L686" s="82" t="s">
        <v>1088</v>
      </c>
      <c r="M686" s="83" t="s">
        <v>1826</v>
      </c>
      <c r="N686" s="80" t="str">
        <f t="shared" si="20"/>
        <v>4560123470394</v>
      </c>
      <c r="O686" s="80" t="str">
        <f t="shared" si="21"/>
        <v>TRUE</v>
      </c>
      <c r="P686" s="80"/>
      <c r="Q686" s="80"/>
      <c r="R686" s="80"/>
      <c r="S686" s="80"/>
      <c r="T686" s="80"/>
      <c r="U686" s="80"/>
    </row>
    <row r="687" spans="1:21" s="77" customFormat="1" ht="27.75" customHeight="1">
      <c r="A687" s="72"/>
      <c r="B687" s="72"/>
      <c r="C687" s="72" t="s">
        <v>734</v>
      </c>
      <c r="D687" s="72" t="s">
        <v>1923</v>
      </c>
      <c r="E687" s="72" t="s">
        <v>1871</v>
      </c>
      <c r="F687" s="72" t="s">
        <v>1948</v>
      </c>
      <c r="G687" s="75" t="s">
        <v>1790</v>
      </c>
      <c r="H687" s="72" t="e">
        <f>VLOOKUP(G687,'BARCODES (AW24)'!$H$2:$I$2,2,0)</f>
        <v>#N/A</v>
      </c>
      <c r="I687" s="76"/>
      <c r="J687" s="72"/>
      <c r="K687" s="82" t="s">
        <v>771</v>
      </c>
      <c r="L687" s="82" t="s">
        <v>1089</v>
      </c>
      <c r="M687" s="83" t="s">
        <v>1827</v>
      </c>
      <c r="N687" s="80" t="str">
        <f t="shared" si="20"/>
        <v>4560123470395</v>
      </c>
      <c r="O687" s="80" t="str">
        <f t="shared" si="21"/>
        <v>TRUE</v>
      </c>
      <c r="P687" s="80"/>
      <c r="Q687" s="80"/>
      <c r="R687" s="80"/>
      <c r="S687" s="80"/>
      <c r="T687" s="80"/>
      <c r="U687" s="80"/>
    </row>
    <row r="688" spans="1:21" s="77" customFormat="1" ht="27.75" customHeight="1">
      <c r="A688" s="72"/>
      <c r="B688" s="72"/>
      <c r="C688" s="72" t="s">
        <v>735</v>
      </c>
      <c r="D688" s="72" t="s">
        <v>1923</v>
      </c>
      <c r="E688" s="72" t="s">
        <v>1871</v>
      </c>
      <c r="F688" s="72" t="s">
        <v>1949</v>
      </c>
      <c r="G688" s="75" t="s">
        <v>1791</v>
      </c>
      <c r="H688" s="72" t="e">
        <f>VLOOKUP(G688,'BARCODES (AW24)'!$H$2:$I$2,2,0)</f>
        <v>#N/A</v>
      </c>
      <c r="I688" s="76"/>
      <c r="J688" s="72"/>
      <c r="K688" s="82" t="s">
        <v>772</v>
      </c>
      <c r="L688" s="82" t="s">
        <v>1090</v>
      </c>
      <c r="M688" s="83" t="s">
        <v>1828</v>
      </c>
      <c r="N688" s="80" t="str">
        <f t="shared" si="20"/>
        <v>4560123470396</v>
      </c>
      <c r="O688" s="80" t="str">
        <f t="shared" si="21"/>
        <v>TRUE</v>
      </c>
      <c r="P688" s="80"/>
      <c r="Q688" s="80"/>
      <c r="R688" s="80"/>
      <c r="S688" s="80"/>
      <c r="T688" s="80"/>
      <c r="U688" s="80"/>
    </row>
    <row r="689" spans="1:21" s="77" customFormat="1" ht="27.75" customHeight="1">
      <c r="A689" s="72"/>
      <c r="B689" s="72"/>
      <c r="C689" s="72" t="s">
        <v>736</v>
      </c>
      <c r="D689" s="72" t="s">
        <v>1923</v>
      </c>
      <c r="E689" s="72" t="s">
        <v>1871</v>
      </c>
      <c r="F689" s="72" t="s">
        <v>1950</v>
      </c>
      <c r="G689" s="75" t="s">
        <v>1792</v>
      </c>
      <c r="H689" s="72" t="e">
        <f>VLOOKUP(G689,'BARCODES (AW24)'!$H$2:$I$2,2,0)</f>
        <v>#N/A</v>
      </c>
      <c r="I689" s="76"/>
      <c r="J689" s="72"/>
      <c r="K689" s="82" t="s">
        <v>773</v>
      </c>
      <c r="L689" s="82" t="s">
        <v>1091</v>
      </c>
      <c r="M689" s="83" t="s">
        <v>1829</v>
      </c>
      <c r="N689" s="80" t="str">
        <f t="shared" si="20"/>
        <v>4560123470397</v>
      </c>
      <c r="O689" s="80" t="str">
        <f t="shared" si="21"/>
        <v>TRUE</v>
      </c>
      <c r="P689" s="80"/>
      <c r="Q689" s="80"/>
      <c r="R689" s="80"/>
      <c r="S689" s="80"/>
      <c r="T689" s="80"/>
      <c r="U689" s="80"/>
    </row>
    <row r="690" spans="1:21" s="77" customFormat="1" ht="27.75" customHeight="1">
      <c r="A690" s="72"/>
      <c r="B690" s="72"/>
      <c r="C690" s="72" t="s">
        <v>737</v>
      </c>
      <c r="D690" s="72" t="s">
        <v>1923</v>
      </c>
      <c r="E690" s="72" t="s">
        <v>1851</v>
      </c>
      <c r="F690" s="72" t="s">
        <v>1946</v>
      </c>
      <c r="G690" s="75" t="s">
        <v>1793</v>
      </c>
      <c r="H690" s="72" t="e">
        <f>VLOOKUP(G690,'BARCODES (AW24)'!$H$2:$I$2,2,0)</f>
        <v>#N/A</v>
      </c>
      <c r="I690" s="76"/>
      <c r="J690" s="72"/>
      <c r="K690" s="82" t="s">
        <v>774</v>
      </c>
      <c r="L690" s="82" t="s">
        <v>1092</v>
      </c>
      <c r="M690" s="83" t="s">
        <v>1830</v>
      </c>
      <c r="N690" s="80" t="str">
        <f t="shared" si="20"/>
        <v>4560123470363</v>
      </c>
      <c r="O690" s="80" t="str">
        <f t="shared" si="21"/>
        <v>TRUE</v>
      </c>
      <c r="P690" s="80"/>
      <c r="Q690" s="80"/>
      <c r="R690" s="80"/>
      <c r="S690" s="80"/>
      <c r="T690" s="80"/>
      <c r="U690" s="80"/>
    </row>
    <row r="691" spans="1:21" s="77" customFormat="1" ht="27.75" customHeight="1">
      <c r="A691" s="72"/>
      <c r="B691" s="72"/>
      <c r="C691" s="72" t="s">
        <v>738</v>
      </c>
      <c r="D691" s="72" t="s">
        <v>1923</v>
      </c>
      <c r="E691" s="72" t="s">
        <v>1851</v>
      </c>
      <c r="F691" s="72" t="s">
        <v>1947</v>
      </c>
      <c r="G691" s="75" t="s">
        <v>1794</v>
      </c>
      <c r="H691" s="72" t="e">
        <f>VLOOKUP(G691,'BARCODES (AW24)'!$H$2:$I$2,2,0)</f>
        <v>#N/A</v>
      </c>
      <c r="I691" s="76"/>
      <c r="J691" s="72"/>
      <c r="K691" s="82" t="s">
        <v>775</v>
      </c>
      <c r="L691" s="82" t="s">
        <v>1093</v>
      </c>
      <c r="M691" s="83" t="s">
        <v>1831</v>
      </c>
      <c r="N691" s="80" t="str">
        <f t="shared" si="20"/>
        <v>4560123470364</v>
      </c>
      <c r="O691" s="80" t="str">
        <f t="shared" si="21"/>
        <v>TRUE</v>
      </c>
      <c r="P691" s="80"/>
      <c r="Q691" s="80"/>
      <c r="R691" s="80"/>
      <c r="S691" s="80"/>
      <c r="T691" s="80"/>
      <c r="U691" s="80"/>
    </row>
    <row r="692" spans="1:21" s="77" customFormat="1" ht="27.75" customHeight="1">
      <c r="A692" s="72"/>
      <c r="B692" s="72"/>
      <c r="C692" s="72" t="s">
        <v>739</v>
      </c>
      <c r="D692" s="72" t="s">
        <v>1923</v>
      </c>
      <c r="E692" s="72" t="s">
        <v>1851</v>
      </c>
      <c r="F692" s="72" t="s">
        <v>1948</v>
      </c>
      <c r="G692" s="75" t="s">
        <v>1795</v>
      </c>
      <c r="H692" s="72" t="e">
        <f>VLOOKUP(G692,'BARCODES (AW24)'!$H$2:$I$2,2,0)</f>
        <v>#N/A</v>
      </c>
      <c r="I692" s="76"/>
      <c r="J692" s="72"/>
      <c r="K692" s="82" t="s">
        <v>776</v>
      </c>
      <c r="L692" s="82" t="s">
        <v>1094</v>
      </c>
      <c r="M692" s="83" t="s">
        <v>1832</v>
      </c>
      <c r="N692" s="80" t="str">
        <f t="shared" si="20"/>
        <v>4560123470365</v>
      </c>
      <c r="O692" s="80" t="str">
        <f t="shared" si="21"/>
        <v>TRUE</v>
      </c>
      <c r="P692" s="80"/>
      <c r="Q692" s="80"/>
      <c r="R692" s="80"/>
      <c r="S692" s="80"/>
      <c r="T692" s="80"/>
      <c r="U692" s="80"/>
    </row>
    <row r="693" spans="1:21" s="77" customFormat="1" ht="27.75" customHeight="1">
      <c r="A693" s="72"/>
      <c r="B693" s="72"/>
      <c r="C693" s="72" t="s">
        <v>740</v>
      </c>
      <c r="D693" s="72" t="s">
        <v>1923</v>
      </c>
      <c r="E693" s="72" t="s">
        <v>1851</v>
      </c>
      <c r="F693" s="72" t="s">
        <v>1949</v>
      </c>
      <c r="G693" s="75" t="s">
        <v>1796</v>
      </c>
      <c r="H693" s="72" t="e">
        <f>VLOOKUP(G693,'BARCODES (AW24)'!$H$2:$I$2,2,0)</f>
        <v>#N/A</v>
      </c>
      <c r="I693" s="76"/>
      <c r="J693" s="72"/>
      <c r="K693" s="82" t="s">
        <v>777</v>
      </c>
      <c r="L693" s="82" t="s">
        <v>1095</v>
      </c>
      <c r="M693" s="83" t="s">
        <v>1833</v>
      </c>
      <c r="N693" s="80" t="str">
        <f t="shared" si="20"/>
        <v>4560123470366</v>
      </c>
      <c r="O693" s="80" t="str">
        <f t="shared" si="21"/>
        <v>TRUE</v>
      </c>
      <c r="P693" s="80"/>
      <c r="Q693" s="80"/>
      <c r="R693" s="80"/>
      <c r="S693" s="80"/>
      <c r="T693" s="80"/>
      <c r="U693" s="80"/>
    </row>
    <row r="694" spans="1:21" s="77" customFormat="1" ht="27.75" customHeight="1">
      <c r="A694" s="72"/>
      <c r="B694" s="72"/>
      <c r="C694" s="72" t="s">
        <v>741</v>
      </c>
      <c r="D694" s="72" t="s">
        <v>1923</v>
      </c>
      <c r="E694" s="72" t="s">
        <v>1851</v>
      </c>
      <c r="F694" s="72" t="s">
        <v>1950</v>
      </c>
      <c r="G694" s="75" t="s">
        <v>1797</v>
      </c>
      <c r="H694" s="72" t="e">
        <f>VLOOKUP(G694,'BARCODES (AW24)'!$H$2:$I$2,2,0)</f>
        <v>#N/A</v>
      </c>
      <c r="I694" s="76"/>
      <c r="J694" s="72"/>
      <c r="K694" s="82" t="s">
        <v>778</v>
      </c>
      <c r="L694" s="82" t="s">
        <v>1096</v>
      </c>
      <c r="M694" s="83" t="s">
        <v>1834</v>
      </c>
      <c r="N694" s="80" t="str">
        <f t="shared" si="20"/>
        <v>4560123470367</v>
      </c>
      <c r="O694" s="80" t="str">
        <f t="shared" si="21"/>
        <v>TRUE</v>
      </c>
      <c r="P694" s="80"/>
      <c r="Q694" s="80"/>
      <c r="R694" s="80"/>
      <c r="S694" s="80"/>
      <c r="T694" s="80"/>
      <c r="U694" s="80"/>
    </row>
    <row r="695" spans="1:21" s="77" customFormat="1" ht="27.75" customHeight="1">
      <c r="A695" s="72"/>
      <c r="B695" s="72"/>
      <c r="C695" s="72" t="s">
        <v>742</v>
      </c>
      <c r="D695" s="72" t="s">
        <v>1924</v>
      </c>
      <c r="E695" s="72" t="s">
        <v>1870</v>
      </c>
      <c r="F695" s="72" t="s">
        <v>1946</v>
      </c>
      <c r="G695" s="75" t="s">
        <v>1798</v>
      </c>
      <c r="H695" s="72" t="e">
        <f>VLOOKUP(G695,'BARCODES (AW24)'!$H$2:$I$2,2,0)</f>
        <v>#N/A</v>
      </c>
      <c r="I695" s="76"/>
      <c r="J695" s="72"/>
      <c r="K695" s="82" t="s">
        <v>779</v>
      </c>
      <c r="L695" s="82" t="s">
        <v>1097</v>
      </c>
      <c r="M695" s="83" t="s">
        <v>1835</v>
      </c>
      <c r="N695" s="80" t="str">
        <f t="shared" si="20"/>
        <v>4560123470368</v>
      </c>
      <c r="O695" s="80" t="str">
        <f t="shared" si="21"/>
        <v>TRUE</v>
      </c>
      <c r="P695" s="80"/>
      <c r="Q695" s="80"/>
      <c r="R695" s="80"/>
      <c r="S695" s="80"/>
      <c r="T695" s="80"/>
      <c r="U695" s="80"/>
    </row>
    <row r="696" spans="1:21" s="77" customFormat="1" ht="27.75" customHeight="1">
      <c r="A696" s="72"/>
      <c r="B696" s="72"/>
      <c r="C696" s="72" t="s">
        <v>743</v>
      </c>
      <c r="D696" s="72" t="s">
        <v>1924</v>
      </c>
      <c r="E696" s="72" t="s">
        <v>1870</v>
      </c>
      <c r="F696" s="72" t="s">
        <v>1947</v>
      </c>
      <c r="G696" s="75" t="s">
        <v>1799</v>
      </c>
      <c r="H696" s="72" t="e">
        <f>VLOOKUP(G696,'BARCODES (AW24)'!$H$2:$I$2,2,0)</f>
        <v>#N/A</v>
      </c>
      <c r="I696" s="76"/>
      <c r="J696" s="72"/>
      <c r="K696" s="82" t="s">
        <v>780</v>
      </c>
      <c r="L696" s="82" t="s">
        <v>1098</v>
      </c>
      <c r="M696" s="83" t="s">
        <v>1836</v>
      </c>
      <c r="N696" s="80" t="str">
        <f t="shared" si="20"/>
        <v>4560123470369</v>
      </c>
      <c r="O696" s="80" t="str">
        <f t="shared" si="21"/>
        <v>TRUE</v>
      </c>
      <c r="P696" s="80"/>
      <c r="Q696" s="80"/>
      <c r="R696" s="80"/>
      <c r="S696" s="80"/>
      <c r="T696" s="80"/>
      <c r="U696" s="80"/>
    </row>
    <row r="697" spans="1:21" s="77" customFormat="1" ht="27.75" customHeight="1">
      <c r="A697" s="72"/>
      <c r="B697" s="72"/>
      <c r="C697" s="72" t="s">
        <v>744</v>
      </c>
      <c r="D697" s="72" t="s">
        <v>1924</v>
      </c>
      <c r="E697" s="72" t="s">
        <v>1870</v>
      </c>
      <c r="F697" s="72" t="s">
        <v>1948</v>
      </c>
      <c r="G697" s="75" t="s">
        <v>1800</v>
      </c>
      <c r="H697" s="72" t="e">
        <f>VLOOKUP(G697,'BARCODES (AW24)'!$H$2:$I$2,2,0)</f>
        <v>#N/A</v>
      </c>
      <c r="I697" s="76"/>
      <c r="J697" s="72"/>
      <c r="K697" s="82" t="s">
        <v>781</v>
      </c>
      <c r="L697" s="82" t="s">
        <v>1099</v>
      </c>
      <c r="M697" s="83" t="s">
        <v>1837</v>
      </c>
      <c r="N697" s="80" t="str">
        <f t="shared" si="20"/>
        <v>4560123470370</v>
      </c>
      <c r="O697" s="80" t="str">
        <f t="shared" si="21"/>
        <v>TRUE</v>
      </c>
      <c r="P697" s="80"/>
      <c r="Q697" s="80"/>
      <c r="R697" s="80"/>
      <c r="S697" s="80"/>
      <c r="T697" s="80"/>
      <c r="U697" s="80"/>
    </row>
    <row r="698" spans="1:21" s="77" customFormat="1" ht="27.75" customHeight="1">
      <c r="A698" s="72"/>
      <c r="B698" s="72"/>
      <c r="C698" s="72" t="s">
        <v>745</v>
      </c>
      <c r="D698" s="72" t="s">
        <v>1924</v>
      </c>
      <c r="E698" s="72" t="s">
        <v>1870</v>
      </c>
      <c r="F698" s="72" t="s">
        <v>1949</v>
      </c>
      <c r="G698" s="75" t="s">
        <v>1801</v>
      </c>
      <c r="H698" s="72" t="e">
        <f>VLOOKUP(G698,'BARCODES (AW24)'!$H$2:$I$2,2,0)</f>
        <v>#N/A</v>
      </c>
      <c r="I698" s="76"/>
      <c r="J698" s="72"/>
      <c r="K698" s="82" t="s">
        <v>782</v>
      </c>
      <c r="L698" s="82" t="s">
        <v>1100</v>
      </c>
      <c r="M698" s="83" t="s">
        <v>1838</v>
      </c>
      <c r="N698" s="80" t="str">
        <f t="shared" si="20"/>
        <v>4560123470371</v>
      </c>
      <c r="O698" s="80" t="str">
        <f t="shared" si="21"/>
        <v>TRUE</v>
      </c>
      <c r="P698" s="80"/>
      <c r="Q698" s="80"/>
      <c r="R698" s="80"/>
      <c r="S698" s="80"/>
      <c r="T698" s="80"/>
      <c r="U698" s="80"/>
    </row>
    <row r="699" spans="1:21" s="77" customFormat="1" ht="27.75" customHeight="1">
      <c r="A699" s="72"/>
      <c r="B699" s="72"/>
      <c r="C699" s="72" t="s">
        <v>746</v>
      </c>
      <c r="D699" s="72" t="s">
        <v>1924</v>
      </c>
      <c r="E699" s="72" t="s">
        <v>1870</v>
      </c>
      <c r="F699" s="72" t="s">
        <v>1950</v>
      </c>
      <c r="G699" s="75" t="s">
        <v>1802</v>
      </c>
      <c r="H699" s="72" t="e">
        <f>VLOOKUP(G699,'BARCODES (AW24)'!$H$2:$I$2,2,0)</f>
        <v>#N/A</v>
      </c>
      <c r="I699" s="76"/>
      <c r="J699" s="72"/>
      <c r="K699" s="82" t="s">
        <v>783</v>
      </c>
      <c r="L699" s="82" t="s">
        <v>1101</v>
      </c>
      <c r="M699" s="83" t="s">
        <v>1839</v>
      </c>
      <c r="N699" s="80" t="str">
        <f t="shared" si="20"/>
        <v>4560123470372</v>
      </c>
      <c r="O699" s="80" t="str">
        <f t="shared" si="21"/>
        <v>TRUE</v>
      </c>
      <c r="P699" s="80"/>
      <c r="Q699" s="80"/>
      <c r="R699" s="80"/>
      <c r="S699" s="80"/>
      <c r="T699" s="80"/>
      <c r="U699" s="80"/>
    </row>
    <row r="700" spans="1:21" s="77" customFormat="1" ht="27.75" customHeight="1">
      <c r="A700" s="72"/>
      <c r="B700" s="72"/>
      <c r="C700" s="72" t="s">
        <v>747</v>
      </c>
      <c r="D700" s="72" t="s">
        <v>1923</v>
      </c>
      <c r="E700" s="72" t="s">
        <v>1925</v>
      </c>
      <c r="F700" s="72" t="s">
        <v>1946</v>
      </c>
      <c r="G700" s="75" t="s">
        <v>1803</v>
      </c>
      <c r="H700" s="72" t="e">
        <f>VLOOKUP(G700,'BARCODES (AW24)'!$H$2:$I$2,2,0)</f>
        <v>#N/A</v>
      </c>
      <c r="I700" s="76"/>
      <c r="J700" s="72"/>
      <c r="K700" s="82" t="s">
        <v>784</v>
      </c>
      <c r="L700" s="82" t="s">
        <v>1102</v>
      </c>
      <c r="M700" s="83" t="s">
        <v>1840</v>
      </c>
      <c r="N700" s="80" t="str">
        <f t="shared" si="20"/>
        <v>4560123470378</v>
      </c>
      <c r="O700" s="80" t="str">
        <f t="shared" si="21"/>
        <v>TRUE</v>
      </c>
      <c r="P700" s="80"/>
      <c r="Q700" s="80"/>
      <c r="R700" s="80"/>
      <c r="S700" s="80"/>
      <c r="T700" s="80"/>
      <c r="U700" s="80"/>
    </row>
    <row r="701" spans="1:21" s="77" customFormat="1" ht="27.75" customHeight="1">
      <c r="A701" s="72"/>
      <c r="B701" s="72"/>
      <c r="C701" s="72" t="s">
        <v>748</v>
      </c>
      <c r="D701" s="72" t="s">
        <v>1923</v>
      </c>
      <c r="E701" s="72" t="s">
        <v>1925</v>
      </c>
      <c r="F701" s="72" t="s">
        <v>1947</v>
      </c>
      <c r="G701" s="75" t="s">
        <v>1804</v>
      </c>
      <c r="H701" s="72" t="e">
        <f>VLOOKUP(G701,'BARCODES (AW24)'!$H$2:$I$2,2,0)</f>
        <v>#N/A</v>
      </c>
      <c r="I701" s="76"/>
      <c r="J701" s="72"/>
      <c r="K701" s="82" t="s">
        <v>785</v>
      </c>
      <c r="L701" s="82" t="s">
        <v>1103</v>
      </c>
      <c r="M701" s="83" t="s">
        <v>1841</v>
      </c>
      <c r="N701" s="80" t="str">
        <f t="shared" si="20"/>
        <v>4560123470379</v>
      </c>
      <c r="O701" s="80" t="str">
        <f t="shared" si="21"/>
        <v>TRUE</v>
      </c>
      <c r="P701" s="80"/>
      <c r="Q701" s="80"/>
      <c r="R701" s="80"/>
      <c r="S701" s="80"/>
      <c r="T701" s="80"/>
      <c r="U701" s="80"/>
    </row>
    <row r="702" spans="1:21" s="77" customFormat="1" ht="27.75" customHeight="1">
      <c r="A702" s="72"/>
      <c r="B702" s="72"/>
      <c r="C702" s="72" t="s">
        <v>749</v>
      </c>
      <c r="D702" s="72" t="s">
        <v>1923</v>
      </c>
      <c r="E702" s="72" t="s">
        <v>1925</v>
      </c>
      <c r="F702" s="72" t="s">
        <v>1948</v>
      </c>
      <c r="G702" s="75" t="s">
        <v>1805</v>
      </c>
      <c r="H702" s="72" t="e">
        <f>VLOOKUP(G702,'BARCODES (AW24)'!$H$2:$I$2,2,0)</f>
        <v>#N/A</v>
      </c>
      <c r="I702" s="76"/>
      <c r="J702" s="72"/>
      <c r="K702" s="82" t="s">
        <v>786</v>
      </c>
      <c r="L702" s="82" t="s">
        <v>1104</v>
      </c>
      <c r="M702" s="83" t="s">
        <v>1842</v>
      </c>
      <c r="N702" s="80" t="str">
        <f t="shared" si="20"/>
        <v>4560123470380</v>
      </c>
      <c r="O702" s="80" t="str">
        <f t="shared" si="21"/>
        <v>TRUE</v>
      </c>
      <c r="P702" s="80"/>
      <c r="Q702" s="80"/>
      <c r="R702" s="80"/>
      <c r="S702" s="80"/>
      <c r="T702" s="80"/>
      <c r="U702" s="80"/>
    </row>
    <row r="703" spans="1:21" s="77" customFormat="1" ht="27.75" customHeight="1">
      <c r="A703" s="72"/>
      <c r="B703" s="72"/>
      <c r="C703" s="72" t="s">
        <v>750</v>
      </c>
      <c r="D703" s="72" t="s">
        <v>1923</v>
      </c>
      <c r="E703" s="72" t="s">
        <v>1925</v>
      </c>
      <c r="F703" s="72" t="s">
        <v>1949</v>
      </c>
      <c r="G703" s="75" t="s">
        <v>1806</v>
      </c>
      <c r="H703" s="72" t="e">
        <f>VLOOKUP(G703,'BARCODES (AW24)'!$H$2:$I$2,2,0)</f>
        <v>#N/A</v>
      </c>
      <c r="I703" s="76"/>
      <c r="J703" s="72"/>
      <c r="K703" s="82" t="s">
        <v>616</v>
      </c>
      <c r="L703" s="82" t="s">
        <v>934</v>
      </c>
      <c r="M703" s="83" t="s">
        <v>1672</v>
      </c>
      <c r="N703" s="80" t="str">
        <f t="shared" si="20"/>
        <v>4560123470381</v>
      </c>
      <c r="O703" s="80" t="str">
        <f t="shared" si="21"/>
        <v>TRUE</v>
      </c>
      <c r="P703" s="80"/>
      <c r="Q703" s="80"/>
      <c r="R703" s="80"/>
      <c r="S703" s="80"/>
      <c r="T703" s="80"/>
      <c r="U703" s="80"/>
    </row>
    <row r="704" spans="1:21" s="77" customFormat="1" ht="27.75" customHeight="1">
      <c r="A704" s="72"/>
      <c r="B704" s="72"/>
      <c r="C704" s="72" t="s">
        <v>751</v>
      </c>
      <c r="D704" s="72" t="s">
        <v>1923</v>
      </c>
      <c r="E704" s="72" t="s">
        <v>1925</v>
      </c>
      <c r="F704" s="72" t="s">
        <v>1950</v>
      </c>
      <c r="G704" s="75" t="s">
        <v>1807</v>
      </c>
      <c r="H704" s="72" t="e">
        <f>VLOOKUP(G704,'BARCODES (AW24)'!$H$2:$I$2,2,0)</f>
        <v>#N/A</v>
      </c>
      <c r="I704" s="76"/>
      <c r="J704" s="72"/>
      <c r="K704" s="82" t="s">
        <v>237</v>
      </c>
      <c r="L704" s="82" t="s">
        <v>2337</v>
      </c>
      <c r="M704" s="83" t="s">
        <v>1293</v>
      </c>
      <c r="N704" s="80" t="str">
        <f t="shared" si="20"/>
        <v>4560123470382</v>
      </c>
      <c r="O704" s="80" t="str">
        <f t="shared" si="21"/>
        <v>TRUE</v>
      </c>
      <c r="P704" s="80"/>
      <c r="Q704" s="80"/>
      <c r="R704" s="80"/>
      <c r="S704" s="80"/>
      <c r="T704" s="80"/>
      <c r="U704" s="80"/>
    </row>
    <row r="705" spans="1:21" s="77" customFormat="1" ht="27.75" customHeight="1">
      <c r="A705" s="72"/>
      <c r="B705" s="72"/>
      <c r="C705" s="72" t="s">
        <v>752</v>
      </c>
      <c r="D705" s="72" t="s">
        <v>1923</v>
      </c>
      <c r="E705" s="72" t="s">
        <v>1926</v>
      </c>
      <c r="F705" s="72" t="s">
        <v>1946</v>
      </c>
      <c r="G705" s="75" t="s">
        <v>1808</v>
      </c>
      <c r="H705" s="72" t="e">
        <f>VLOOKUP(G705,'BARCODES (AW24)'!$H$2:$I$2,2,0)</f>
        <v>#N/A</v>
      </c>
      <c r="I705" s="76"/>
      <c r="J705" s="72"/>
      <c r="K705" s="82" t="s">
        <v>49</v>
      </c>
      <c r="L705" s="82" t="s">
        <v>2338</v>
      </c>
      <c r="M705" s="83" t="s">
        <v>1105</v>
      </c>
      <c r="N705" s="80" t="str">
        <f t="shared" si="20"/>
        <v>4560123506926</v>
      </c>
      <c r="O705" s="80" t="str">
        <f t="shared" si="21"/>
        <v>TRUE</v>
      </c>
      <c r="P705" s="80"/>
      <c r="Q705" s="80"/>
      <c r="R705" s="80"/>
      <c r="S705" s="80"/>
      <c r="T705" s="80"/>
      <c r="U705" s="80"/>
    </row>
    <row r="706" spans="1:21" s="77" customFormat="1" ht="27.75" customHeight="1">
      <c r="A706" s="72"/>
      <c r="B706" s="72"/>
      <c r="C706" s="72" t="s">
        <v>753</v>
      </c>
      <c r="D706" s="72" t="s">
        <v>1923</v>
      </c>
      <c r="E706" s="72" t="s">
        <v>1926</v>
      </c>
      <c r="F706" s="72" t="s">
        <v>1947</v>
      </c>
      <c r="G706" s="75" t="s">
        <v>1809</v>
      </c>
      <c r="H706" s="72" t="e">
        <f>VLOOKUP(G706,'BARCODES (AW24)'!$H$2:$I$2,2,0)</f>
        <v>#N/A</v>
      </c>
      <c r="I706" s="76"/>
      <c r="J706" s="72"/>
      <c r="K706" s="82" t="s">
        <v>50</v>
      </c>
      <c r="L706" s="82" t="s">
        <v>2339</v>
      </c>
      <c r="M706" s="83" t="s">
        <v>1106</v>
      </c>
      <c r="N706" s="80" t="str">
        <f t="shared" si="20"/>
        <v>4560123506925</v>
      </c>
      <c r="O706" s="80" t="str">
        <f t="shared" si="21"/>
        <v>TRUE</v>
      </c>
      <c r="P706" s="80"/>
      <c r="Q706" s="80"/>
      <c r="R706" s="80"/>
      <c r="S706" s="80"/>
      <c r="T706" s="80"/>
      <c r="U706" s="80"/>
    </row>
    <row r="707" spans="1:21" s="77" customFormat="1" ht="27.75" customHeight="1">
      <c r="A707" s="72"/>
      <c r="B707" s="72"/>
      <c r="C707" s="72" t="s">
        <v>754</v>
      </c>
      <c r="D707" s="72" t="s">
        <v>1923</v>
      </c>
      <c r="E707" s="72" t="s">
        <v>1926</v>
      </c>
      <c r="F707" s="72" t="s">
        <v>1948</v>
      </c>
      <c r="G707" s="75" t="s">
        <v>1810</v>
      </c>
      <c r="H707" s="72" t="e">
        <f>VLOOKUP(G707,'BARCODES (AW24)'!$H$2:$I$2,2,0)</f>
        <v>#N/A</v>
      </c>
      <c r="I707" s="76"/>
      <c r="J707" s="72"/>
      <c r="K707" s="82" t="s">
        <v>51</v>
      </c>
      <c r="L707" s="82" t="s">
        <v>2340</v>
      </c>
      <c r="M707" s="83" t="s">
        <v>1107</v>
      </c>
      <c r="N707" s="80" t="str">
        <f t="shared" ref="N707:N740" si="22">VLOOKUP(C707,K:M,3,0)</f>
        <v>4560123506924</v>
      </c>
      <c r="O707" s="80" t="str">
        <f t="shared" ref="O707:O740" si="23">IF(N707=G707,"TRUE","FALSE")</f>
        <v>TRUE</v>
      </c>
      <c r="P707" s="80"/>
      <c r="Q707" s="80"/>
      <c r="R707" s="80"/>
      <c r="S707" s="80"/>
      <c r="T707" s="80"/>
      <c r="U707" s="80"/>
    </row>
    <row r="708" spans="1:21" s="77" customFormat="1" ht="27.75" customHeight="1">
      <c r="A708" s="72"/>
      <c r="B708" s="72"/>
      <c r="C708" s="72" t="s">
        <v>755</v>
      </c>
      <c r="D708" s="72" t="s">
        <v>1923</v>
      </c>
      <c r="E708" s="72" t="s">
        <v>1926</v>
      </c>
      <c r="F708" s="72" t="s">
        <v>1949</v>
      </c>
      <c r="G708" s="75" t="s">
        <v>1811</v>
      </c>
      <c r="H708" s="72" t="e">
        <f>VLOOKUP(G708,'BARCODES (AW24)'!$H$2:$I$2,2,0)</f>
        <v>#N/A</v>
      </c>
      <c r="I708" s="76"/>
      <c r="J708" s="72"/>
      <c r="K708" s="82" t="s">
        <v>52</v>
      </c>
      <c r="L708" s="82" t="s">
        <v>2341</v>
      </c>
      <c r="M708" s="83" t="s">
        <v>1108</v>
      </c>
      <c r="N708" s="80" t="str">
        <f t="shared" si="22"/>
        <v>4560123506923</v>
      </c>
      <c r="O708" s="80" t="str">
        <f t="shared" si="23"/>
        <v>TRUE</v>
      </c>
      <c r="P708" s="80"/>
      <c r="Q708" s="80"/>
      <c r="R708" s="80"/>
      <c r="S708" s="80"/>
      <c r="T708" s="80"/>
      <c r="U708" s="80"/>
    </row>
    <row r="709" spans="1:21" s="77" customFormat="1" ht="27.75" customHeight="1">
      <c r="A709" s="72"/>
      <c r="B709" s="72"/>
      <c r="C709" s="72" t="s">
        <v>756</v>
      </c>
      <c r="D709" s="72" t="s">
        <v>1923</v>
      </c>
      <c r="E709" s="72" t="s">
        <v>1926</v>
      </c>
      <c r="F709" s="72" t="s">
        <v>1950</v>
      </c>
      <c r="G709" s="75" t="s">
        <v>1812</v>
      </c>
      <c r="H709" s="72" t="e">
        <f>VLOOKUP(G709,'BARCODES (AW24)'!$H$2:$I$2,2,0)</f>
        <v>#N/A</v>
      </c>
      <c r="I709" s="76"/>
      <c r="J709" s="72"/>
      <c r="K709" s="82" t="s">
        <v>53</v>
      </c>
      <c r="L709" s="82" t="s">
        <v>2342</v>
      </c>
      <c r="M709" s="83" t="s">
        <v>1109</v>
      </c>
      <c r="N709" s="80" t="str">
        <f t="shared" si="22"/>
        <v>4560123506922</v>
      </c>
      <c r="O709" s="80" t="str">
        <f t="shared" si="23"/>
        <v>TRUE</v>
      </c>
      <c r="P709" s="80"/>
      <c r="Q709" s="80"/>
      <c r="R709" s="80"/>
      <c r="S709" s="80"/>
      <c r="T709" s="80"/>
      <c r="U709" s="80"/>
    </row>
    <row r="710" spans="1:21" s="77" customFormat="1" ht="27.75" customHeight="1">
      <c r="A710" s="72"/>
      <c r="B710" s="72"/>
      <c r="C710" s="72" t="s">
        <v>757</v>
      </c>
      <c r="D710" s="72" t="s">
        <v>1927</v>
      </c>
      <c r="E710" s="72" t="s">
        <v>1870</v>
      </c>
      <c r="F710" s="72" t="s">
        <v>1946</v>
      </c>
      <c r="G710" s="75" t="s">
        <v>1813</v>
      </c>
      <c r="H710" s="72" t="e">
        <f>VLOOKUP(G710,'BARCODES (AW24)'!$H$2:$I$2,2,0)</f>
        <v>#N/A</v>
      </c>
      <c r="I710" s="76"/>
      <c r="J710" s="72"/>
      <c r="K710" s="82" t="s">
        <v>54</v>
      </c>
      <c r="L710" s="82" t="s">
        <v>2343</v>
      </c>
      <c r="M710" s="83" t="s">
        <v>1110</v>
      </c>
      <c r="N710" s="80" t="str">
        <f t="shared" si="22"/>
        <v>3885504680614</v>
      </c>
      <c r="O710" s="80" t="str">
        <f t="shared" si="23"/>
        <v>TRUE</v>
      </c>
      <c r="P710" s="80"/>
      <c r="Q710" s="80"/>
      <c r="R710" s="80"/>
      <c r="S710" s="80"/>
      <c r="T710" s="80"/>
      <c r="U710" s="80"/>
    </row>
    <row r="711" spans="1:21" s="77" customFormat="1" ht="27.75" customHeight="1">
      <c r="A711" s="72"/>
      <c r="B711" s="72"/>
      <c r="C711" s="72" t="s">
        <v>758</v>
      </c>
      <c r="D711" s="72" t="s">
        <v>1927</v>
      </c>
      <c r="E711" s="72" t="s">
        <v>1870</v>
      </c>
      <c r="F711" s="72" t="s">
        <v>1947</v>
      </c>
      <c r="G711" s="75" t="s">
        <v>1814</v>
      </c>
      <c r="H711" s="72" t="e">
        <f>VLOOKUP(G711,'BARCODES (AW24)'!$H$2:$I$2,2,0)</f>
        <v>#N/A</v>
      </c>
      <c r="I711" s="76"/>
      <c r="J711" s="72"/>
      <c r="K711" s="82" t="s">
        <v>55</v>
      </c>
      <c r="L711" s="82" t="s">
        <v>2344</v>
      </c>
      <c r="M711" s="83" t="s">
        <v>1111</v>
      </c>
      <c r="N711" s="80" t="str">
        <f t="shared" si="22"/>
        <v>3885504680615</v>
      </c>
      <c r="O711" s="80" t="str">
        <f t="shared" si="23"/>
        <v>TRUE</v>
      </c>
      <c r="P711" s="80"/>
      <c r="Q711" s="80"/>
      <c r="R711" s="80"/>
      <c r="S711" s="80"/>
      <c r="T711" s="80"/>
      <c r="U711" s="80"/>
    </row>
    <row r="712" spans="1:21" s="77" customFormat="1" ht="27.75" customHeight="1">
      <c r="A712" s="72"/>
      <c r="B712" s="72"/>
      <c r="C712" s="72" t="s">
        <v>759</v>
      </c>
      <c r="D712" s="72" t="s">
        <v>1927</v>
      </c>
      <c r="E712" s="72" t="s">
        <v>1870</v>
      </c>
      <c r="F712" s="72" t="s">
        <v>1948</v>
      </c>
      <c r="G712" s="75" t="s">
        <v>1815</v>
      </c>
      <c r="H712" s="72" t="e">
        <f>VLOOKUP(G712,'BARCODES (AW24)'!$H$2:$I$2,2,0)</f>
        <v>#N/A</v>
      </c>
      <c r="I712" s="76"/>
      <c r="J712" s="72"/>
      <c r="K712" s="82" t="s">
        <v>56</v>
      </c>
      <c r="L712" s="82" t="s">
        <v>2345</v>
      </c>
      <c r="M712" s="83" t="s">
        <v>1112</v>
      </c>
      <c r="N712" s="80" t="str">
        <f t="shared" si="22"/>
        <v>3885504680616</v>
      </c>
      <c r="O712" s="80" t="str">
        <f t="shared" si="23"/>
        <v>TRUE</v>
      </c>
      <c r="P712" s="80"/>
      <c r="Q712" s="80"/>
      <c r="R712" s="80"/>
      <c r="S712" s="80"/>
      <c r="T712" s="80"/>
      <c r="U712" s="80"/>
    </row>
    <row r="713" spans="1:21" s="77" customFormat="1" ht="27.75" customHeight="1">
      <c r="A713" s="72"/>
      <c r="B713" s="72"/>
      <c r="C713" s="72" t="s">
        <v>760</v>
      </c>
      <c r="D713" s="72" t="s">
        <v>1927</v>
      </c>
      <c r="E713" s="72" t="s">
        <v>1870</v>
      </c>
      <c r="F713" s="72" t="s">
        <v>1949</v>
      </c>
      <c r="G713" s="75" t="s">
        <v>1816</v>
      </c>
      <c r="H713" s="72" t="e">
        <f>VLOOKUP(G713,'BARCODES (AW24)'!$H$2:$I$2,2,0)</f>
        <v>#N/A</v>
      </c>
      <c r="I713" s="76"/>
      <c r="J713" s="72"/>
      <c r="K713" s="82" t="s">
        <v>57</v>
      </c>
      <c r="L713" s="82" t="s">
        <v>2346</v>
      </c>
      <c r="M713" s="83" t="s">
        <v>1113</v>
      </c>
      <c r="N713" s="80" t="str">
        <f t="shared" si="22"/>
        <v>3885504680617</v>
      </c>
      <c r="O713" s="80" t="str">
        <f t="shared" si="23"/>
        <v>TRUE</v>
      </c>
      <c r="P713" s="80"/>
      <c r="Q713" s="80"/>
      <c r="R713" s="80"/>
      <c r="S713" s="80"/>
      <c r="T713" s="80"/>
      <c r="U713" s="80"/>
    </row>
    <row r="714" spans="1:21" s="77" customFormat="1" ht="27.75" customHeight="1">
      <c r="A714" s="72"/>
      <c r="B714" s="72"/>
      <c r="C714" s="72" t="s">
        <v>761</v>
      </c>
      <c r="D714" s="72" t="s">
        <v>1927</v>
      </c>
      <c r="E714" s="72" t="s">
        <v>1870</v>
      </c>
      <c r="F714" s="72" t="s">
        <v>1950</v>
      </c>
      <c r="G714" s="75" t="s">
        <v>1817</v>
      </c>
      <c r="H714" s="72" t="e">
        <f>VLOOKUP(G714,'BARCODES (AW24)'!$H$2:$I$2,2,0)</f>
        <v>#N/A</v>
      </c>
      <c r="I714" s="76"/>
      <c r="J714" s="72"/>
      <c r="K714" s="82" t="s">
        <v>58</v>
      </c>
      <c r="L714" s="82" t="s">
        <v>2347</v>
      </c>
      <c r="M714" s="83" t="s">
        <v>1114</v>
      </c>
      <c r="N714" s="80" t="str">
        <f t="shared" si="22"/>
        <v>3885504682969</v>
      </c>
      <c r="O714" s="80" t="str">
        <f t="shared" si="23"/>
        <v>TRUE</v>
      </c>
      <c r="P714" s="80"/>
      <c r="Q714" s="80"/>
      <c r="R714" s="80"/>
      <c r="S714" s="80"/>
      <c r="T714" s="80"/>
      <c r="U714" s="80"/>
    </row>
    <row r="715" spans="1:21" s="77" customFormat="1" ht="27.75" customHeight="1">
      <c r="A715" s="72"/>
      <c r="B715" s="72"/>
      <c r="C715" s="72" t="s">
        <v>762</v>
      </c>
      <c r="D715" s="72" t="s">
        <v>1927</v>
      </c>
      <c r="E715" s="72" t="s">
        <v>1851</v>
      </c>
      <c r="F715" s="72" t="s">
        <v>1946</v>
      </c>
      <c r="G715" s="75" t="s">
        <v>1818</v>
      </c>
      <c r="H715" s="72" t="e">
        <f>VLOOKUP(G715,'BARCODES (AW24)'!$H$2:$I$2,2,0)</f>
        <v>#N/A</v>
      </c>
      <c r="I715" s="76"/>
      <c r="J715" s="72"/>
      <c r="K715" s="82" t="s">
        <v>59</v>
      </c>
      <c r="L715" s="82" t="s">
        <v>2348</v>
      </c>
      <c r="M715" s="83" t="s">
        <v>1115</v>
      </c>
      <c r="N715" s="80" t="str">
        <f t="shared" si="22"/>
        <v>4560123473910</v>
      </c>
      <c r="O715" s="80" t="str">
        <f t="shared" si="23"/>
        <v>TRUE</v>
      </c>
      <c r="P715" s="80"/>
      <c r="Q715" s="80"/>
      <c r="R715" s="80"/>
      <c r="S715" s="80"/>
      <c r="T715" s="80"/>
      <c r="U715" s="80"/>
    </row>
    <row r="716" spans="1:21" s="77" customFormat="1" ht="27.75" customHeight="1">
      <c r="A716" s="72"/>
      <c r="B716" s="72"/>
      <c r="C716" s="72" t="s">
        <v>763</v>
      </c>
      <c r="D716" s="72" t="s">
        <v>1927</v>
      </c>
      <c r="E716" s="72" t="s">
        <v>1851</v>
      </c>
      <c r="F716" s="72" t="s">
        <v>1947</v>
      </c>
      <c r="G716" s="75" t="s">
        <v>1819</v>
      </c>
      <c r="H716" s="72" t="e">
        <f>VLOOKUP(G716,'BARCODES (AW24)'!$H$2:$I$2,2,0)</f>
        <v>#N/A</v>
      </c>
      <c r="I716" s="76"/>
      <c r="J716" s="72"/>
      <c r="K716" s="82" t="s">
        <v>60</v>
      </c>
      <c r="L716" s="82" t="s">
        <v>2349</v>
      </c>
      <c r="M716" s="83" t="s">
        <v>1116</v>
      </c>
      <c r="N716" s="80" t="str">
        <f t="shared" si="22"/>
        <v>4560123473911</v>
      </c>
      <c r="O716" s="80" t="str">
        <f t="shared" si="23"/>
        <v>TRUE</v>
      </c>
      <c r="P716" s="80"/>
      <c r="Q716" s="80"/>
      <c r="R716" s="80"/>
      <c r="S716" s="80"/>
      <c r="T716" s="80"/>
      <c r="U716" s="80"/>
    </row>
    <row r="717" spans="1:21" s="77" customFormat="1" ht="27.75" customHeight="1">
      <c r="A717" s="72"/>
      <c r="B717" s="72"/>
      <c r="C717" s="72" t="s">
        <v>764</v>
      </c>
      <c r="D717" s="72" t="s">
        <v>1927</v>
      </c>
      <c r="E717" s="72" t="s">
        <v>1851</v>
      </c>
      <c r="F717" s="72" t="s">
        <v>1948</v>
      </c>
      <c r="G717" s="75" t="s">
        <v>1820</v>
      </c>
      <c r="H717" s="72" t="e">
        <f>VLOOKUP(G717,'BARCODES (AW24)'!$H$2:$I$2,2,0)</f>
        <v>#N/A</v>
      </c>
      <c r="I717" s="76"/>
      <c r="J717" s="72"/>
      <c r="K717" s="82" t="s">
        <v>61</v>
      </c>
      <c r="L717" s="82" t="s">
        <v>2350</v>
      </c>
      <c r="M717" s="83" t="s">
        <v>1117</v>
      </c>
      <c r="N717" s="80" t="str">
        <f t="shared" si="22"/>
        <v>4560123473912</v>
      </c>
      <c r="O717" s="80" t="str">
        <f t="shared" si="23"/>
        <v>TRUE</v>
      </c>
      <c r="P717" s="80"/>
      <c r="Q717" s="80"/>
      <c r="R717" s="80"/>
      <c r="S717" s="80"/>
      <c r="T717" s="80"/>
      <c r="U717" s="80"/>
    </row>
    <row r="718" spans="1:21" s="77" customFormat="1" ht="27.75" customHeight="1">
      <c r="A718" s="72"/>
      <c r="B718" s="72"/>
      <c r="C718" s="72" t="s">
        <v>765</v>
      </c>
      <c r="D718" s="72" t="s">
        <v>1927</v>
      </c>
      <c r="E718" s="72" t="s">
        <v>1851</v>
      </c>
      <c r="F718" s="72" t="s">
        <v>1949</v>
      </c>
      <c r="G718" s="75" t="s">
        <v>1821</v>
      </c>
      <c r="H718" s="72" t="e">
        <f>VLOOKUP(G718,'BARCODES (AW24)'!$H$2:$I$2,2,0)</f>
        <v>#N/A</v>
      </c>
      <c r="I718" s="76"/>
      <c r="J718" s="72"/>
      <c r="K718" s="82" t="s">
        <v>62</v>
      </c>
      <c r="L718" s="82" t="s">
        <v>2351</v>
      </c>
      <c r="M718" s="83" t="s">
        <v>1118</v>
      </c>
      <c r="N718" s="80" t="str">
        <f t="shared" si="22"/>
        <v>4560123473913</v>
      </c>
      <c r="O718" s="80" t="str">
        <f t="shared" si="23"/>
        <v>TRUE</v>
      </c>
      <c r="P718" s="80"/>
      <c r="Q718" s="80"/>
      <c r="R718" s="80"/>
      <c r="S718" s="80"/>
      <c r="T718" s="80"/>
      <c r="U718" s="80"/>
    </row>
    <row r="719" spans="1:21" s="77" customFormat="1" ht="27.75" customHeight="1">
      <c r="A719" s="72"/>
      <c r="B719" s="72"/>
      <c r="C719" s="72" t="s">
        <v>766</v>
      </c>
      <c r="D719" s="72" t="s">
        <v>1927</v>
      </c>
      <c r="E719" s="72" t="s">
        <v>1851</v>
      </c>
      <c r="F719" s="72" t="s">
        <v>1950</v>
      </c>
      <c r="G719" s="75" t="s">
        <v>1822</v>
      </c>
      <c r="H719" s="72" t="e">
        <f>VLOOKUP(G719,'BARCODES (AW24)'!$H$2:$I$2,2,0)</f>
        <v>#N/A</v>
      </c>
      <c r="I719" s="76"/>
      <c r="J719" s="72"/>
      <c r="K719" s="82" t="s">
        <v>63</v>
      </c>
      <c r="L719" s="82" t="s">
        <v>2352</v>
      </c>
      <c r="M719" s="83" t="s">
        <v>1119</v>
      </c>
      <c r="N719" s="80" t="str">
        <f t="shared" si="22"/>
        <v>4560123504784</v>
      </c>
      <c r="O719" s="80" t="str">
        <f t="shared" si="23"/>
        <v>TRUE</v>
      </c>
      <c r="P719" s="80"/>
      <c r="Q719" s="80"/>
      <c r="R719" s="80"/>
      <c r="S719" s="80"/>
      <c r="T719" s="80"/>
      <c r="U719" s="80"/>
    </row>
    <row r="720" spans="1:21" s="77" customFormat="1" ht="27.75" customHeight="1">
      <c r="A720" s="72"/>
      <c r="B720" s="72"/>
      <c r="C720" s="72" t="s">
        <v>767</v>
      </c>
      <c r="D720" s="72" t="s">
        <v>1928</v>
      </c>
      <c r="E720" s="72" t="s">
        <v>1871</v>
      </c>
      <c r="F720" s="72" t="s">
        <v>1946</v>
      </c>
      <c r="G720" s="75" t="s">
        <v>1823</v>
      </c>
      <c r="H720" s="72" t="e">
        <f>VLOOKUP(G720,'BARCODES (AW24)'!$H$2:$I$2,2,0)</f>
        <v>#N/A</v>
      </c>
      <c r="I720" s="76"/>
      <c r="J720" s="72"/>
      <c r="K720" s="82" t="s">
        <v>64</v>
      </c>
      <c r="L720" s="82" t="s">
        <v>2353</v>
      </c>
      <c r="M720" s="83" t="s">
        <v>1120</v>
      </c>
      <c r="N720" s="80" t="str">
        <f t="shared" si="22"/>
        <v>4560123473914</v>
      </c>
      <c r="O720" s="80" t="str">
        <f t="shared" si="23"/>
        <v>TRUE</v>
      </c>
      <c r="P720" s="80"/>
      <c r="Q720" s="80"/>
      <c r="R720" s="80"/>
      <c r="S720" s="80"/>
      <c r="T720" s="80"/>
      <c r="U720" s="80"/>
    </row>
    <row r="721" spans="1:21" s="77" customFormat="1" ht="27.75" customHeight="1">
      <c r="A721" s="72"/>
      <c r="B721" s="72"/>
      <c r="C721" s="72" t="s">
        <v>768</v>
      </c>
      <c r="D721" s="72" t="s">
        <v>1928</v>
      </c>
      <c r="E721" s="72" t="s">
        <v>1871</v>
      </c>
      <c r="F721" s="72" t="s">
        <v>1947</v>
      </c>
      <c r="G721" s="75" t="s">
        <v>1824</v>
      </c>
      <c r="H721" s="72" t="e">
        <f>VLOOKUP(G721,'BARCODES (AW24)'!$H$2:$I$2,2,0)</f>
        <v>#N/A</v>
      </c>
      <c r="I721" s="76"/>
      <c r="J721" s="72"/>
      <c r="K721" s="82" t="s">
        <v>65</v>
      </c>
      <c r="L721" s="82" t="s">
        <v>2354</v>
      </c>
      <c r="M721" s="83" t="s">
        <v>1121</v>
      </c>
      <c r="N721" s="80" t="str">
        <f t="shared" si="22"/>
        <v>4560123473915</v>
      </c>
      <c r="O721" s="80" t="str">
        <f t="shared" si="23"/>
        <v>TRUE</v>
      </c>
      <c r="P721" s="80"/>
      <c r="Q721" s="80"/>
      <c r="R721" s="80"/>
      <c r="S721" s="80"/>
      <c r="T721" s="80"/>
      <c r="U721" s="80"/>
    </row>
    <row r="722" spans="1:21" s="77" customFormat="1" ht="27.75" customHeight="1">
      <c r="A722" s="72"/>
      <c r="B722" s="72"/>
      <c r="C722" s="72" t="s">
        <v>769</v>
      </c>
      <c r="D722" s="72" t="s">
        <v>1928</v>
      </c>
      <c r="E722" s="72" t="s">
        <v>1871</v>
      </c>
      <c r="F722" s="72" t="s">
        <v>1948</v>
      </c>
      <c r="G722" s="75" t="s">
        <v>1825</v>
      </c>
      <c r="H722" s="72" t="e">
        <f>VLOOKUP(G722,'BARCODES (AW24)'!$H$2:$I$2,2,0)</f>
        <v>#N/A</v>
      </c>
      <c r="I722" s="76"/>
      <c r="J722" s="72"/>
      <c r="K722" s="82" t="s">
        <v>66</v>
      </c>
      <c r="L722" s="82" t="s">
        <v>2355</v>
      </c>
      <c r="M722" s="83" t="s">
        <v>1122</v>
      </c>
      <c r="N722" s="80" t="str">
        <f t="shared" si="22"/>
        <v>4560123473916</v>
      </c>
      <c r="O722" s="80" t="str">
        <f t="shared" si="23"/>
        <v>TRUE</v>
      </c>
      <c r="P722" s="80"/>
      <c r="Q722" s="80"/>
      <c r="R722" s="80"/>
      <c r="S722" s="80"/>
      <c r="T722" s="80"/>
      <c r="U722" s="80"/>
    </row>
    <row r="723" spans="1:21" s="77" customFormat="1" ht="27.75" customHeight="1">
      <c r="A723" s="72"/>
      <c r="B723" s="72"/>
      <c r="C723" s="72" t="s">
        <v>770</v>
      </c>
      <c r="D723" s="72" t="s">
        <v>1928</v>
      </c>
      <c r="E723" s="72" t="s">
        <v>1871</v>
      </c>
      <c r="F723" s="72" t="s">
        <v>1949</v>
      </c>
      <c r="G723" s="75" t="s">
        <v>1826</v>
      </c>
      <c r="H723" s="72" t="e">
        <f>VLOOKUP(G723,'BARCODES (AW24)'!$H$2:$I$2,2,0)</f>
        <v>#N/A</v>
      </c>
      <c r="I723" s="76"/>
      <c r="J723" s="72"/>
      <c r="K723" s="82" t="s">
        <v>67</v>
      </c>
      <c r="L723" s="82" t="s">
        <v>2356</v>
      </c>
      <c r="M723" s="83" t="s">
        <v>1123</v>
      </c>
      <c r="N723" s="80" t="str">
        <f t="shared" si="22"/>
        <v>4560123473917</v>
      </c>
      <c r="O723" s="80" t="str">
        <f t="shared" si="23"/>
        <v>TRUE</v>
      </c>
      <c r="P723" s="80"/>
      <c r="Q723" s="80"/>
      <c r="R723" s="80"/>
      <c r="S723" s="80"/>
      <c r="T723" s="80"/>
      <c r="U723" s="80"/>
    </row>
    <row r="724" spans="1:21" s="77" customFormat="1" ht="27.75" customHeight="1">
      <c r="A724" s="72"/>
      <c r="B724" s="72"/>
      <c r="C724" s="72" t="s">
        <v>771</v>
      </c>
      <c r="D724" s="72" t="s">
        <v>1928</v>
      </c>
      <c r="E724" s="72" t="s">
        <v>1871</v>
      </c>
      <c r="F724" s="72" t="s">
        <v>1950</v>
      </c>
      <c r="G724" s="75" t="s">
        <v>1827</v>
      </c>
      <c r="H724" s="72" t="e">
        <f>VLOOKUP(G724,'BARCODES (AW24)'!$H$2:$I$2,2,0)</f>
        <v>#N/A</v>
      </c>
      <c r="I724" s="76"/>
      <c r="J724" s="72"/>
      <c r="K724" s="82" t="s">
        <v>68</v>
      </c>
      <c r="L724" s="82" t="s">
        <v>2357</v>
      </c>
      <c r="M724" s="83" t="s">
        <v>1124</v>
      </c>
      <c r="N724" s="80" t="str">
        <f t="shared" si="22"/>
        <v>4560123504783</v>
      </c>
      <c r="O724" s="80" t="str">
        <f t="shared" si="23"/>
        <v>TRUE</v>
      </c>
      <c r="P724" s="80"/>
      <c r="Q724" s="80"/>
      <c r="R724" s="80"/>
      <c r="S724" s="80"/>
      <c r="T724" s="80"/>
      <c r="U724" s="80"/>
    </row>
    <row r="725" spans="1:21" s="77" customFormat="1" ht="27.75" customHeight="1">
      <c r="A725" s="72"/>
      <c r="B725" s="72"/>
      <c r="C725" s="72" t="s">
        <v>772</v>
      </c>
      <c r="D725" s="72" t="s">
        <v>1928</v>
      </c>
      <c r="E725" s="72" t="s">
        <v>1860</v>
      </c>
      <c r="F725" s="72" t="s">
        <v>1946</v>
      </c>
      <c r="G725" s="75" t="s">
        <v>1828</v>
      </c>
      <c r="H725" s="72" t="e">
        <f>VLOOKUP(G725,'BARCODES (AW24)'!$H$2:$I$2,2,0)</f>
        <v>#N/A</v>
      </c>
      <c r="I725" s="76"/>
      <c r="J725" s="72"/>
      <c r="K725" s="82" t="s">
        <v>69</v>
      </c>
      <c r="L725" s="82" t="s">
        <v>2358</v>
      </c>
      <c r="M725" s="83" t="s">
        <v>1125</v>
      </c>
      <c r="N725" s="80" t="str">
        <f t="shared" si="22"/>
        <v>4560123506921</v>
      </c>
      <c r="O725" s="80" t="str">
        <f t="shared" si="23"/>
        <v>TRUE</v>
      </c>
      <c r="P725" s="80"/>
      <c r="Q725" s="80"/>
      <c r="R725" s="80"/>
      <c r="S725" s="80"/>
      <c r="T725" s="80"/>
      <c r="U725" s="80"/>
    </row>
    <row r="726" spans="1:21" s="77" customFormat="1" ht="27.75" customHeight="1">
      <c r="A726" s="72"/>
      <c r="B726" s="72"/>
      <c r="C726" s="72" t="s">
        <v>773</v>
      </c>
      <c r="D726" s="72" t="s">
        <v>1928</v>
      </c>
      <c r="E726" s="72" t="s">
        <v>1860</v>
      </c>
      <c r="F726" s="72" t="s">
        <v>1947</v>
      </c>
      <c r="G726" s="75" t="s">
        <v>1829</v>
      </c>
      <c r="H726" s="72" t="e">
        <f>VLOOKUP(G726,'BARCODES (AW24)'!$H$2:$I$2,2,0)</f>
        <v>#N/A</v>
      </c>
      <c r="I726" s="76"/>
      <c r="J726" s="72"/>
      <c r="K726" s="82" t="s">
        <v>70</v>
      </c>
      <c r="L726" s="82" t="s">
        <v>2359</v>
      </c>
      <c r="M726" s="83" t="s">
        <v>1126</v>
      </c>
      <c r="N726" s="80" t="str">
        <f t="shared" si="22"/>
        <v>4560123506920</v>
      </c>
      <c r="O726" s="80" t="str">
        <f t="shared" si="23"/>
        <v>TRUE</v>
      </c>
      <c r="P726" s="80"/>
      <c r="Q726" s="80"/>
      <c r="R726" s="80"/>
      <c r="S726" s="80"/>
      <c r="T726" s="80"/>
      <c r="U726" s="80"/>
    </row>
    <row r="727" spans="1:21" s="77" customFormat="1" ht="27.75" customHeight="1">
      <c r="A727" s="72"/>
      <c r="B727" s="72"/>
      <c r="C727" s="72" t="s">
        <v>774</v>
      </c>
      <c r="D727" s="72" t="s">
        <v>1928</v>
      </c>
      <c r="E727" s="72" t="s">
        <v>1860</v>
      </c>
      <c r="F727" s="72" t="s">
        <v>1948</v>
      </c>
      <c r="G727" s="75" t="s">
        <v>1830</v>
      </c>
      <c r="H727" s="72" t="e">
        <f>VLOOKUP(G727,'BARCODES (AW24)'!$H$2:$I$2,2,0)</f>
        <v>#N/A</v>
      </c>
      <c r="I727" s="76"/>
      <c r="J727" s="72"/>
      <c r="K727" s="82" t="s">
        <v>71</v>
      </c>
      <c r="L727" s="82" t="s">
        <v>2360</v>
      </c>
      <c r="M727" s="83" t="s">
        <v>1127</v>
      </c>
      <c r="N727" s="80" t="str">
        <f t="shared" si="22"/>
        <v>4560123506919</v>
      </c>
      <c r="O727" s="80" t="str">
        <f t="shared" si="23"/>
        <v>TRUE</v>
      </c>
      <c r="P727" s="80"/>
      <c r="Q727" s="80"/>
      <c r="R727" s="80"/>
      <c r="S727" s="80"/>
      <c r="T727" s="80"/>
      <c r="U727" s="80"/>
    </row>
    <row r="728" spans="1:21" s="77" customFormat="1" ht="27.75" customHeight="1">
      <c r="A728" s="72"/>
      <c r="B728" s="72"/>
      <c r="C728" s="72" t="s">
        <v>775</v>
      </c>
      <c r="D728" s="72" t="s">
        <v>1928</v>
      </c>
      <c r="E728" s="72" t="s">
        <v>1860</v>
      </c>
      <c r="F728" s="72" t="s">
        <v>1949</v>
      </c>
      <c r="G728" s="75" t="s">
        <v>1831</v>
      </c>
      <c r="H728" s="72" t="e">
        <f>VLOOKUP(G728,'BARCODES (AW24)'!$H$2:$I$2,2,0)</f>
        <v>#N/A</v>
      </c>
      <c r="I728" s="76"/>
      <c r="J728" s="72"/>
      <c r="K728" s="82" t="s">
        <v>72</v>
      </c>
      <c r="L728" s="82" t="s">
        <v>2361</v>
      </c>
      <c r="M728" s="83" t="s">
        <v>1128</v>
      </c>
      <c r="N728" s="80" t="str">
        <f t="shared" si="22"/>
        <v>4560123506918</v>
      </c>
      <c r="O728" s="80" t="str">
        <f t="shared" si="23"/>
        <v>TRUE</v>
      </c>
      <c r="P728" s="80"/>
      <c r="Q728" s="80"/>
      <c r="R728" s="80"/>
      <c r="S728" s="80"/>
      <c r="T728" s="80"/>
      <c r="U728" s="80"/>
    </row>
    <row r="729" spans="1:21" s="77" customFormat="1" ht="27.75" customHeight="1">
      <c r="A729" s="72"/>
      <c r="B729" s="72"/>
      <c r="C729" s="72" t="s">
        <v>776</v>
      </c>
      <c r="D729" s="72" t="s">
        <v>1928</v>
      </c>
      <c r="E729" s="72" t="s">
        <v>1860</v>
      </c>
      <c r="F729" s="72" t="s">
        <v>1950</v>
      </c>
      <c r="G729" s="75" t="s">
        <v>1832</v>
      </c>
      <c r="H729" s="72" t="e">
        <f>VLOOKUP(G729,'BARCODES (AW24)'!$H$2:$I$2,2,0)</f>
        <v>#N/A</v>
      </c>
      <c r="I729" s="76"/>
      <c r="J729" s="72"/>
      <c r="K729" s="82" t="s">
        <v>73</v>
      </c>
      <c r="L729" s="82" t="s">
        <v>2362</v>
      </c>
      <c r="M729" s="83" t="s">
        <v>1129</v>
      </c>
      <c r="N729" s="80" t="str">
        <f t="shared" si="22"/>
        <v>4560123506917</v>
      </c>
      <c r="O729" s="80" t="str">
        <f t="shared" si="23"/>
        <v>TRUE</v>
      </c>
      <c r="P729" s="80"/>
      <c r="Q729" s="80"/>
      <c r="R729" s="80"/>
      <c r="S729" s="80"/>
      <c r="T729" s="80"/>
      <c r="U729" s="80"/>
    </row>
    <row r="730" spans="1:21" s="77" customFormat="1" ht="27.75" customHeight="1">
      <c r="A730" s="72"/>
      <c r="B730" s="72"/>
      <c r="C730" s="72" t="s">
        <v>777</v>
      </c>
      <c r="D730" s="72" t="s">
        <v>1927</v>
      </c>
      <c r="E730" s="72" t="s">
        <v>1867</v>
      </c>
      <c r="F730" s="72" t="s">
        <v>1946</v>
      </c>
      <c r="G730" s="75" t="s">
        <v>1833</v>
      </c>
      <c r="H730" s="72" t="e">
        <f>VLOOKUP(G730,'BARCODES (AW24)'!$H$2:$I$2,2,0)</f>
        <v>#N/A</v>
      </c>
      <c r="I730" s="76"/>
      <c r="J730" s="72"/>
      <c r="K730" s="82" t="s">
        <v>74</v>
      </c>
      <c r="L730" s="82" t="s">
        <v>2363</v>
      </c>
      <c r="M730" s="83" t="s">
        <v>1130</v>
      </c>
      <c r="N730" s="80" t="str">
        <f t="shared" si="22"/>
        <v>4560123506916</v>
      </c>
      <c r="O730" s="80" t="str">
        <f t="shared" si="23"/>
        <v>TRUE</v>
      </c>
      <c r="P730" s="80"/>
      <c r="Q730" s="80"/>
      <c r="R730" s="80"/>
      <c r="S730" s="80"/>
      <c r="T730" s="80"/>
      <c r="U730" s="80"/>
    </row>
    <row r="731" spans="1:21" s="77" customFormat="1" ht="27.75" customHeight="1">
      <c r="A731" s="72"/>
      <c r="B731" s="72"/>
      <c r="C731" s="72" t="s">
        <v>778</v>
      </c>
      <c r="D731" s="72" t="s">
        <v>1927</v>
      </c>
      <c r="E731" s="72" t="s">
        <v>1867</v>
      </c>
      <c r="F731" s="72" t="s">
        <v>1947</v>
      </c>
      <c r="G731" s="75" t="s">
        <v>1834</v>
      </c>
      <c r="H731" s="72" t="e">
        <f>VLOOKUP(G731,'BARCODES (AW24)'!$H$2:$I$2,2,0)</f>
        <v>#N/A</v>
      </c>
      <c r="I731" s="76"/>
      <c r="J731" s="72"/>
      <c r="K731" s="82" t="s">
        <v>75</v>
      </c>
      <c r="L731" s="82" t="s">
        <v>2364</v>
      </c>
      <c r="M731" s="83" t="s">
        <v>1131</v>
      </c>
      <c r="N731" s="80" t="str">
        <f t="shared" si="22"/>
        <v>4560123506915</v>
      </c>
      <c r="O731" s="80" t="str">
        <f t="shared" si="23"/>
        <v>TRUE</v>
      </c>
      <c r="P731" s="80"/>
      <c r="Q731" s="80"/>
      <c r="R731" s="80"/>
      <c r="S731" s="80"/>
      <c r="T731" s="80"/>
      <c r="U731" s="80"/>
    </row>
    <row r="732" spans="1:21" s="77" customFormat="1" ht="27.75" customHeight="1">
      <c r="A732" s="72"/>
      <c r="B732" s="72"/>
      <c r="C732" s="72" t="s">
        <v>779</v>
      </c>
      <c r="D732" s="72" t="s">
        <v>1927</v>
      </c>
      <c r="E732" s="72" t="s">
        <v>1867</v>
      </c>
      <c r="F732" s="72" t="s">
        <v>1948</v>
      </c>
      <c r="G732" s="75" t="s">
        <v>1835</v>
      </c>
      <c r="H732" s="72" t="e">
        <f>VLOOKUP(G732,'BARCODES (AW24)'!$H$2:$I$2,2,0)</f>
        <v>#N/A</v>
      </c>
      <c r="I732" s="76"/>
      <c r="J732" s="72"/>
      <c r="K732" s="82" t="s">
        <v>76</v>
      </c>
      <c r="L732" s="82" t="s">
        <v>2365</v>
      </c>
      <c r="M732" s="83" t="s">
        <v>1132</v>
      </c>
      <c r="N732" s="80" t="str">
        <f t="shared" si="22"/>
        <v>4560123506914</v>
      </c>
      <c r="O732" s="80" t="str">
        <f t="shared" si="23"/>
        <v>TRUE</v>
      </c>
      <c r="P732" s="80"/>
      <c r="Q732" s="80"/>
      <c r="R732" s="80"/>
      <c r="S732" s="80"/>
      <c r="T732" s="80"/>
      <c r="U732" s="80"/>
    </row>
    <row r="733" spans="1:21" s="77" customFormat="1" ht="27.75" customHeight="1">
      <c r="A733" s="72"/>
      <c r="B733" s="72"/>
      <c r="C733" s="72" t="s">
        <v>780</v>
      </c>
      <c r="D733" s="72" t="s">
        <v>1927</v>
      </c>
      <c r="E733" s="72" t="s">
        <v>1867</v>
      </c>
      <c r="F733" s="72" t="s">
        <v>1949</v>
      </c>
      <c r="G733" s="75" t="s">
        <v>1836</v>
      </c>
      <c r="H733" s="72" t="e">
        <f>VLOOKUP(G733,'BARCODES (AW24)'!$H$2:$I$2,2,0)</f>
        <v>#N/A</v>
      </c>
      <c r="I733" s="76"/>
      <c r="J733" s="72"/>
      <c r="K733" s="82" t="s">
        <v>77</v>
      </c>
      <c r="L733" s="82" t="s">
        <v>2366</v>
      </c>
      <c r="M733" s="83" t="s">
        <v>1133</v>
      </c>
      <c r="N733" s="80" t="str">
        <f t="shared" si="22"/>
        <v>4560123506913</v>
      </c>
      <c r="O733" s="80" t="str">
        <f t="shared" si="23"/>
        <v>TRUE</v>
      </c>
      <c r="P733" s="80"/>
      <c r="Q733" s="80"/>
      <c r="R733" s="80"/>
      <c r="S733" s="80"/>
      <c r="T733" s="80"/>
      <c r="U733" s="80"/>
    </row>
    <row r="734" spans="1:21" s="77" customFormat="1" ht="27.75" customHeight="1">
      <c r="A734" s="72"/>
      <c r="B734" s="72"/>
      <c r="C734" s="72" t="s">
        <v>781</v>
      </c>
      <c r="D734" s="72" t="s">
        <v>1927</v>
      </c>
      <c r="E734" s="72" t="s">
        <v>1867</v>
      </c>
      <c r="F734" s="72" t="s">
        <v>1950</v>
      </c>
      <c r="G734" s="75" t="s">
        <v>1837</v>
      </c>
      <c r="H734" s="72" t="e">
        <f>VLOOKUP(G734,'BARCODES (AW24)'!$H$2:$I$2,2,0)</f>
        <v>#N/A</v>
      </c>
      <c r="I734" s="76"/>
      <c r="J734" s="72"/>
      <c r="K734" s="82" t="s">
        <v>78</v>
      </c>
      <c r="L734" s="82" t="s">
        <v>2367</v>
      </c>
      <c r="M734" s="83" t="s">
        <v>1134</v>
      </c>
      <c r="N734" s="80" t="str">
        <f t="shared" si="22"/>
        <v>4560123506912</v>
      </c>
      <c r="O734" s="80" t="str">
        <f t="shared" si="23"/>
        <v>TRUE</v>
      </c>
      <c r="P734" s="80"/>
      <c r="Q734" s="80"/>
      <c r="R734" s="80"/>
      <c r="S734" s="80"/>
      <c r="T734" s="80"/>
      <c r="U734" s="80"/>
    </row>
    <row r="735" spans="1:21" s="77" customFormat="1" ht="27.75" customHeight="1">
      <c r="A735" s="72"/>
      <c r="B735" s="72"/>
      <c r="C735" s="72" t="s">
        <v>782</v>
      </c>
      <c r="D735" s="72" t="s">
        <v>1928</v>
      </c>
      <c r="E735" s="72" t="s">
        <v>1896</v>
      </c>
      <c r="F735" s="72" t="s">
        <v>1946</v>
      </c>
      <c r="G735" s="75" t="s">
        <v>1838</v>
      </c>
      <c r="H735" s="72" t="e">
        <f>VLOOKUP(G735,'BARCODES (AW24)'!$H$2:$I$2,2,0)</f>
        <v>#N/A</v>
      </c>
      <c r="I735" s="76"/>
      <c r="J735" s="72"/>
      <c r="K735" s="82" t="s">
        <v>79</v>
      </c>
      <c r="L735" s="82" t="s">
        <v>2368</v>
      </c>
      <c r="M735" s="83" t="s">
        <v>1135</v>
      </c>
      <c r="N735" s="80" t="str">
        <f t="shared" si="22"/>
        <v>4560123506949</v>
      </c>
      <c r="O735" s="80" t="str">
        <f t="shared" si="23"/>
        <v>TRUE</v>
      </c>
      <c r="P735" s="80"/>
      <c r="Q735" s="80"/>
      <c r="R735" s="80"/>
      <c r="S735" s="80"/>
      <c r="T735" s="80"/>
      <c r="U735" s="80"/>
    </row>
    <row r="736" spans="1:21" s="77" customFormat="1" ht="27.75" customHeight="1">
      <c r="A736" s="72"/>
      <c r="B736" s="72"/>
      <c r="C736" s="72" t="s">
        <v>783</v>
      </c>
      <c r="D736" s="72" t="s">
        <v>1928</v>
      </c>
      <c r="E736" s="72" t="s">
        <v>1896</v>
      </c>
      <c r="F736" s="72" t="s">
        <v>1947</v>
      </c>
      <c r="G736" s="75" t="s">
        <v>1839</v>
      </c>
      <c r="H736" s="72" t="e">
        <f>VLOOKUP(G736,'BARCODES (AW24)'!$H$2:$I$2,2,0)</f>
        <v>#N/A</v>
      </c>
      <c r="I736" s="76"/>
      <c r="J736" s="72"/>
      <c r="K736" s="82" t="s">
        <v>80</v>
      </c>
      <c r="L736" s="82" t="s">
        <v>2369</v>
      </c>
      <c r="M736" s="83" t="s">
        <v>1136</v>
      </c>
      <c r="N736" s="80" t="str">
        <f t="shared" si="22"/>
        <v>4560123506948</v>
      </c>
      <c r="O736" s="80" t="str">
        <f t="shared" si="23"/>
        <v>TRUE</v>
      </c>
      <c r="P736" s="80"/>
      <c r="Q736" s="80"/>
      <c r="R736" s="80"/>
      <c r="S736" s="80"/>
      <c r="T736" s="80"/>
      <c r="U736" s="80"/>
    </row>
    <row r="737" spans="1:21" s="77" customFormat="1" ht="27.75" customHeight="1">
      <c r="A737" s="72"/>
      <c r="B737" s="72"/>
      <c r="C737" s="72" t="s">
        <v>784</v>
      </c>
      <c r="D737" s="72" t="s">
        <v>1928</v>
      </c>
      <c r="E737" s="72" t="s">
        <v>1896</v>
      </c>
      <c r="F737" s="72" t="s">
        <v>1948</v>
      </c>
      <c r="G737" s="75" t="s">
        <v>1840</v>
      </c>
      <c r="H737" s="72" t="e">
        <f>VLOOKUP(G737,'BARCODES (AW24)'!$H$2:$I$2,2,0)</f>
        <v>#N/A</v>
      </c>
      <c r="I737" s="76"/>
      <c r="J737" s="72"/>
      <c r="K737" s="82" t="s">
        <v>81</v>
      </c>
      <c r="L737" s="82" t="s">
        <v>2370</v>
      </c>
      <c r="M737" s="83" t="s">
        <v>1137</v>
      </c>
      <c r="N737" s="80" t="str">
        <f t="shared" si="22"/>
        <v>4560123506947</v>
      </c>
      <c r="O737" s="80" t="str">
        <f t="shared" si="23"/>
        <v>TRUE</v>
      </c>
      <c r="P737" s="80"/>
      <c r="Q737" s="80"/>
      <c r="R737" s="80"/>
      <c r="S737" s="80"/>
      <c r="T737" s="80"/>
      <c r="U737" s="80"/>
    </row>
    <row r="738" spans="1:21" s="77" customFormat="1" ht="27.75" customHeight="1">
      <c r="A738" s="72"/>
      <c r="B738" s="72"/>
      <c r="C738" s="72" t="s">
        <v>785</v>
      </c>
      <c r="D738" s="72" t="s">
        <v>1928</v>
      </c>
      <c r="E738" s="72" t="s">
        <v>1896</v>
      </c>
      <c r="F738" s="72" t="s">
        <v>1949</v>
      </c>
      <c r="G738" s="75" t="s">
        <v>1841</v>
      </c>
      <c r="H738" s="72" t="e">
        <f>VLOOKUP(G738,'BARCODES (AW24)'!$H$2:$I$2,2,0)</f>
        <v>#N/A</v>
      </c>
      <c r="I738" s="76"/>
      <c r="J738" s="72"/>
      <c r="K738" s="82" t="s">
        <v>82</v>
      </c>
      <c r="L738" s="82" t="s">
        <v>2371</v>
      </c>
      <c r="M738" s="83" t="s">
        <v>1138</v>
      </c>
      <c r="N738" s="80" t="str">
        <f t="shared" si="22"/>
        <v>4560123506946</v>
      </c>
      <c r="O738" s="80" t="str">
        <f t="shared" si="23"/>
        <v>TRUE</v>
      </c>
      <c r="P738" s="80"/>
      <c r="Q738" s="80"/>
      <c r="R738" s="80"/>
      <c r="S738" s="80"/>
      <c r="T738" s="80"/>
      <c r="U738" s="80"/>
    </row>
    <row r="739" spans="1:21" s="77" customFormat="1" ht="27.75" customHeight="1">
      <c r="A739" s="72"/>
      <c r="B739" s="72"/>
      <c r="C739" s="72" t="s">
        <v>786</v>
      </c>
      <c r="D739" s="72" t="s">
        <v>1928</v>
      </c>
      <c r="E739" s="72" t="s">
        <v>1896</v>
      </c>
      <c r="F739" s="72" t="s">
        <v>1950</v>
      </c>
      <c r="G739" s="75" t="s">
        <v>1842</v>
      </c>
      <c r="H739" s="72" t="e">
        <f>VLOOKUP(G739,'BARCODES (AW24)'!$H$2:$I$2,2,0)</f>
        <v>#N/A</v>
      </c>
      <c r="I739" s="76"/>
      <c r="J739" s="72"/>
      <c r="K739" s="82" t="s">
        <v>83</v>
      </c>
      <c r="L739" s="82" t="s">
        <v>2372</v>
      </c>
      <c r="M739" s="83" t="s">
        <v>1139</v>
      </c>
      <c r="N739" s="80" t="str">
        <f t="shared" si="22"/>
        <v>4560123506945</v>
      </c>
      <c r="O739" s="80" t="str">
        <f t="shared" si="23"/>
        <v>TRUE</v>
      </c>
      <c r="P739" s="80"/>
      <c r="Q739" s="80"/>
      <c r="R739" s="80"/>
      <c r="S739" s="80"/>
      <c r="T739" s="80"/>
      <c r="U739" s="80"/>
    </row>
    <row r="740" spans="1:21" ht="34.5" customHeight="1">
      <c r="F740" s="74" t="s">
        <v>1951</v>
      </c>
      <c r="H740" s="72" t="e">
        <f>SUM(H2:H739)</f>
        <v>#N/A</v>
      </c>
      <c r="J740" s="72"/>
      <c r="N740" s="80" t="e">
        <f t="shared" si="22"/>
        <v>#N/A</v>
      </c>
      <c r="O740" s="80" t="e">
        <f t="shared" si="23"/>
        <v>#N/A</v>
      </c>
    </row>
  </sheetData>
  <autoFilter ref="A1:AC82" xr:uid="{00000000-0009-0000-0000-000001000000}"/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O7"/>
  <sheetViews>
    <sheetView view="pageBreakPreview" zoomScale="66" zoomScaleNormal="100" zoomScaleSheetLayoutView="66" workbookViewId="0">
      <pane ySplit="2" topLeftCell="A3" activePane="bottomLeft" state="frozen"/>
      <selection pane="bottomLeft" activeCell="K6" sqref="K6"/>
    </sheetView>
  </sheetViews>
  <sheetFormatPr defaultColWidth="19.54296875" defaultRowHeight="15" customHeight="1"/>
  <cols>
    <col min="1" max="2" width="21.54296875" style="85" customWidth="1"/>
    <col min="3" max="3" width="18.7265625" style="85" hidden="1" customWidth="1"/>
    <col min="4" max="4" width="74.1796875" style="85" hidden="1" customWidth="1"/>
    <col min="5" max="5" width="31.36328125" style="85" customWidth="1"/>
    <col min="6" max="6" width="26.54296875" style="85" bestFit="1" customWidth="1"/>
    <col min="7" max="7" width="25.1796875" style="85" customWidth="1"/>
    <col min="8" max="8" width="23.453125" style="85" customWidth="1"/>
    <col min="9" max="9" width="11" style="86" customWidth="1"/>
    <col min="10" max="10" width="13.54296875" style="85" customWidth="1"/>
    <col min="11" max="13" width="15.54296875" style="85" customWidth="1"/>
    <col min="14" max="14" width="30.7265625" style="85" customWidth="1"/>
    <col min="15" max="15" width="12.453125" style="85" customWidth="1"/>
    <col min="16" max="16384" width="19.54296875" style="85"/>
  </cols>
  <sheetData>
    <row r="1" spans="1:15" ht="34" customHeight="1">
      <c r="I1" s="86">
        <f>SUBTOTAL(9,I3:I7)</f>
        <v>120</v>
      </c>
      <c r="J1" s="86">
        <f>SUBTOTAL(9,J3:J7)</f>
        <v>26</v>
      </c>
      <c r="K1" s="86">
        <f>SUBTOTAL(9,K3:K7)</f>
        <v>146</v>
      </c>
      <c r="L1" s="86"/>
      <c r="M1" s="86"/>
    </row>
    <row r="2" spans="1:15" ht="49.5" customHeight="1">
      <c r="A2" s="107" t="s">
        <v>4734</v>
      </c>
      <c r="B2" s="107" t="s">
        <v>41</v>
      </c>
      <c r="C2" s="107"/>
      <c r="D2" s="107" t="s">
        <v>4636</v>
      </c>
      <c r="E2" s="107" t="s">
        <v>4636</v>
      </c>
      <c r="F2" s="107" t="s">
        <v>42</v>
      </c>
      <c r="G2" s="107" t="s">
        <v>43</v>
      </c>
      <c r="H2" s="108" t="s">
        <v>2373</v>
      </c>
      <c r="I2" s="107" t="s">
        <v>45</v>
      </c>
      <c r="J2" s="107" t="s">
        <v>47</v>
      </c>
      <c r="K2" s="107" t="s">
        <v>48</v>
      </c>
      <c r="L2" s="114"/>
      <c r="M2" s="114"/>
      <c r="N2" s="84"/>
      <c r="O2" s="84"/>
    </row>
    <row r="3" spans="1:15" s="77" customFormat="1" ht="35.25" customHeight="1">
      <c r="A3" s="109"/>
      <c r="B3" s="109" t="s">
        <v>4776</v>
      </c>
      <c r="C3" s="109" t="s">
        <v>2374</v>
      </c>
      <c r="D3" s="112" t="s">
        <v>4966</v>
      </c>
      <c r="E3" s="112" t="s">
        <v>5166</v>
      </c>
      <c r="F3" s="72" t="s">
        <v>1870</v>
      </c>
      <c r="G3" s="109" t="s">
        <v>1946</v>
      </c>
      <c r="H3" s="110" t="s">
        <v>5176</v>
      </c>
      <c r="I3" s="111">
        <v>12</v>
      </c>
      <c r="J3" s="111">
        <v>3</v>
      </c>
      <c r="K3" s="109">
        <f t="shared" ref="K3:K7" si="0">SUM(I3:J3)</f>
        <v>15</v>
      </c>
      <c r="L3" s="109" t="str">
        <f>VLOOKUP(B3,[8]SPLIT!D$3:E$1465,2,0)</f>
        <v>PRINTABLES_SM1</v>
      </c>
      <c r="M3" s="115">
        <v>54</v>
      </c>
      <c r="N3" s="131">
        <v>0.25</v>
      </c>
      <c r="O3" s="77">
        <f>M3*N3</f>
        <v>13.5</v>
      </c>
    </row>
    <row r="4" spans="1:15" s="77" customFormat="1" ht="35.25" customHeight="1">
      <c r="A4" s="109"/>
      <c r="B4" s="109" t="s">
        <v>4776</v>
      </c>
      <c r="C4" s="109" t="s">
        <v>2375</v>
      </c>
      <c r="D4" s="112" t="s">
        <v>4967</v>
      </c>
      <c r="E4" s="112" t="s">
        <v>5166</v>
      </c>
      <c r="F4" s="72" t="s">
        <v>1870</v>
      </c>
      <c r="G4" s="109" t="s">
        <v>1947</v>
      </c>
      <c r="H4" s="110" t="s">
        <v>5177</v>
      </c>
      <c r="I4" s="111">
        <v>32</v>
      </c>
      <c r="J4" s="111">
        <v>6</v>
      </c>
      <c r="K4" s="109">
        <f t="shared" si="0"/>
        <v>38</v>
      </c>
      <c r="L4" s="109" t="str">
        <f>VLOOKUP(B4,[8]SPLIT!D$3:E$1465,2,0)</f>
        <v>PRINTABLES_SM1</v>
      </c>
      <c r="M4" s="115">
        <v>144</v>
      </c>
      <c r="N4" s="131">
        <v>0.25</v>
      </c>
      <c r="O4" s="77">
        <f t="shared" ref="O4:O7" si="1">M4*N4</f>
        <v>36</v>
      </c>
    </row>
    <row r="5" spans="1:15" s="77" customFormat="1" ht="35.25" customHeight="1">
      <c r="A5" s="109"/>
      <c r="B5" s="109" t="s">
        <v>4776</v>
      </c>
      <c r="C5" s="109" t="s">
        <v>2376</v>
      </c>
      <c r="D5" s="112" t="s">
        <v>4968</v>
      </c>
      <c r="E5" s="112" t="s">
        <v>5166</v>
      </c>
      <c r="F5" s="72" t="s">
        <v>1870</v>
      </c>
      <c r="G5" s="109" t="s">
        <v>1948</v>
      </c>
      <c r="H5" s="110" t="s">
        <v>5178</v>
      </c>
      <c r="I5" s="111">
        <v>40</v>
      </c>
      <c r="J5" s="111">
        <v>6</v>
      </c>
      <c r="K5" s="109">
        <f t="shared" si="0"/>
        <v>46</v>
      </c>
      <c r="L5" s="109" t="str">
        <f>VLOOKUP(B5,[8]SPLIT!D$3:E$1465,2,0)</f>
        <v>PRINTABLES_SM1</v>
      </c>
      <c r="M5" s="115">
        <v>172</v>
      </c>
      <c r="N5" s="131">
        <v>0.25</v>
      </c>
      <c r="O5" s="77">
        <f t="shared" si="1"/>
        <v>43</v>
      </c>
    </row>
    <row r="6" spans="1:15" s="77" customFormat="1" ht="35.25" customHeight="1">
      <c r="A6" s="109"/>
      <c r="B6" s="109" t="s">
        <v>4776</v>
      </c>
      <c r="C6" s="109" t="s">
        <v>2377</v>
      </c>
      <c r="D6" s="112" t="s">
        <v>4969</v>
      </c>
      <c r="E6" s="112" t="s">
        <v>5166</v>
      </c>
      <c r="F6" s="72" t="s">
        <v>1870</v>
      </c>
      <c r="G6" s="109" t="s">
        <v>1949</v>
      </c>
      <c r="H6" s="110" t="s">
        <v>5179</v>
      </c>
      <c r="I6" s="111">
        <v>29</v>
      </c>
      <c r="J6" s="111">
        <v>6</v>
      </c>
      <c r="K6" s="109">
        <f t="shared" si="0"/>
        <v>35</v>
      </c>
      <c r="L6" s="109" t="str">
        <f>VLOOKUP(B6,[8]SPLIT!D$3:E$1465,2,0)</f>
        <v>PRINTABLES_SM1</v>
      </c>
      <c r="M6" s="115">
        <v>131</v>
      </c>
      <c r="N6" s="131">
        <v>0.25</v>
      </c>
      <c r="O6" s="77">
        <f t="shared" si="1"/>
        <v>32.75</v>
      </c>
    </row>
    <row r="7" spans="1:15" s="77" customFormat="1" ht="35.25" customHeight="1">
      <c r="A7" s="109"/>
      <c r="B7" s="109" t="s">
        <v>4776</v>
      </c>
      <c r="C7" s="109" t="s">
        <v>2378</v>
      </c>
      <c r="D7" s="112" t="s">
        <v>4970</v>
      </c>
      <c r="E7" s="112" t="s">
        <v>5166</v>
      </c>
      <c r="F7" s="72" t="s">
        <v>1870</v>
      </c>
      <c r="G7" s="109" t="s">
        <v>1950</v>
      </c>
      <c r="H7" s="110" t="s">
        <v>5180</v>
      </c>
      <c r="I7" s="111">
        <v>7</v>
      </c>
      <c r="J7" s="111">
        <v>5</v>
      </c>
      <c r="K7" s="109">
        <f t="shared" si="0"/>
        <v>12</v>
      </c>
      <c r="L7" s="109" t="str">
        <f>VLOOKUP(B7,[8]SPLIT!D$3:E$1465,2,0)</f>
        <v>PRINTABLES_SM1</v>
      </c>
      <c r="M7" s="115">
        <v>46</v>
      </c>
      <c r="N7" s="131">
        <v>0.25</v>
      </c>
      <c r="O7" s="77">
        <f t="shared" si="1"/>
        <v>11.5</v>
      </c>
    </row>
  </sheetData>
  <autoFilter ref="A2:O7" xr:uid="{00000000-0001-0000-0200-000000000000}"/>
  <sortState xmlns:xlrd2="http://schemas.microsoft.com/office/spreadsheetml/2017/richdata2" ref="A3:O7">
    <sortCondition ref="E3:E7"/>
  </sortState>
  <pageMargins left="0" right="0" top="0.25" bottom="0.25" header="0.05" footer="0.05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1DB3-A655-4B0C-B299-2706047071B3}">
  <dimension ref="A1:J683"/>
  <sheetViews>
    <sheetView zoomScale="90" zoomScaleNormal="90" workbookViewId="0">
      <selection activeCell="I1" sqref="I1:J1"/>
    </sheetView>
  </sheetViews>
  <sheetFormatPr defaultRowHeight="14.5"/>
  <cols>
    <col min="1" max="1" width="13.54296875" bestFit="1" customWidth="1"/>
    <col min="2" max="2" width="13.54296875" customWidth="1"/>
    <col min="3" max="3" width="36.453125" bestFit="1" customWidth="1"/>
    <col min="4" max="4" width="19.453125" customWidth="1"/>
    <col min="5" max="5" width="9.453125" bestFit="1" customWidth="1"/>
    <col min="6" max="6" width="15.81640625" customWidth="1"/>
    <col min="7" max="8" width="9.54296875" customWidth="1"/>
    <col min="9" max="9" width="14.453125" bestFit="1" customWidth="1"/>
    <col min="10" max="10" width="58.81640625" bestFit="1" customWidth="1"/>
  </cols>
  <sheetData>
    <row r="1" spans="1:10" s="106" customFormat="1" ht="13.15" customHeight="1">
      <c r="A1" s="104" t="s">
        <v>41</v>
      </c>
      <c r="B1" s="104" t="s">
        <v>41</v>
      </c>
      <c r="C1" s="104" t="s">
        <v>4636</v>
      </c>
      <c r="D1" s="104" t="s">
        <v>25</v>
      </c>
      <c r="E1" s="104" t="s">
        <v>43</v>
      </c>
      <c r="F1" s="105" t="s">
        <v>44</v>
      </c>
      <c r="G1" s="104" t="s">
        <v>45</v>
      </c>
      <c r="H1" s="104"/>
      <c r="I1" s="104" t="s">
        <v>4635</v>
      </c>
      <c r="J1" s="104" t="s">
        <v>1952</v>
      </c>
    </row>
    <row r="2" spans="1:10">
      <c r="A2" t="s">
        <v>2551</v>
      </c>
      <c r="B2" t="s">
        <v>4499</v>
      </c>
      <c r="C2" t="s">
        <v>4638</v>
      </c>
      <c r="D2" t="s">
        <v>4689</v>
      </c>
      <c r="E2" t="s">
        <v>1946</v>
      </c>
      <c r="F2" t="s">
        <v>2553</v>
      </c>
      <c r="G2">
        <v>15</v>
      </c>
      <c r="H2">
        <v>17</v>
      </c>
      <c r="I2" t="s">
        <v>4704</v>
      </c>
      <c r="J2" t="s">
        <v>2552</v>
      </c>
    </row>
    <row r="3" spans="1:10">
      <c r="A3" t="s">
        <v>2554</v>
      </c>
      <c r="B3" t="s">
        <v>4499</v>
      </c>
      <c r="C3" t="s">
        <v>4638</v>
      </c>
      <c r="D3" t="s">
        <v>4689</v>
      </c>
      <c r="E3" t="s">
        <v>1947</v>
      </c>
      <c r="F3" t="s">
        <v>2556</v>
      </c>
      <c r="G3">
        <v>39</v>
      </c>
      <c r="H3">
        <v>43</v>
      </c>
      <c r="I3" t="s">
        <v>4704</v>
      </c>
      <c r="J3" t="s">
        <v>2555</v>
      </c>
    </row>
    <row r="4" spans="1:10">
      <c r="A4" t="s">
        <v>2557</v>
      </c>
      <c r="B4" t="s">
        <v>4499</v>
      </c>
      <c r="C4" t="s">
        <v>4638</v>
      </c>
      <c r="D4" t="s">
        <v>4689</v>
      </c>
      <c r="E4" t="s">
        <v>1948</v>
      </c>
      <c r="F4" t="s">
        <v>2559</v>
      </c>
      <c r="G4">
        <v>47</v>
      </c>
      <c r="H4">
        <v>52</v>
      </c>
      <c r="I4" t="s">
        <v>4704</v>
      </c>
      <c r="J4" t="s">
        <v>2558</v>
      </c>
    </row>
    <row r="5" spans="1:10">
      <c r="A5" t="s">
        <v>2560</v>
      </c>
      <c r="B5" t="s">
        <v>4499</v>
      </c>
      <c r="C5" t="s">
        <v>4638</v>
      </c>
      <c r="D5" t="s">
        <v>4689</v>
      </c>
      <c r="E5" t="s">
        <v>1949</v>
      </c>
      <c r="F5" t="s">
        <v>2562</v>
      </c>
      <c r="G5">
        <v>29</v>
      </c>
      <c r="H5">
        <v>32</v>
      </c>
      <c r="I5" t="s">
        <v>4704</v>
      </c>
      <c r="J5" t="s">
        <v>2561</v>
      </c>
    </row>
    <row r="6" spans="1:10">
      <c r="A6" t="s">
        <v>2563</v>
      </c>
      <c r="B6" t="s">
        <v>4500</v>
      </c>
      <c r="C6" t="s">
        <v>4639</v>
      </c>
      <c r="D6" t="s">
        <v>1851</v>
      </c>
      <c r="E6" t="s">
        <v>1946</v>
      </c>
      <c r="F6" t="s">
        <v>2565</v>
      </c>
      <c r="G6">
        <v>17</v>
      </c>
      <c r="H6">
        <v>19</v>
      </c>
      <c r="I6" t="s">
        <v>4704</v>
      </c>
      <c r="J6" t="s">
        <v>2564</v>
      </c>
    </row>
    <row r="7" spans="1:10">
      <c r="A7" t="s">
        <v>2566</v>
      </c>
      <c r="B7" t="s">
        <v>4500</v>
      </c>
      <c r="C7" t="s">
        <v>4639</v>
      </c>
      <c r="D7" t="s">
        <v>1851</v>
      </c>
      <c r="E7" t="s">
        <v>1947</v>
      </c>
      <c r="F7" t="s">
        <v>2568</v>
      </c>
      <c r="G7">
        <v>47</v>
      </c>
      <c r="H7">
        <v>52</v>
      </c>
      <c r="I7" t="s">
        <v>4704</v>
      </c>
      <c r="J7" t="s">
        <v>2567</v>
      </c>
    </row>
    <row r="8" spans="1:10">
      <c r="A8" t="s">
        <v>2569</v>
      </c>
      <c r="B8" t="s">
        <v>4500</v>
      </c>
      <c r="C8" t="s">
        <v>4639</v>
      </c>
      <c r="D8" t="s">
        <v>1851</v>
      </c>
      <c r="E8" t="s">
        <v>1948</v>
      </c>
      <c r="F8" t="s">
        <v>2571</v>
      </c>
      <c r="G8">
        <v>56</v>
      </c>
      <c r="H8">
        <v>62</v>
      </c>
      <c r="I8" t="s">
        <v>4704</v>
      </c>
      <c r="J8" t="s">
        <v>2570</v>
      </c>
    </row>
    <row r="9" spans="1:10">
      <c r="A9" t="s">
        <v>2572</v>
      </c>
      <c r="B9" t="s">
        <v>4500</v>
      </c>
      <c r="C9" t="s">
        <v>4639</v>
      </c>
      <c r="D9" t="s">
        <v>1851</v>
      </c>
      <c r="E9" t="s">
        <v>1949</v>
      </c>
      <c r="F9" t="s">
        <v>2574</v>
      </c>
      <c r="G9">
        <v>34</v>
      </c>
      <c r="H9">
        <v>38</v>
      </c>
      <c r="I9" t="s">
        <v>4704</v>
      </c>
      <c r="J9" t="s">
        <v>2573</v>
      </c>
    </row>
    <row r="10" spans="1:10">
      <c r="A10" t="s">
        <v>2575</v>
      </c>
      <c r="B10" t="s">
        <v>4501</v>
      </c>
      <c r="C10" t="s">
        <v>4640</v>
      </c>
      <c r="D10" t="s">
        <v>4690</v>
      </c>
      <c r="E10" t="s">
        <v>1946</v>
      </c>
      <c r="F10" t="s">
        <v>2577</v>
      </c>
      <c r="G10">
        <v>15</v>
      </c>
      <c r="H10">
        <v>17</v>
      </c>
      <c r="I10" t="s">
        <v>4704</v>
      </c>
      <c r="J10" t="s">
        <v>2576</v>
      </c>
    </row>
    <row r="11" spans="1:10">
      <c r="A11" t="s">
        <v>2578</v>
      </c>
      <c r="B11" t="s">
        <v>4501</v>
      </c>
      <c r="C11" t="s">
        <v>4640</v>
      </c>
      <c r="D11" t="s">
        <v>4690</v>
      </c>
      <c r="E11" t="s">
        <v>1947</v>
      </c>
      <c r="F11" t="s">
        <v>2580</v>
      </c>
      <c r="G11">
        <v>39</v>
      </c>
      <c r="H11">
        <v>43</v>
      </c>
      <c r="I11" t="s">
        <v>4704</v>
      </c>
      <c r="J11" t="s">
        <v>2579</v>
      </c>
    </row>
    <row r="12" spans="1:10">
      <c r="A12" t="s">
        <v>2581</v>
      </c>
      <c r="B12" t="s">
        <v>4501</v>
      </c>
      <c r="C12" t="s">
        <v>4640</v>
      </c>
      <c r="D12" t="s">
        <v>4690</v>
      </c>
      <c r="E12" t="s">
        <v>1948</v>
      </c>
      <c r="F12" t="s">
        <v>2583</v>
      </c>
      <c r="G12">
        <v>47</v>
      </c>
      <c r="H12">
        <v>52</v>
      </c>
      <c r="I12" t="s">
        <v>4704</v>
      </c>
      <c r="J12" t="s">
        <v>2582</v>
      </c>
    </row>
    <row r="13" spans="1:10">
      <c r="A13" t="s">
        <v>2584</v>
      </c>
      <c r="B13" t="s">
        <v>4501</v>
      </c>
      <c r="C13" t="s">
        <v>4640</v>
      </c>
      <c r="D13" t="s">
        <v>4690</v>
      </c>
      <c r="E13" t="s">
        <v>1949</v>
      </c>
      <c r="F13" t="s">
        <v>2586</v>
      </c>
      <c r="G13">
        <v>29</v>
      </c>
      <c r="H13">
        <v>32</v>
      </c>
      <c r="I13" t="s">
        <v>4704</v>
      </c>
      <c r="J13" t="s">
        <v>2585</v>
      </c>
    </row>
    <row r="14" spans="1:10">
      <c r="A14" t="s">
        <v>2587</v>
      </c>
      <c r="B14" t="s">
        <v>4502</v>
      </c>
      <c r="C14" t="s">
        <v>4641</v>
      </c>
      <c r="D14" t="s">
        <v>4691</v>
      </c>
      <c r="E14" t="s">
        <v>1946</v>
      </c>
      <c r="F14" t="s">
        <v>2589</v>
      </c>
      <c r="G14">
        <v>11</v>
      </c>
      <c r="H14">
        <v>13</v>
      </c>
      <c r="I14" t="s">
        <v>4705</v>
      </c>
      <c r="J14" t="s">
        <v>2588</v>
      </c>
    </row>
    <row r="15" spans="1:10">
      <c r="A15" t="s">
        <v>2590</v>
      </c>
      <c r="B15" t="s">
        <v>4502</v>
      </c>
      <c r="C15" t="s">
        <v>4641</v>
      </c>
      <c r="D15" t="s">
        <v>4691</v>
      </c>
      <c r="E15" t="s">
        <v>1947</v>
      </c>
      <c r="F15" t="s">
        <v>2592</v>
      </c>
      <c r="G15">
        <v>31</v>
      </c>
      <c r="H15">
        <v>35</v>
      </c>
      <c r="I15" t="s">
        <v>4705</v>
      </c>
      <c r="J15" t="s">
        <v>2591</v>
      </c>
    </row>
    <row r="16" spans="1:10">
      <c r="A16" t="s">
        <v>2593</v>
      </c>
      <c r="B16" t="s">
        <v>4502</v>
      </c>
      <c r="C16" t="s">
        <v>4641</v>
      </c>
      <c r="D16" t="s">
        <v>4691</v>
      </c>
      <c r="E16" t="s">
        <v>1948</v>
      </c>
      <c r="F16" t="s">
        <v>2595</v>
      </c>
      <c r="G16">
        <v>37</v>
      </c>
      <c r="H16">
        <v>41</v>
      </c>
      <c r="I16" t="s">
        <v>4705</v>
      </c>
      <c r="J16" t="s">
        <v>2594</v>
      </c>
    </row>
    <row r="17" spans="1:10">
      <c r="A17" t="s">
        <v>2596</v>
      </c>
      <c r="B17" t="s">
        <v>4502</v>
      </c>
      <c r="C17" t="s">
        <v>4641</v>
      </c>
      <c r="D17" t="s">
        <v>4691</v>
      </c>
      <c r="E17" t="s">
        <v>1949</v>
      </c>
      <c r="F17" t="s">
        <v>2598</v>
      </c>
      <c r="G17">
        <v>23</v>
      </c>
      <c r="H17">
        <v>26</v>
      </c>
      <c r="I17" t="s">
        <v>4705</v>
      </c>
      <c r="J17" t="s">
        <v>2597</v>
      </c>
    </row>
    <row r="18" spans="1:10">
      <c r="A18" t="s">
        <v>2599</v>
      </c>
      <c r="B18" t="s">
        <v>4503</v>
      </c>
      <c r="C18" t="s">
        <v>4642</v>
      </c>
      <c r="D18" t="s">
        <v>1851</v>
      </c>
      <c r="E18" t="s">
        <v>1946</v>
      </c>
      <c r="F18" t="s">
        <v>2601</v>
      </c>
      <c r="G18">
        <v>22</v>
      </c>
      <c r="H18">
        <v>25</v>
      </c>
      <c r="I18" t="s">
        <v>4705</v>
      </c>
      <c r="J18" t="s">
        <v>2600</v>
      </c>
    </row>
    <row r="19" spans="1:10">
      <c r="A19" t="s">
        <v>2602</v>
      </c>
      <c r="B19" t="s">
        <v>4503</v>
      </c>
      <c r="C19" t="s">
        <v>4642</v>
      </c>
      <c r="D19" t="s">
        <v>1851</v>
      </c>
      <c r="E19" t="s">
        <v>1947</v>
      </c>
      <c r="F19" t="s">
        <v>2604</v>
      </c>
      <c r="G19">
        <v>61</v>
      </c>
      <c r="H19">
        <v>68</v>
      </c>
      <c r="I19" t="s">
        <v>4705</v>
      </c>
      <c r="J19" t="s">
        <v>2603</v>
      </c>
    </row>
    <row r="20" spans="1:10">
      <c r="A20" t="s">
        <v>2605</v>
      </c>
      <c r="B20" t="s">
        <v>4503</v>
      </c>
      <c r="C20" t="s">
        <v>4642</v>
      </c>
      <c r="D20" t="s">
        <v>1851</v>
      </c>
      <c r="E20" t="s">
        <v>1948</v>
      </c>
      <c r="F20" t="s">
        <v>2607</v>
      </c>
      <c r="G20">
        <v>73</v>
      </c>
      <c r="H20">
        <v>81</v>
      </c>
      <c r="I20" t="s">
        <v>4705</v>
      </c>
      <c r="J20" t="s">
        <v>2606</v>
      </c>
    </row>
    <row r="21" spans="1:10">
      <c r="A21" t="s">
        <v>2608</v>
      </c>
      <c r="B21" t="s">
        <v>4503</v>
      </c>
      <c r="C21" t="s">
        <v>4642</v>
      </c>
      <c r="D21" t="s">
        <v>1851</v>
      </c>
      <c r="E21" t="s">
        <v>1949</v>
      </c>
      <c r="F21" t="s">
        <v>2610</v>
      </c>
      <c r="G21">
        <v>45</v>
      </c>
      <c r="H21">
        <v>50</v>
      </c>
      <c r="I21" t="s">
        <v>4705</v>
      </c>
      <c r="J21" t="s">
        <v>2609</v>
      </c>
    </row>
    <row r="22" spans="1:10">
      <c r="A22" t="s">
        <v>2611</v>
      </c>
      <c r="B22" t="s">
        <v>4504</v>
      </c>
      <c r="C22" t="s">
        <v>4641</v>
      </c>
      <c r="D22" t="s">
        <v>1891</v>
      </c>
      <c r="E22" t="s">
        <v>1946</v>
      </c>
      <c r="F22" t="s">
        <v>2613</v>
      </c>
      <c r="G22">
        <v>14</v>
      </c>
      <c r="H22">
        <v>16</v>
      </c>
      <c r="I22" t="s">
        <v>4705</v>
      </c>
      <c r="J22" t="s">
        <v>2612</v>
      </c>
    </row>
    <row r="23" spans="1:10">
      <c r="A23" t="s">
        <v>2614</v>
      </c>
      <c r="B23" t="s">
        <v>4504</v>
      </c>
      <c r="C23" t="s">
        <v>4641</v>
      </c>
      <c r="D23" t="s">
        <v>1891</v>
      </c>
      <c r="E23" t="s">
        <v>1947</v>
      </c>
      <c r="F23" t="s">
        <v>2616</v>
      </c>
      <c r="G23">
        <v>37</v>
      </c>
      <c r="H23">
        <v>41</v>
      </c>
      <c r="I23" t="s">
        <v>4705</v>
      </c>
      <c r="J23" t="s">
        <v>2615</v>
      </c>
    </row>
    <row r="24" spans="1:10">
      <c r="A24" t="s">
        <v>2617</v>
      </c>
      <c r="B24" t="s">
        <v>4504</v>
      </c>
      <c r="C24" t="s">
        <v>4641</v>
      </c>
      <c r="D24" t="s">
        <v>1891</v>
      </c>
      <c r="E24" t="s">
        <v>1948</v>
      </c>
      <c r="F24" t="s">
        <v>2619</v>
      </c>
      <c r="G24">
        <v>45</v>
      </c>
      <c r="H24">
        <v>50</v>
      </c>
      <c r="I24" t="s">
        <v>4705</v>
      </c>
      <c r="J24" t="s">
        <v>2618</v>
      </c>
    </row>
    <row r="25" spans="1:10">
      <c r="A25" t="s">
        <v>2620</v>
      </c>
      <c r="B25" t="s">
        <v>4504</v>
      </c>
      <c r="C25" t="s">
        <v>4641</v>
      </c>
      <c r="D25" t="s">
        <v>1891</v>
      </c>
      <c r="E25" t="s">
        <v>1949</v>
      </c>
      <c r="F25" t="s">
        <v>2622</v>
      </c>
      <c r="G25">
        <v>29</v>
      </c>
      <c r="H25">
        <v>32</v>
      </c>
      <c r="I25" t="s">
        <v>4705</v>
      </c>
      <c r="J25" t="s">
        <v>2621</v>
      </c>
    </row>
    <row r="26" spans="1:10">
      <c r="A26" t="s">
        <v>2623</v>
      </c>
      <c r="B26" t="s">
        <v>4505</v>
      </c>
      <c r="C26" t="s">
        <v>4642</v>
      </c>
      <c r="D26" t="s">
        <v>1871</v>
      </c>
      <c r="E26" t="s">
        <v>1946</v>
      </c>
      <c r="F26" t="s">
        <v>2625</v>
      </c>
      <c r="G26">
        <v>18</v>
      </c>
      <c r="H26">
        <v>20</v>
      </c>
      <c r="I26" t="s">
        <v>4705</v>
      </c>
      <c r="J26" t="s">
        <v>2624</v>
      </c>
    </row>
    <row r="27" spans="1:10">
      <c r="A27" t="s">
        <v>2626</v>
      </c>
      <c r="B27" t="s">
        <v>4505</v>
      </c>
      <c r="C27" t="s">
        <v>4642</v>
      </c>
      <c r="D27" t="s">
        <v>1871</v>
      </c>
      <c r="E27" t="s">
        <v>1947</v>
      </c>
      <c r="F27" t="s">
        <v>2628</v>
      </c>
      <c r="G27">
        <v>52</v>
      </c>
      <c r="H27">
        <v>58</v>
      </c>
      <c r="I27" t="s">
        <v>4705</v>
      </c>
      <c r="J27" t="s">
        <v>2627</v>
      </c>
    </row>
    <row r="28" spans="1:10">
      <c r="A28" t="s">
        <v>2629</v>
      </c>
      <c r="B28" t="s">
        <v>4505</v>
      </c>
      <c r="C28" t="s">
        <v>4642</v>
      </c>
      <c r="D28" t="s">
        <v>1871</v>
      </c>
      <c r="E28" t="s">
        <v>1948</v>
      </c>
      <c r="F28" t="s">
        <v>2631</v>
      </c>
      <c r="G28">
        <v>64</v>
      </c>
      <c r="H28">
        <v>71</v>
      </c>
      <c r="I28" t="s">
        <v>4705</v>
      </c>
      <c r="J28" t="s">
        <v>2630</v>
      </c>
    </row>
    <row r="29" spans="1:10">
      <c r="A29" t="s">
        <v>2632</v>
      </c>
      <c r="B29" t="s">
        <v>4505</v>
      </c>
      <c r="C29" t="s">
        <v>4642</v>
      </c>
      <c r="D29" t="s">
        <v>1871</v>
      </c>
      <c r="E29" t="s">
        <v>1949</v>
      </c>
      <c r="F29" t="s">
        <v>2634</v>
      </c>
      <c r="G29">
        <v>40</v>
      </c>
      <c r="H29">
        <v>44</v>
      </c>
      <c r="I29" t="s">
        <v>4705</v>
      </c>
      <c r="J29" t="s">
        <v>2633</v>
      </c>
    </row>
    <row r="30" spans="1:10">
      <c r="A30" t="s">
        <v>2635</v>
      </c>
      <c r="B30" t="s">
        <v>4506</v>
      </c>
      <c r="C30" t="s">
        <v>4642</v>
      </c>
      <c r="D30" t="s">
        <v>2550</v>
      </c>
      <c r="E30" t="s">
        <v>1946</v>
      </c>
      <c r="F30" t="s">
        <v>2637</v>
      </c>
      <c r="G30">
        <v>11</v>
      </c>
      <c r="H30">
        <v>13</v>
      </c>
      <c r="I30" t="s">
        <v>4705</v>
      </c>
      <c r="J30" t="s">
        <v>2636</v>
      </c>
    </row>
    <row r="31" spans="1:10">
      <c r="A31" t="s">
        <v>2638</v>
      </c>
      <c r="B31" t="s">
        <v>4506</v>
      </c>
      <c r="C31" t="s">
        <v>4642</v>
      </c>
      <c r="D31" t="s">
        <v>2550</v>
      </c>
      <c r="E31" t="s">
        <v>1947</v>
      </c>
      <c r="F31" t="s">
        <v>2640</v>
      </c>
      <c r="G31">
        <v>31</v>
      </c>
      <c r="H31">
        <v>35</v>
      </c>
      <c r="I31" t="s">
        <v>4705</v>
      </c>
      <c r="J31" t="s">
        <v>2639</v>
      </c>
    </row>
    <row r="32" spans="1:10">
      <c r="A32" t="s">
        <v>2641</v>
      </c>
      <c r="B32" t="s">
        <v>4506</v>
      </c>
      <c r="C32" t="s">
        <v>4642</v>
      </c>
      <c r="D32" t="s">
        <v>2550</v>
      </c>
      <c r="E32" t="s">
        <v>1948</v>
      </c>
      <c r="F32" t="s">
        <v>2643</v>
      </c>
      <c r="G32">
        <v>37</v>
      </c>
      <c r="H32">
        <v>41</v>
      </c>
      <c r="I32" t="s">
        <v>4705</v>
      </c>
      <c r="J32" t="s">
        <v>2642</v>
      </c>
    </row>
    <row r="33" spans="1:10">
      <c r="A33" t="s">
        <v>2644</v>
      </c>
      <c r="B33" t="s">
        <v>4506</v>
      </c>
      <c r="C33" t="s">
        <v>4642</v>
      </c>
      <c r="D33" t="s">
        <v>2550</v>
      </c>
      <c r="E33" t="s">
        <v>1949</v>
      </c>
      <c r="F33" t="s">
        <v>2646</v>
      </c>
      <c r="G33">
        <v>23</v>
      </c>
      <c r="H33">
        <v>26</v>
      </c>
      <c r="I33" t="s">
        <v>4705</v>
      </c>
      <c r="J33" t="s">
        <v>2645</v>
      </c>
    </row>
    <row r="34" spans="1:10">
      <c r="A34" t="s">
        <v>2647</v>
      </c>
      <c r="B34" t="s">
        <v>4507</v>
      </c>
      <c r="C34" t="s">
        <v>4643</v>
      </c>
      <c r="D34" t="s">
        <v>1851</v>
      </c>
      <c r="E34" t="s">
        <v>1946</v>
      </c>
      <c r="F34" t="s">
        <v>2649</v>
      </c>
      <c r="G34">
        <v>22</v>
      </c>
      <c r="H34">
        <v>25</v>
      </c>
      <c r="I34" t="s">
        <v>4706</v>
      </c>
      <c r="J34" t="s">
        <v>2648</v>
      </c>
    </row>
    <row r="35" spans="1:10">
      <c r="A35" t="s">
        <v>2650</v>
      </c>
      <c r="B35" t="s">
        <v>4507</v>
      </c>
      <c r="C35" t="s">
        <v>4643</v>
      </c>
      <c r="D35" t="s">
        <v>1851</v>
      </c>
      <c r="E35" t="s">
        <v>1947</v>
      </c>
      <c r="F35" t="s">
        <v>2652</v>
      </c>
      <c r="G35">
        <v>52</v>
      </c>
      <c r="H35">
        <v>58</v>
      </c>
      <c r="I35" t="s">
        <v>4706</v>
      </c>
      <c r="J35" t="s">
        <v>2651</v>
      </c>
    </row>
    <row r="36" spans="1:10">
      <c r="A36" t="s">
        <v>2653</v>
      </c>
      <c r="B36" t="s">
        <v>4507</v>
      </c>
      <c r="C36" t="s">
        <v>4643</v>
      </c>
      <c r="D36" t="s">
        <v>1851</v>
      </c>
      <c r="E36" t="s">
        <v>1948</v>
      </c>
      <c r="F36" t="s">
        <v>2655</v>
      </c>
      <c r="G36">
        <v>76</v>
      </c>
      <c r="H36">
        <v>84</v>
      </c>
      <c r="I36" t="s">
        <v>4706</v>
      </c>
      <c r="J36" t="s">
        <v>2654</v>
      </c>
    </row>
    <row r="37" spans="1:10">
      <c r="A37" t="s">
        <v>2656</v>
      </c>
      <c r="B37" t="s">
        <v>4507</v>
      </c>
      <c r="C37" t="s">
        <v>4643</v>
      </c>
      <c r="D37" t="s">
        <v>1851</v>
      </c>
      <c r="E37" t="s">
        <v>1949</v>
      </c>
      <c r="F37" t="s">
        <v>2658</v>
      </c>
      <c r="G37">
        <v>57</v>
      </c>
      <c r="H37">
        <v>63</v>
      </c>
      <c r="I37" t="s">
        <v>4706</v>
      </c>
      <c r="J37" t="s">
        <v>2657</v>
      </c>
    </row>
    <row r="38" spans="1:10">
      <c r="A38" t="s">
        <v>2659</v>
      </c>
      <c r="B38" t="s">
        <v>4508</v>
      </c>
      <c r="C38" t="s">
        <v>4644</v>
      </c>
      <c r="D38" t="s">
        <v>4691</v>
      </c>
      <c r="E38" t="s">
        <v>1946</v>
      </c>
      <c r="F38" t="s">
        <v>2661</v>
      </c>
      <c r="G38">
        <v>10</v>
      </c>
      <c r="H38">
        <v>11</v>
      </c>
      <c r="I38" t="s">
        <v>4706</v>
      </c>
      <c r="J38" t="s">
        <v>2660</v>
      </c>
    </row>
    <row r="39" spans="1:10">
      <c r="A39" t="s">
        <v>2662</v>
      </c>
      <c r="B39" t="s">
        <v>4508</v>
      </c>
      <c r="C39" t="s">
        <v>4644</v>
      </c>
      <c r="D39" t="s">
        <v>4691</v>
      </c>
      <c r="E39" t="s">
        <v>1947</v>
      </c>
      <c r="F39" t="s">
        <v>2664</v>
      </c>
      <c r="G39">
        <v>25</v>
      </c>
      <c r="H39">
        <v>28</v>
      </c>
      <c r="I39" t="s">
        <v>4706</v>
      </c>
      <c r="J39" t="s">
        <v>2663</v>
      </c>
    </row>
    <row r="40" spans="1:10">
      <c r="A40" t="s">
        <v>2665</v>
      </c>
      <c r="B40" t="s">
        <v>4508</v>
      </c>
      <c r="C40" t="s">
        <v>4644</v>
      </c>
      <c r="D40" t="s">
        <v>4691</v>
      </c>
      <c r="E40" t="s">
        <v>1948</v>
      </c>
      <c r="F40" t="s">
        <v>2667</v>
      </c>
      <c r="G40">
        <v>37</v>
      </c>
      <c r="H40">
        <v>41</v>
      </c>
      <c r="I40" t="s">
        <v>4706</v>
      </c>
      <c r="J40" t="s">
        <v>2666</v>
      </c>
    </row>
    <row r="41" spans="1:10">
      <c r="A41" t="s">
        <v>2668</v>
      </c>
      <c r="B41" t="s">
        <v>4508</v>
      </c>
      <c r="C41" t="s">
        <v>4644</v>
      </c>
      <c r="D41" t="s">
        <v>4691</v>
      </c>
      <c r="E41" t="s">
        <v>1949</v>
      </c>
      <c r="F41" t="s">
        <v>2670</v>
      </c>
      <c r="G41">
        <v>28</v>
      </c>
      <c r="H41">
        <v>31</v>
      </c>
      <c r="I41" t="s">
        <v>4706</v>
      </c>
      <c r="J41" t="s">
        <v>2669</v>
      </c>
    </row>
    <row r="42" spans="1:10">
      <c r="A42" t="s">
        <v>2671</v>
      </c>
      <c r="B42" t="s">
        <v>4509</v>
      </c>
      <c r="C42" t="s">
        <v>4643</v>
      </c>
      <c r="D42" t="s">
        <v>1871</v>
      </c>
      <c r="E42" t="s">
        <v>1946</v>
      </c>
      <c r="F42" t="s">
        <v>2673</v>
      </c>
      <c r="G42">
        <v>10</v>
      </c>
      <c r="H42">
        <v>11</v>
      </c>
      <c r="I42" t="s">
        <v>4706</v>
      </c>
      <c r="J42" t="s">
        <v>2672</v>
      </c>
    </row>
    <row r="43" spans="1:10">
      <c r="A43" t="s">
        <v>2674</v>
      </c>
      <c r="B43" t="s">
        <v>4509</v>
      </c>
      <c r="C43" t="s">
        <v>4643</v>
      </c>
      <c r="D43" t="s">
        <v>1871</v>
      </c>
      <c r="E43" t="s">
        <v>1947</v>
      </c>
      <c r="F43" t="s">
        <v>2676</v>
      </c>
      <c r="G43">
        <v>25</v>
      </c>
      <c r="H43">
        <v>28</v>
      </c>
      <c r="I43" t="s">
        <v>4706</v>
      </c>
      <c r="J43" t="s">
        <v>2675</v>
      </c>
    </row>
    <row r="44" spans="1:10">
      <c r="A44" t="s">
        <v>2677</v>
      </c>
      <c r="B44" t="s">
        <v>4509</v>
      </c>
      <c r="C44" t="s">
        <v>4643</v>
      </c>
      <c r="D44" t="s">
        <v>1871</v>
      </c>
      <c r="E44" t="s">
        <v>1948</v>
      </c>
      <c r="F44" t="s">
        <v>2679</v>
      </c>
      <c r="G44">
        <v>37</v>
      </c>
      <c r="H44">
        <v>41</v>
      </c>
      <c r="I44" t="s">
        <v>4706</v>
      </c>
      <c r="J44" t="s">
        <v>2678</v>
      </c>
    </row>
    <row r="45" spans="1:10">
      <c r="A45" t="s">
        <v>2680</v>
      </c>
      <c r="B45" t="s">
        <v>4509</v>
      </c>
      <c r="C45" t="s">
        <v>4643</v>
      </c>
      <c r="D45" t="s">
        <v>1871</v>
      </c>
      <c r="E45" t="s">
        <v>1949</v>
      </c>
      <c r="F45" t="s">
        <v>2682</v>
      </c>
      <c r="G45">
        <v>28</v>
      </c>
      <c r="H45">
        <v>31</v>
      </c>
      <c r="I45" t="s">
        <v>4706</v>
      </c>
      <c r="J45" t="s">
        <v>2681</v>
      </c>
    </row>
    <row r="46" spans="1:10">
      <c r="A46" t="s">
        <v>2683</v>
      </c>
      <c r="B46" t="s">
        <v>4510</v>
      </c>
      <c r="C46" t="s">
        <v>4645</v>
      </c>
      <c r="D46" t="s">
        <v>2550</v>
      </c>
      <c r="E46" t="s">
        <v>1946</v>
      </c>
      <c r="F46" t="s">
        <v>2685</v>
      </c>
      <c r="G46">
        <v>21</v>
      </c>
      <c r="H46">
        <v>24</v>
      </c>
      <c r="I46" t="s">
        <v>4707</v>
      </c>
      <c r="J46" t="s">
        <v>2684</v>
      </c>
    </row>
    <row r="47" spans="1:10">
      <c r="A47" t="s">
        <v>2686</v>
      </c>
      <c r="B47" t="s">
        <v>4510</v>
      </c>
      <c r="C47" t="s">
        <v>4645</v>
      </c>
      <c r="D47" t="s">
        <v>2550</v>
      </c>
      <c r="E47" t="s">
        <v>1947</v>
      </c>
      <c r="F47" t="s">
        <v>2688</v>
      </c>
      <c r="G47">
        <v>50</v>
      </c>
      <c r="H47">
        <v>55</v>
      </c>
      <c r="I47" t="s">
        <v>4707</v>
      </c>
      <c r="J47" t="s">
        <v>2687</v>
      </c>
    </row>
    <row r="48" spans="1:10">
      <c r="A48" t="s">
        <v>2689</v>
      </c>
      <c r="B48" t="s">
        <v>4510</v>
      </c>
      <c r="C48" t="s">
        <v>4645</v>
      </c>
      <c r="D48" t="s">
        <v>2550</v>
      </c>
      <c r="E48" t="s">
        <v>1948</v>
      </c>
      <c r="F48" t="s">
        <v>2691</v>
      </c>
      <c r="G48">
        <v>74</v>
      </c>
      <c r="H48">
        <v>82</v>
      </c>
      <c r="I48" t="s">
        <v>4707</v>
      </c>
      <c r="J48" t="s">
        <v>2690</v>
      </c>
    </row>
    <row r="49" spans="1:10">
      <c r="A49" t="s">
        <v>2692</v>
      </c>
      <c r="B49" t="s">
        <v>4510</v>
      </c>
      <c r="C49" t="s">
        <v>4645</v>
      </c>
      <c r="D49" t="s">
        <v>2550</v>
      </c>
      <c r="E49" t="s">
        <v>1949</v>
      </c>
      <c r="F49" t="s">
        <v>2694</v>
      </c>
      <c r="G49">
        <v>54</v>
      </c>
      <c r="H49">
        <v>60</v>
      </c>
      <c r="I49" t="s">
        <v>4707</v>
      </c>
      <c r="J49" t="s">
        <v>2693</v>
      </c>
    </row>
    <row r="50" spans="1:10">
      <c r="A50" t="s">
        <v>2695</v>
      </c>
      <c r="B50" t="s">
        <v>4510</v>
      </c>
      <c r="C50" t="s">
        <v>4645</v>
      </c>
      <c r="D50" t="s">
        <v>2550</v>
      </c>
      <c r="E50" t="s">
        <v>1950</v>
      </c>
      <c r="F50" t="s">
        <v>2697</v>
      </c>
      <c r="G50">
        <v>13</v>
      </c>
      <c r="H50">
        <v>15</v>
      </c>
      <c r="I50" t="s">
        <v>4707</v>
      </c>
      <c r="J50" t="s">
        <v>2696</v>
      </c>
    </row>
    <row r="51" spans="1:10">
      <c r="A51" t="s">
        <v>2698</v>
      </c>
      <c r="B51" t="s">
        <v>4511</v>
      </c>
      <c r="C51" t="s">
        <v>4646</v>
      </c>
      <c r="D51" t="s">
        <v>1891</v>
      </c>
      <c r="E51" t="s">
        <v>1946</v>
      </c>
      <c r="F51" t="s">
        <v>2700</v>
      </c>
      <c r="G51">
        <v>26</v>
      </c>
      <c r="H51">
        <v>29</v>
      </c>
      <c r="I51" t="s">
        <v>4707</v>
      </c>
      <c r="J51" t="s">
        <v>2699</v>
      </c>
    </row>
    <row r="52" spans="1:10">
      <c r="A52" t="s">
        <v>2701</v>
      </c>
      <c r="B52" t="s">
        <v>4511</v>
      </c>
      <c r="C52" t="s">
        <v>4646</v>
      </c>
      <c r="D52" t="s">
        <v>1891</v>
      </c>
      <c r="E52" t="s">
        <v>1947</v>
      </c>
      <c r="F52" t="s">
        <v>2703</v>
      </c>
      <c r="G52">
        <v>64</v>
      </c>
      <c r="H52">
        <v>71</v>
      </c>
      <c r="I52" t="s">
        <v>4707</v>
      </c>
      <c r="J52" t="s">
        <v>2702</v>
      </c>
    </row>
    <row r="53" spans="1:10">
      <c r="A53" t="s">
        <v>2704</v>
      </c>
      <c r="B53" t="s">
        <v>4511</v>
      </c>
      <c r="C53" t="s">
        <v>4646</v>
      </c>
      <c r="D53" t="s">
        <v>1891</v>
      </c>
      <c r="E53" t="s">
        <v>1948</v>
      </c>
      <c r="F53" t="s">
        <v>2706</v>
      </c>
      <c r="G53">
        <v>92</v>
      </c>
      <c r="H53">
        <v>102</v>
      </c>
      <c r="I53" t="s">
        <v>4707</v>
      </c>
      <c r="J53" t="s">
        <v>2705</v>
      </c>
    </row>
    <row r="54" spans="1:10">
      <c r="A54" t="s">
        <v>2707</v>
      </c>
      <c r="B54" t="s">
        <v>4511</v>
      </c>
      <c r="C54" t="s">
        <v>4646</v>
      </c>
      <c r="D54" t="s">
        <v>1891</v>
      </c>
      <c r="E54" t="s">
        <v>1949</v>
      </c>
      <c r="F54" t="s">
        <v>2709</v>
      </c>
      <c r="G54">
        <v>69</v>
      </c>
      <c r="H54">
        <v>76</v>
      </c>
      <c r="I54" t="s">
        <v>4707</v>
      </c>
      <c r="J54" t="s">
        <v>2708</v>
      </c>
    </row>
    <row r="55" spans="1:10">
      <c r="A55" t="s">
        <v>2710</v>
      </c>
      <c r="B55" t="s">
        <v>4511</v>
      </c>
      <c r="C55" t="s">
        <v>4646</v>
      </c>
      <c r="D55" t="s">
        <v>1891</v>
      </c>
      <c r="E55" t="s">
        <v>1950</v>
      </c>
      <c r="F55" t="s">
        <v>2712</v>
      </c>
      <c r="G55">
        <v>13</v>
      </c>
      <c r="H55">
        <v>15</v>
      </c>
      <c r="I55" t="s">
        <v>4707</v>
      </c>
      <c r="J55" t="s">
        <v>2711</v>
      </c>
    </row>
    <row r="56" spans="1:10">
      <c r="A56" t="s">
        <v>2713</v>
      </c>
      <c r="B56" t="s">
        <v>4512</v>
      </c>
      <c r="C56" t="s">
        <v>4646</v>
      </c>
      <c r="D56" t="s">
        <v>2548</v>
      </c>
      <c r="E56" t="s">
        <v>1946</v>
      </c>
      <c r="F56" t="s">
        <v>2715</v>
      </c>
      <c r="G56">
        <v>21</v>
      </c>
      <c r="H56">
        <v>24</v>
      </c>
      <c r="I56" t="s">
        <v>4707</v>
      </c>
      <c r="J56" t="s">
        <v>2714</v>
      </c>
    </row>
    <row r="57" spans="1:10">
      <c r="A57" t="s">
        <v>2716</v>
      </c>
      <c r="B57" t="s">
        <v>4512</v>
      </c>
      <c r="C57" t="s">
        <v>4646</v>
      </c>
      <c r="D57" t="s">
        <v>2548</v>
      </c>
      <c r="E57" t="s">
        <v>1947</v>
      </c>
      <c r="F57" t="s">
        <v>2718</v>
      </c>
      <c r="G57">
        <v>50</v>
      </c>
      <c r="H57">
        <v>55</v>
      </c>
      <c r="I57" t="s">
        <v>4707</v>
      </c>
      <c r="J57" t="s">
        <v>2717</v>
      </c>
    </row>
    <row r="58" spans="1:10">
      <c r="A58" t="s">
        <v>2719</v>
      </c>
      <c r="B58" t="s">
        <v>4512</v>
      </c>
      <c r="C58" t="s">
        <v>4646</v>
      </c>
      <c r="D58" t="s">
        <v>2548</v>
      </c>
      <c r="E58" t="s">
        <v>1948</v>
      </c>
      <c r="F58" t="s">
        <v>2721</v>
      </c>
      <c r="G58">
        <v>74</v>
      </c>
      <c r="H58">
        <v>82</v>
      </c>
      <c r="I58" t="s">
        <v>4707</v>
      </c>
      <c r="J58" t="s">
        <v>2720</v>
      </c>
    </row>
    <row r="59" spans="1:10">
      <c r="A59" t="s">
        <v>2722</v>
      </c>
      <c r="B59" t="s">
        <v>4512</v>
      </c>
      <c r="C59" t="s">
        <v>4646</v>
      </c>
      <c r="D59" t="s">
        <v>2548</v>
      </c>
      <c r="E59" t="s">
        <v>1949</v>
      </c>
      <c r="F59" t="s">
        <v>2724</v>
      </c>
      <c r="G59">
        <v>54</v>
      </c>
      <c r="H59">
        <v>60</v>
      </c>
      <c r="I59" t="s">
        <v>4707</v>
      </c>
      <c r="J59" t="s">
        <v>2723</v>
      </c>
    </row>
    <row r="60" spans="1:10">
      <c r="A60" t="s">
        <v>2725</v>
      </c>
      <c r="B60" t="s">
        <v>4512</v>
      </c>
      <c r="C60" t="s">
        <v>4646</v>
      </c>
      <c r="D60" t="s">
        <v>2548</v>
      </c>
      <c r="E60" t="s">
        <v>1950</v>
      </c>
      <c r="F60" t="s">
        <v>2727</v>
      </c>
      <c r="G60">
        <v>13</v>
      </c>
      <c r="H60">
        <v>15</v>
      </c>
      <c r="I60" t="s">
        <v>4707</v>
      </c>
      <c r="J60" t="s">
        <v>2726</v>
      </c>
    </row>
    <row r="61" spans="1:10">
      <c r="A61" t="s">
        <v>2728</v>
      </c>
      <c r="B61" t="s">
        <v>4513</v>
      </c>
      <c r="C61" t="s">
        <v>4645</v>
      </c>
      <c r="D61" t="s">
        <v>1851</v>
      </c>
      <c r="E61" t="s">
        <v>1946</v>
      </c>
      <c r="F61" t="s">
        <v>2730</v>
      </c>
      <c r="G61">
        <v>42</v>
      </c>
      <c r="H61">
        <v>47</v>
      </c>
      <c r="I61" t="s">
        <v>4707</v>
      </c>
      <c r="J61" t="s">
        <v>2729</v>
      </c>
    </row>
    <row r="62" spans="1:10">
      <c r="A62" t="s">
        <v>2731</v>
      </c>
      <c r="B62" t="s">
        <v>4513</v>
      </c>
      <c r="C62" t="s">
        <v>4645</v>
      </c>
      <c r="D62" t="s">
        <v>1851</v>
      </c>
      <c r="E62" t="s">
        <v>1947</v>
      </c>
      <c r="F62" t="s">
        <v>2733</v>
      </c>
      <c r="G62">
        <v>103</v>
      </c>
      <c r="H62">
        <v>114</v>
      </c>
      <c r="I62" t="s">
        <v>4707</v>
      </c>
      <c r="J62" t="s">
        <v>2732</v>
      </c>
    </row>
    <row r="63" spans="1:10">
      <c r="A63" t="s">
        <v>2734</v>
      </c>
      <c r="B63" t="s">
        <v>4513</v>
      </c>
      <c r="C63" t="s">
        <v>4645</v>
      </c>
      <c r="D63" t="s">
        <v>1851</v>
      </c>
      <c r="E63" t="s">
        <v>1948</v>
      </c>
      <c r="F63" t="s">
        <v>2736</v>
      </c>
      <c r="G63">
        <v>147</v>
      </c>
      <c r="H63">
        <v>162</v>
      </c>
      <c r="I63" t="s">
        <v>4707</v>
      </c>
      <c r="J63" t="s">
        <v>2735</v>
      </c>
    </row>
    <row r="64" spans="1:10">
      <c r="A64" t="s">
        <v>2737</v>
      </c>
      <c r="B64" t="s">
        <v>4513</v>
      </c>
      <c r="C64" t="s">
        <v>4645</v>
      </c>
      <c r="D64" t="s">
        <v>1851</v>
      </c>
      <c r="E64" t="s">
        <v>1949</v>
      </c>
      <c r="F64" t="s">
        <v>2739</v>
      </c>
      <c r="G64">
        <v>109</v>
      </c>
      <c r="H64">
        <v>120</v>
      </c>
      <c r="I64" t="s">
        <v>4707</v>
      </c>
      <c r="J64" t="s">
        <v>2738</v>
      </c>
    </row>
    <row r="65" spans="1:10">
      <c r="A65" t="s">
        <v>2740</v>
      </c>
      <c r="B65" t="s">
        <v>4513</v>
      </c>
      <c r="C65" t="s">
        <v>4645</v>
      </c>
      <c r="D65" t="s">
        <v>1851</v>
      </c>
      <c r="E65" t="s">
        <v>1950</v>
      </c>
      <c r="F65" t="s">
        <v>2742</v>
      </c>
      <c r="G65">
        <v>27</v>
      </c>
      <c r="H65">
        <v>30</v>
      </c>
      <c r="I65" t="s">
        <v>4707</v>
      </c>
      <c r="J65" t="s">
        <v>2741</v>
      </c>
    </row>
    <row r="66" spans="1:10">
      <c r="A66" t="s">
        <v>2743</v>
      </c>
      <c r="B66" t="s">
        <v>4514</v>
      </c>
      <c r="C66" t="s">
        <v>4645</v>
      </c>
      <c r="D66" t="s">
        <v>1854</v>
      </c>
      <c r="E66" t="s">
        <v>1946</v>
      </c>
      <c r="F66" t="s">
        <v>2745</v>
      </c>
      <c r="G66">
        <v>30</v>
      </c>
      <c r="H66">
        <v>33</v>
      </c>
      <c r="I66" t="s">
        <v>4707</v>
      </c>
      <c r="J66" t="s">
        <v>2744</v>
      </c>
    </row>
    <row r="67" spans="1:10">
      <c r="A67" t="s">
        <v>2746</v>
      </c>
      <c r="B67" t="s">
        <v>4514</v>
      </c>
      <c r="C67" t="s">
        <v>4645</v>
      </c>
      <c r="D67" t="s">
        <v>1854</v>
      </c>
      <c r="E67" t="s">
        <v>1947</v>
      </c>
      <c r="F67" t="s">
        <v>2748</v>
      </c>
      <c r="G67">
        <v>77</v>
      </c>
      <c r="H67">
        <v>85</v>
      </c>
      <c r="I67" t="s">
        <v>4707</v>
      </c>
      <c r="J67" t="s">
        <v>2747</v>
      </c>
    </row>
    <row r="68" spans="1:10">
      <c r="A68" t="s">
        <v>2749</v>
      </c>
      <c r="B68" t="s">
        <v>4514</v>
      </c>
      <c r="C68" t="s">
        <v>4645</v>
      </c>
      <c r="D68" t="s">
        <v>1854</v>
      </c>
      <c r="E68" t="s">
        <v>1948</v>
      </c>
      <c r="F68" t="s">
        <v>2751</v>
      </c>
      <c r="G68">
        <v>111</v>
      </c>
      <c r="H68">
        <v>123</v>
      </c>
      <c r="I68" t="s">
        <v>4707</v>
      </c>
      <c r="J68" t="s">
        <v>2750</v>
      </c>
    </row>
    <row r="69" spans="1:10">
      <c r="A69" t="s">
        <v>2752</v>
      </c>
      <c r="B69" t="s">
        <v>4514</v>
      </c>
      <c r="C69" t="s">
        <v>4645</v>
      </c>
      <c r="D69" t="s">
        <v>1854</v>
      </c>
      <c r="E69" t="s">
        <v>1949</v>
      </c>
      <c r="F69" t="s">
        <v>2754</v>
      </c>
      <c r="G69">
        <v>82</v>
      </c>
      <c r="H69">
        <v>91</v>
      </c>
      <c r="I69" t="s">
        <v>4707</v>
      </c>
      <c r="J69" t="s">
        <v>2753</v>
      </c>
    </row>
    <row r="70" spans="1:10">
      <c r="A70" t="s">
        <v>2755</v>
      </c>
      <c r="B70" t="s">
        <v>4514</v>
      </c>
      <c r="C70" t="s">
        <v>4645</v>
      </c>
      <c r="D70" t="s">
        <v>1854</v>
      </c>
      <c r="E70" t="s">
        <v>1950</v>
      </c>
      <c r="F70" t="s">
        <v>2757</v>
      </c>
      <c r="G70">
        <v>20</v>
      </c>
      <c r="H70">
        <v>22</v>
      </c>
      <c r="I70" t="s">
        <v>4707</v>
      </c>
      <c r="J70" t="s">
        <v>2756</v>
      </c>
    </row>
    <row r="71" spans="1:10">
      <c r="A71" t="s">
        <v>2758</v>
      </c>
      <c r="B71" t="s">
        <v>4515</v>
      </c>
      <c r="C71" t="s">
        <v>4646</v>
      </c>
      <c r="D71" t="s">
        <v>4692</v>
      </c>
      <c r="E71" t="s">
        <v>1946</v>
      </c>
      <c r="F71" t="s">
        <v>2760</v>
      </c>
      <c r="G71">
        <v>17</v>
      </c>
      <c r="H71">
        <v>19</v>
      </c>
      <c r="I71" t="s">
        <v>4707</v>
      </c>
      <c r="J71" t="s">
        <v>2759</v>
      </c>
    </row>
    <row r="72" spans="1:10">
      <c r="A72" t="s">
        <v>2761</v>
      </c>
      <c r="B72" t="s">
        <v>4515</v>
      </c>
      <c r="C72" t="s">
        <v>4646</v>
      </c>
      <c r="D72" t="s">
        <v>4692</v>
      </c>
      <c r="E72" t="s">
        <v>1947</v>
      </c>
      <c r="F72" t="s">
        <v>2763</v>
      </c>
      <c r="G72">
        <v>39</v>
      </c>
      <c r="H72">
        <v>43</v>
      </c>
      <c r="I72" t="s">
        <v>4707</v>
      </c>
      <c r="J72" t="s">
        <v>2762</v>
      </c>
    </row>
    <row r="73" spans="1:10">
      <c r="A73" t="s">
        <v>2764</v>
      </c>
      <c r="B73" t="s">
        <v>4515</v>
      </c>
      <c r="C73" t="s">
        <v>4646</v>
      </c>
      <c r="D73" t="s">
        <v>4692</v>
      </c>
      <c r="E73" t="s">
        <v>1948</v>
      </c>
      <c r="F73" t="s">
        <v>2766</v>
      </c>
      <c r="G73">
        <v>54</v>
      </c>
      <c r="H73">
        <v>60</v>
      </c>
      <c r="I73" t="s">
        <v>4707</v>
      </c>
      <c r="J73" t="s">
        <v>2765</v>
      </c>
    </row>
    <row r="74" spans="1:10">
      <c r="A74" t="s">
        <v>2767</v>
      </c>
      <c r="B74" t="s">
        <v>4515</v>
      </c>
      <c r="C74" t="s">
        <v>4646</v>
      </c>
      <c r="D74" t="s">
        <v>4692</v>
      </c>
      <c r="E74" t="s">
        <v>1949</v>
      </c>
      <c r="F74" t="s">
        <v>2769</v>
      </c>
      <c r="G74">
        <v>41</v>
      </c>
      <c r="H74">
        <v>46</v>
      </c>
      <c r="I74" t="s">
        <v>4707</v>
      </c>
      <c r="J74" t="s">
        <v>2768</v>
      </c>
    </row>
    <row r="75" spans="1:10">
      <c r="A75" t="s">
        <v>2770</v>
      </c>
      <c r="B75" t="s">
        <v>4515</v>
      </c>
      <c r="C75" t="s">
        <v>4646</v>
      </c>
      <c r="D75" t="s">
        <v>4692</v>
      </c>
      <c r="E75" t="s">
        <v>1950</v>
      </c>
      <c r="F75" t="s">
        <v>2772</v>
      </c>
      <c r="G75">
        <v>8</v>
      </c>
      <c r="H75">
        <v>9</v>
      </c>
      <c r="I75" t="s">
        <v>4707</v>
      </c>
      <c r="J75" t="s">
        <v>2771</v>
      </c>
    </row>
    <row r="76" spans="1:10">
      <c r="A76" t="s">
        <v>2773</v>
      </c>
      <c r="B76" t="s">
        <v>4516</v>
      </c>
      <c r="C76" t="s">
        <v>4647</v>
      </c>
      <c r="D76" t="s">
        <v>1891</v>
      </c>
      <c r="E76" t="s">
        <v>1946</v>
      </c>
      <c r="F76" t="s">
        <v>2775</v>
      </c>
      <c r="G76">
        <v>10</v>
      </c>
      <c r="H76">
        <v>11</v>
      </c>
      <c r="I76" t="s">
        <v>4708</v>
      </c>
      <c r="J76" t="s">
        <v>2774</v>
      </c>
    </row>
    <row r="77" spans="1:10">
      <c r="A77" t="s">
        <v>2776</v>
      </c>
      <c r="B77" t="s">
        <v>4516</v>
      </c>
      <c r="C77" t="s">
        <v>4647</v>
      </c>
      <c r="D77" t="s">
        <v>1891</v>
      </c>
      <c r="E77" t="s">
        <v>1947</v>
      </c>
      <c r="F77" t="s">
        <v>2778</v>
      </c>
      <c r="G77">
        <v>25</v>
      </c>
      <c r="H77">
        <v>28</v>
      </c>
      <c r="I77" t="s">
        <v>4708</v>
      </c>
      <c r="J77" t="s">
        <v>2777</v>
      </c>
    </row>
    <row r="78" spans="1:10">
      <c r="A78" t="s">
        <v>2779</v>
      </c>
      <c r="B78" t="s">
        <v>4516</v>
      </c>
      <c r="C78" t="s">
        <v>4647</v>
      </c>
      <c r="D78" t="s">
        <v>1891</v>
      </c>
      <c r="E78" t="s">
        <v>1948</v>
      </c>
      <c r="F78" t="s">
        <v>2781</v>
      </c>
      <c r="G78">
        <v>37</v>
      </c>
      <c r="H78">
        <v>41</v>
      </c>
      <c r="I78" t="s">
        <v>4708</v>
      </c>
      <c r="J78" t="s">
        <v>2780</v>
      </c>
    </row>
    <row r="79" spans="1:10">
      <c r="A79" t="s">
        <v>2782</v>
      </c>
      <c r="B79" t="s">
        <v>4516</v>
      </c>
      <c r="C79" t="s">
        <v>4647</v>
      </c>
      <c r="D79" t="s">
        <v>1891</v>
      </c>
      <c r="E79" t="s">
        <v>1949</v>
      </c>
      <c r="F79" t="s">
        <v>2784</v>
      </c>
      <c r="G79">
        <v>28</v>
      </c>
      <c r="H79">
        <v>31</v>
      </c>
      <c r="I79" t="s">
        <v>4708</v>
      </c>
      <c r="J79" t="s">
        <v>2783</v>
      </c>
    </row>
    <row r="80" spans="1:10">
      <c r="A80" t="s">
        <v>2785</v>
      </c>
      <c r="B80" t="s">
        <v>4517</v>
      </c>
      <c r="C80" t="s">
        <v>4648</v>
      </c>
      <c r="D80" t="s">
        <v>4693</v>
      </c>
      <c r="E80" t="s">
        <v>1946</v>
      </c>
      <c r="F80" t="s">
        <v>2787</v>
      </c>
      <c r="G80">
        <v>10</v>
      </c>
      <c r="H80">
        <v>11</v>
      </c>
      <c r="I80" t="s">
        <v>4708</v>
      </c>
      <c r="J80" t="s">
        <v>2786</v>
      </c>
    </row>
    <row r="81" spans="1:10">
      <c r="A81" t="s">
        <v>2788</v>
      </c>
      <c r="B81" t="s">
        <v>4517</v>
      </c>
      <c r="C81" t="s">
        <v>4648</v>
      </c>
      <c r="D81" t="s">
        <v>4693</v>
      </c>
      <c r="E81" t="s">
        <v>1947</v>
      </c>
      <c r="F81" t="s">
        <v>2790</v>
      </c>
      <c r="G81">
        <v>25</v>
      </c>
      <c r="H81">
        <v>28</v>
      </c>
      <c r="I81" t="s">
        <v>4708</v>
      </c>
      <c r="J81" t="s">
        <v>2789</v>
      </c>
    </row>
    <row r="82" spans="1:10">
      <c r="A82" t="s">
        <v>2791</v>
      </c>
      <c r="B82" t="s">
        <v>4517</v>
      </c>
      <c r="C82" t="s">
        <v>4648</v>
      </c>
      <c r="D82" t="s">
        <v>4693</v>
      </c>
      <c r="E82" t="s">
        <v>1948</v>
      </c>
      <c r="F82" t="s">
        <v>2793</v>
      </c>
      <c r="G82">
        <v>37</v>
      </c>
      <c r="H82">
        <v>41</v>
      </c>
      <c r="I82" t="s">
        <v>4708</v>
      </c>
      <c r="J82" t="s">
        <v>2792</v>
      </c>
    </row>
    <row r="83" spans="1:10">
      <c r="A83" t="s">
        <v>2794</v>
      </c>
      <c r="B83" t="s">
        <v>4517</v>
      </c>
      <c r="C83" t="s">
        <v>4648</v>
      </c>
      <c r="D83" t="s">
        <v>4693</v>
      </c>
      <c r="E83" t="s">
        <v>1949</v>
      </c>
      <c r="F83" t="s">
        <v>2796</v>
      </c>
      <c r="G83">
        <v>28</v>
      </c>
      <c r="H83">
        <v>31</v>
      </c>
      <c r="I83" t="s">
        <v>4708</v>
      </c>
      <c r="J83" t="s">
        <v>2795</v>
      </c>
    </row>
    <row r="84" spans="1:10">
      <c r="A84" t="s">
        <v>2797</v>
      </c>
      <c r="B84" t="s">
        <v>4518</v>
      </c>
      <c r="C84" t="s">
        <v>4649</v>
      </c>
      <c r="D84" t="s">
        <v>1851</v>
      </c>
      <c r="E84" t="s">
        <v>1946</v>
      </c>
      <c r="F84" t="s">
        <v>2799</v>
      </c>
      <c r="G84">
        <v>17</v>
      </c>
      <c r="H84">
        <v>19</v>
      </c>
      <c r="I84" t="s">
        <v>4708</v>
      </c>
      <c r="J84" t="s">
        <v>2798</v>
      </c>
    </row>
    <row r="85" spans="1:10">
      <c r="A85" t="s">
        <v>2800</v>
      </c>
      <c r="B85" t="s">
        <v>4518</v>
      </c>
      <c r="C85" t="s">
        <v>4649</v>
      </c>
      <c r="D85" t="s">
        <v>1851</v>
      </c>
      <c r="E85" t="s">
        <v>1947</v>
      </c>
      <c r="F85" t="s">
        <v>2802</v>
      </c>
      <c r="G85">
        <v>39</v>
      </c>
      <c r="H85">
        <v>43</v>
      </c>
      <c r="I85" t="s">
        <v>4708</v>
      </c>
      <c r="J85" t="s">
        <v>2801</v>
      </c>
    </row>
    <row r="86" spans="1:10">
      <c r="A86" t="s">
        <v>2803</v>
      </c>
      <c r="B86" t="s">
        <v>4518</v>
      </c>
      <c r="C86" t="s">
        <v>4649</v>
      </c>
      <c r="D86" t="s">
        <v>1851</v>
      </c>
      <c r="E86" t="s">
        <v>1948</v>
      </c>
      <c r="F86" t="s">
        <v>2805</v>
      </c>
      <c r="G86">
        <v>54</v>
      </c>
      <c r="H86">
        <v>60</v>
      </c>
      <c r="I86" t="s">
        <v>4708</v>
      </c>
      <c r="J86" t="s">
        <v>2804</v>
      </c>
    </row>
    <row r="87" spans="1:10">
      <c r="A87" t="s">
        <v>2806</v>
      </c>
      <c r="B87" t="s">
        <v>4518</v>
      </c>
      <c r="C87" t="s">
        <v>4649</v>
      </c>
      <c r="D87" t="s">
        <v>1851</v>
      </c>
      <c r="E87" t="s">
        <v>1949</v>
      </c>
      <c r="F87" t="s">
        <v>2808</v>
      </c>
      <c r="G87">
        <v>41</v>
      </c>
      <c r="H87">
        <v>46</v>
      </c>
      <c r="I87" t="s">
        <v>4708</v>
      </c>
      <c r="J87" t="s">
        <v>2807</v>
      </c>
    </row>
    <row r="88" spans="1:10">
      <c r="A88" t="s">
        <v>2809</v>
      </c>
      <c r="B88" t="s">
        <v>4519</v>
      </c>
      <c r="C88" t="s">
        <v>4649</v>
      </c>
      <c r="D88" t="s">
        <v>1896</v>
      </c>
      <c r="E88" t="s">
        <v>1946</v>
      </c>
      <c r="F88" t="s">
        <v>2811</v>
      </c>
      <c r="G88">
        <v>10</v>
      </c>
      <c r="H88">
        <v>11</v>
      </c>
      <c r="I88" t="s">
        <v>4708</v>
      </c>
      <c r="J88" t="s">
        <v>2810</v>
      </c>
    </row>
    <row r="89" spans="1:10">
      <c r="A89" t="s">
        <v>2812</v>
      </c>
      <c r="B89" t="s">
        <v>4519</v>
      </c>
      <c r="C89" t="s">
        <v>4649</v>
      </c>
      <c r="D89" t="s">
        <v>1896</v>
      </c>
      <c r="E89" t="s">
        <v>1947</v>
      </c>
      <c r="F89" t="s">
        <v>2814</v>
      </c>
      <c r="G89">
        <v>25</v>
      </c>
      <c r="H89">
        <v>28</v>
      </c>
      <c r="I89" t="s">
        <v>4708</v>
      </c>
      <c r="J89" t="s">
        <v>2813</v>
      </c>
    </row>
    <row r="90" spans="1:10">
      <c r="A90" t="s">
        <v>2815</v>
      </c>
      <c r="B90" t="s">
        <v>4519</v>
      </c>
      <c r="C90" t="s">
        <v>4649</v>
      </c>
      <c r="D90" t="s">
        <v>1896</v>
      </c>
      <c r="E90" t="s">
        <v>1948</v>
      </c>
      <c r="F90" t="s">
        <v>2817</v>
      </c>
      <c r="G90">
        <v>37</v>
      </c>
      <c r="H90">
        <v>41</v>
      </c>
      <c r="I90" t="s">
        <v>4708</v>
      </c>
      <c r="J90" t="s">
        <v>2816</v>
      </c>
    </row>
    <row r="91" spans="1:10">
      <c r="A91" t="s">
        <v>2818</v>
      </c>
      <c r="B91" t="s">
        <v>4519</v>
      </c>
      <c r="C91" t="s">
        <v>4649</v>
      </c>
      <c r="D91" t="s">
        <v>1896</v>
      </c>
      <c r="E91" t="s">
        <v>1949</v>
      </c>
      <c r="F91" t="s">
        <v>2820</v>
      </c>
      <c r="G91">
        <v>28</v>
      </c>
      <c r="H91">
        <v>31</v>
      </c>
      <c r="I91" t="s">
        <v>4708</v>
      </c>
      <c r="J91" t="s">
        <v>2819</v>
      </c>
    </row>
    <row r="92" spans="1:10">
      <c r="A92" t="s">
        <v>2821</v>
      </c>
      <c r="B92" t="s">
        <v>4520</v>
      </c>
      <c r="C92" t="s">
        <v>4650</v>
      </c>
      <c r="D92" t="s">
        <v>4694</v>
      </c>
      <c r="E92" t="s">
        <v>1946</v>
      </c>
      <c r="F92" t="s">
        <v>2823</v>
      </c>
      <c r="G92">
        <v>10</v>
      </c>
      <c r="H92">
        <v>11</v>
      </c>
      <c r="I92" t="s">
        <v>4709</v>
      </c>
      <c r="J92" t="s">
        <v>2822</v>
      </c>
    </row>
    <row r="93" spans="1:10">
      <c r="A93" t="s">
        <v>2824</v>
      </c>
      <c r="B93" t="s">
        <v>4520</v>
      </c>
      <c r="C93" t="s">
        <v>4650</v>
      </c>
      <c r="D93" t="s">
        <v>4694</v>
      </c>
      <c r="E93" t="s">
        <v>1947</v>
      </c>
      <c r="F93" t="s">
        <v>2826</v>
      </c>
      <c r="G93">
        <v>26</v>
      </c>
      <c r="H93">
        <v>29</v>
      </c>
      <c r="I93" t="s">
        <v>4709</v>
      </c>
      <c r="J93" t="s">
        <v>2825</v>
      </c>
    </row>
    <row r="94" spans="1:10">
      <c r="A94" t="s">
        <v>2827</v>
      </c>
      <c r="B94" t="s">
        <v>4520</v>
      </c>
      <c r="C94" t="s">
        <v>4650</v>
      </c>
      <c r="D94" t="s">
        <v>4694</v>
      </c>
      <c r="E94" t="s">
        <v>1948</v>
      </c>
      <c r="F94" t="s">
        <v>2829</v>
      </c>
      <c r="G94">
        <v>36</v>
      </c>
      <c r="H94">
        <v>40</v>
      </c>
      <c r="I94" t="s">
        <v>4709</v>
      </c>
      <c r="J94" t="s">
        <v>2828</v>
      </c>
    </row>
    <row r="95" spans="1:10">
      <c r="A95" t="s">
        <v>2830</v>
      </c>
      <c r="B95" t="s">
        <v>4520</v>
      </c>
      <c r="C95" t="s">
        <v>4650</v>
      </c>
      <c r="D95" t="s">
        <v>4694</v>
      </c>
      <c r="E95" t="s">
        <v>1949</v>
      </c>
      <c r="F95" t="s">
        <v>2832</v>
      </c>
      <c r="G95">
        <v>28</v>
      </c>
      <c r="H95">
        <v>31</v>
      </c>
      <c r="I95" t="s">
        <v>4709</v>
      </c>
      <c r="J95" t="s">
        <v>2831</v>
      </c>
    </row>
    <row r="96" spans="1:10">
      <c r="A96" t="s">
        <v>2833</v>
      </c>
      <c r="B96" t="s">
        <v>4520</v>
      </c>
      <c r="C96" t="s">
        <v>4650</v>
      </c>
      <c r="D96" t="s">
        <v>4694</v>
      </c>
      <c r="E96" t="s">
        <v>1950</v>
      </c>
      <c r="F96" t="s">
        <v>2835</v>
      </c>
      <c r="G96">
        <v>9</v>
      </c>
      <c r="H96">
        <v>10</v>
      </c>
      <c r="I96" t="s">
        <v>4709</v>
      </c>
      <c r="J96" t="s">
        <v>2834</v>
      </c>
    </row>
    <row r="97" spans="1:10">
      <c r="A97" t="s">
        <v>747</v>
      </c>
      <c r="B97" t="s">
        <v>2518</v>
      </c>
      <c r="C97" t="s">
        <v>4650</v>
      </c>
      <c r="D97" t="s">
        <v>1854</v>
      </c>
      <c r="E97" t="s">
        <v>1946</v>
      </c>
      <c r="F97" t="s">
        <v>1803</v>
      </c>
      <c r="G97">
        <v>21</v>
      </c>
      <c r="H97">
        <v>24</v>
      </c>
      <c r="I97" t="s">
        <v>4709</v>
      </c>
      <c r="J97" t="s">
        <v>1065</v>
      </c>
    </row>
    <row r="98" spans="1:10">
      <c r="A98" t="s">
        <v>748</v>
      </c>
      <c r="B98" t="s">
        <v>2518</v>
      </c>
      <c r="C98" t="s">
        <v>4650</v>
      </c>
      <c r="D98" t="s">
        <v>1854</v>
      </c>
      <c r="E98" t="s">
        <v>1947</v>
      </c>
      <c r="F98" t="s">
        <v>1804</v>
      </c>
      <c r="G98">
        <v>52</v>
      </c>
      <c r="H98">
        <v>58</v>
      </c>
      <c r="I98" t="s">
        <v>4709</v>
      </c>
      <c r="J98" t="s">
        <v>1066</v>
      </c>
    </row>
    <row r="99" spans="1:10">
      <c r="A99" t="s">
        <v>749</v>
      </c>
      <c r="B99" t="s">
        <v>2518</v>
      </c>
      <c r="C99" t="s">
        <v>4650</v>
      </c>
      <c r="D99" t="s">
        <v>1854</v>
      </c>
      <c r="E99" t="s">
        <v>1948</v>
      </c>
      <c r="F99" t="s">
        <v>1805</v>
      </c>
      <c r="G99">
        <v>74</v>
      </c>
      <c r="H99">
        <v>82</v>
      </c>
      <c r="I99" t="s">
        <v>4709</v>
      </c>
      <c r="J99" t="s">
        <v>1067</v>
      </c>
    </row>
    <row r="100" spans="1:10">
      <c r="A100" t="s">
        <v>750</v>
      </c>
      <c r="B100" t="s">
        <v>2518</v>
      </c>
      <c r="C100" t="s">
        <v>4650</v>
      </c>
      <c r="D100" t="s">
        <v>1854</v>
      </c>
      <c r="E100" t="s">
        <v>1949</v>
      </c>
      <c r="F100" t="s">
        <v>1806</v>
      </c>
      <c r="G100">
        <v>55</v>
      </c>
      <c r="H100">
        <v>61</v>
      </c>
      <c r="I100" t="s">
        <v>4709</v>
      </c>
      <c r="J100" t="s">
        <v>1068</v>
      </c>
    </row>
    <row r="101" spans="1:10">
      <c r="A101" t="s">
        <v>751</v>
      </c>
      <c r="B101" t="s">
        <v>2518</v>
      </c>
      <c r="C101" t="s">
        <v>4650</v>
      </c>
      <c r="D101" t="s">
        <v>1854</v>
      </c>
      <c r="E101" t="s">
        <v>1950</v>
      </c>
      <c r="F101" t="s">
        <v>1807</v>
      </c>
      <c r="G101">
        <v>19</v>
      </c>
      <c r="H101">
        <v>21</v>
      </c>
      <c r="I101" t="s">
        <v>4709</v>
      </c>
      <c r="J101" t="s">
        <v>1069</v>
      </c>
    </row>
    <row r="102" spans="1:10">
      <c r="A102" t="s">
        <v>2836</v>
      </c>
      <c r="B102" t="s">
        <v>4521</v>
      </c>
      <c r="C102" t="s">
        <v>4650</v>
      </c>
      <c r="D102" t="s">
        <v>1847</v>
      </c>
      <c r="E102" t="s">
        <v>1946</v>
      </c>
      <c r="F102" t="s">
        <v>2838</v>
      </c>
      <c r="G102">
        <v>10</v>
      </c>
      <c r="H102">
        <v>11</v>
      </c>
      <c r="I102" t="s">
        <v>4709</v>
      </c>
      <c r="J102" t="s">
        <v>2837</v>
      </c>
    </row>
    <row r="103" spans="1:10">
      <c r="A103" t="s">
        <v>2839</v>
      </c>
      <c r="B103" t="s">
        <v>4521</v>
      </c>
      <c r="C103" t="s">
        <v>4650</v>
      </c>
      <c r="D103" t="s">
        <v>1847</v>
      </c>
      <c r="E103" t="s">
        <v>1947</v>
      </c>
      <c r="F103" t="s">
        <v>2841</v>
      </c>
      <c r="G103">
        <v>26</v>
      </c>
      <c r="H103">
        <v>29</v>
      </c>
      <c r="I103" t="s">
        <v>4709</v>
      </c>
      <c r="J103" t="s">
        <v>2840</v>
      </c>
    </row>
    <row r="104" spans="1:10">
      <c r="A104" t="s">
        <v>2842</v>
      </c>
      <c r="B104" t="s">
        <v>4521</v>
      </c>
      <c r="C104" t="s">
        <v>4650</v>
      </c>
      <c r="D104" t="s">
        <v>1847</v>
      </c>
      <c r="E104" t="s">
        <v>1948</v>
      </c>
      <c r="F104" t="s">
        <v>2844</v>
      </c>
      <c r="G104">
        <v>36</v>
      </c>
      <c r="H104">
        <v>40</v>
      </c>
      <c r="I104" t="s">
        <v>4709</v>
      </c>
      <c r="J104" t="s">
        <v>2843</v>
      </c>
    </row>
    <row r="105" spans="1:10">
      <c r="A105" t="s">
        <v>2845</v>
      </c>
      <c r="B105" t="s">
        <v>4521</v>
      </c>
      <c r="C105" t="s">
        <v>4650</v>
      </c>
      <c r="D105" t="s">
        <v>1847</v>
      </c>
      <c r="E105" t="s">
        <v>1949</v>
      </c>
      <c r="F105" t="s">
        <v>2847</v>
      </c>
      <c r="G105">
        <v>28</v>
      </c>
      <c r="H105">
        <v>31</v>
      </c>
      <c r="I105" t="s">
        <v>4709</v>
      </c>
      <c r="J105" t="s">
        <v>2846</v>
      </c>
    </row>
    <row r="106" spans="1:10">
      <c r="A106" t="s">
        <v>2848</v>
      </c>
      <c r="B106" t="s">
        <v>4521</v>
      </c>
      <c r="C106" t="s">
        <v>4650</v>
      </c>
      <c r="D106" t="s">
        <v>1847</v>
      </c>
      <c r="E106" t="s">
        <v>1950</v>
      </c>
      <c r="F106" t="s">
        <v>2850</v>
      </c>
      <c r="G106">
        <v>9</v>
      </c>
      <c r="H106">
        <v>10</v>
      </c>
      <c r="I106" t="s">
        <v>4709</v>
      </c>
      <c r="J106" t="s">
        <v>2849</v>
      </c>
    </row>
    <row r="107" spans="1:10">
      <c r="A107" t="s">
        <v>2851</v>
      </c>
      <c r="B107" t="s">
        <v>4522</v>
      </c>
      <c r="C107" t="s">
        <v>4650</v>
      </c>
      <c r="D107" t="s">
        <v>2549</v>
      </c>
      <c r="E107" t="s">
        <v>1946</v>
      </c>
      <c r="F107" t="s">
        <v>2853</v>
      </c>
      <c r="G107">
        <v>21</v>
      </c>
      <c r="H107">
        <v>24</v>
      </c>
      <c r="I107" t="s">
        <v>4709</v>
      </c>
      <c r="J107" t="s">
        <v>2852</v>
      </c>
    </row>
    <row r="108" spans="1:10">
      <c r="A108" t="s">
        <v>2854</v>
      </c>
      <c r="B108" t="s">
        <v>4522</v>
      </c>
      <c r="C108" t="s">
        <v>4650</v>
      </c>
      <c r="D108" t="s">
        <v>2549</v>
      </c>
      <c r="E108" t="s">
        <v>1947</v>
      </c>
      <c r="F108" t="s">
        <v>2856</v>
      </c>
      <c r="G108">
        <v>52</v>
      </c>
      <c r="H108">
        <v>58</v>
      </c>
      <c r="I108" t="s">
        <v>4709</v>
      </c>
      <c r="J108" t="s">
        <v>2855</v>
      </c>
    </row>
    <row r="109" spans="1:10">
      <c r="A109" t="s">
        <v>2857</v>
      </c>
      <c r="B109" t="s">
        <v>4522</v>
      </c>
      <c r="C109" t="s">
        <v>4650</v>
      </c>
      <c r="D109" t="s">
        <v>2549</v>
      </c>
      <c r="E109" t="s">
        <v>1948</v>
      </c>
      <c r="F109" t="s">
        <v>2859</v>
      </c>
      <c r="G109">
        <v>74</v>
      </c>
      <c r="H109">
        <v>82</v>
      </c>
      <c r="I109" t="s">
        <v>4709</v>
      </c>
      <c r="J109" t="s">
        <v>2858</v>
      </c>
    </row>
    <row r="110" spans="1:10">
      <c r="A110" t="s">
        <v>2860</v>
      </c>
      <c r="B110" t="s">
        <v>4522</v>
      </c>
      <c r="C110" t="s">
        <v>4650</v>
      </c>
      <c r="D110" t="s">
        <v>2549</v>
      </c>
      <c r="E110" t="s">
        <v>1949</v>
      </c>
      <c r="F110" t="s">
        <v>2862</v>
      </c>
      <c r="G110">
        <v>55</v>
      </c>
      <c r="H110">
        <v>61</v>
      </c>
      <c r="I110" t="s">
        <v>4709</v>
      </c>
      <c r="J110" t="s">
        <v>2861</v>
      </c>
    </row>
    <row r="111" spans="1:10">
      <c r="A111" t="s">
        <v>2863</v>
      </c>
      <c r="B111" t="s">
        <v>4522</v>
      </c>
      <c r="C111" t="s">
        <v>4650</v>
      </c>
      <c r="D111" t="s">
        <v>2549</v>
      </c>
      <c r="E111" t="s">
        <v>1950</v>
      </c>
      <c r="F111" t="s">
        <v>2865</v>
      </c>
      <c r="G111">
        <v>19</v>
      </c>
      <c r="H111">
        <v>21</v>
      </c>
      <c r="I111" t="s">
        <v>4709</v>
      </c>
      <c r="J111" t="s">
        <v>2864</v>
      </c>
    </row>
    <row r="112" spans="1:10">
      <c r="A112" t="s">
        <v>2866</v>
      </c>
      <c r="B112" t="s">
        <v>4523</v>
      </c>
      <c r="C112" t="s">
        <v>1923</v>
      </c>
      <c r="D112" t="s">
        <v>4695</v>
      </c>
      <c r="E112" t="s">
        <v>1946</v>
      </c>
      <c r="F112" t="s">
        <v>2868</v>
      </c>
      <c r="G112">
        <v>21</v>
      </c>
      <c r="H112">
        <v>24</v>
      </c>
      <c r="I112" t="s">
        <v>4709</v>
      </c>
      <c r="J112" t="s">
        <v>2867</v>
      </c>
    </row>
    <row r="113" spans="1:10">
      <c r="A113" t="s">
        <v>2869</v>
      </c>
      <c r="B113" t="s">
        <v>4523</v>
      </c>
      <c r="C113" t="s">
        <v>1923</v>
      </c>
      <c r="D113" t="s">
        <v>4695</v>
      </c>
      <c r="E113" t="s">
        <v>1947</v>
      </c>
      <c r="F113" t="s">
        <v>2871</v>
      </c>
      <c r="G113">
        <v>52</v>
      </c>
      <c r="H113">
        <v>58</v>
      </c>
      <c r="I113" t="s">
        <v>4709</v>
      </c>
      <c r="J113" t="s">
        <v>2870</v>
      </c>
    </row>
    <row r="114" spans="1:10">
      <c r="A114" t="s">
        <v>2872</v>
      </c>
      <c r="B114" t="s">
        <v>4523</v>
      </c>
      <c r="C114" t="s">
        <v>1923</v>
      </c>
      <c r="D114" t="s">
        <v>4695</v>
      </c>
      <c r="E114" t="s">
        <v>1948</v>
      </c>
      <c r="F114" t="s">
        <v>2874</v>
      </c>
      <c r="G114">
        <v>74</v>
      </c>
      <c r="H114">
        <v>82</v>
      </c>
      <c r="I114" t="s">
        <v>4709</v>
      </c>
      <c r="J114" t="s">
        <v>2873</v>
      </c>
    </row>
    <row r="115" spans="1:10">
      <c r="A115" t="s">
        <v>2875</v>
      </c>
      <c r="B115" t="s">
        <v>4523</v>
      </c>
      <c r="C115" t="s">
        <v>1923</v>
      </c>
      <c r="D115" t="s">
        <v>4695</v>
      </c>
      <c r="E115" t="s">
        <v>1949</v>
      </c>
      <c r="F115" t="s">
        <v>2877</v>
      </c>
      <c r="G115">
        <v>55</v>
      </c>
      <c r="H115">
        <v>61</v>
      </c>
      <c r="I115" t="s">
        <v>4709</v>
      </c>
      <c r="J115" t="s">
        <v>2876</v>
      </c>
    </row>
    <row r="116" spans="1:10">
      <c r="A116" t="s">
        <v>2878</v>
      </c>
      <c r="B116" t="s">
        <v>4523</v>
      </c>
      <c r="C116" t="s">
        <v>1923</v>
      </c>
      <c r="D116" t="s">
        <v>4695</v>
      </c>
      <c r="E116" t="s">
        <v>1950</v>
      </c>
      <c r="F116" t="s">
        <v>2880</v>
      </c>
      <c r="G116">
        <v>19</v>
      </c>
      <c r="H116">
        <v>21</v>
      </c>
      <c r="I116" t="s">
        <v>4709</v>
      </c>
      <c r="J116" t="s">
        <v>2879</v>
      </c>
    </row>
    <row r="117" spans="1:10">
      <c r="A117" t="s">
        <v>732</v>
      </c>
      <c r="B117" t="s">
        <v>2515</v>
      </c>
      <c r="C117" t="s">
        <v>4650</v>
      </c>
      <c r="D117" t="s">
        <v>1871</v>
      </c>
      <c r="E117" t="s">
        <v>1946</v>
      </c>
      <c r="F117" t="s">
        <v>1788</v>
      </c>
      <c r="G117">
        <v>36</v>
      </c>
      <c r="H117">
        <v>40</v>
      </c>
      <c r="I117" t="s">
        <v>4709</v>
      </c>
      <c r="J117" t="s">
        <v>1050</v>
      </c>
    </row>
    <row r="118" spans="1:10">
      <c r="A118" t="s">
        <v>733</v>
      </c>
      <c r="B118" t="s">
        <v>2515</v>
      </c>
      <c r="C118" t="s">
        <v>4650</v>
      </c>
      <c r="D118" t="s">
        <v>1871</v>
      </c>
      <c r="E118" t="s">
        <v>1947</v>
      </c>
      <c r="F118" t="s">
        <v>1789</v>
      </c>
      <c r="G118">
        <v>90</v>
      </c>
      <c r="H118">
        <v>99</v>
      </c>
      <c r="I118" t="s">
        <v>4709</v>
      </c>
      <c r="J118" t="s">
        <v>1051</v>
      </c>
    </row>
    <row r="119" spans="1:10">
      <c r="A119" t="s">
        <v>734</v>
      </c>
      <c r="B119" t="s">
        <v>2515</v>
      </c>
      <c r="C119" t="s">
        <v>4650</v>
      </c>
      <c r="D119" t="s">
        <v>1871</v>
      </c>
      <c r="E119" t="s">
        <v>1948</v>
      </c>
      <c r="F119" t="s">
        <v>1790</v>
      </c>
      <c r="G119">
        <v>128</v>
      </c>
      <c r="H119">
        <v>141</v>
      </c>
      <c r="I119" t="s">
        <v>4709</v>
      </c>
      <c r="J119" t="s">
        <v>1052</v>
      </c>
    </row>
    <row r="120" spans="1:10">
      <c r="A120" t="s">
        <v>735</v>
      </c>
      <c r="B120" t="s">
        <v>2515</v>
      </c>
      <c r="C120" t="s">
        <v>4650</v>
      </c>
      <c r="D120" t="s">
        <v>1871</v>
      </c>
      <c r="E120" t="s">
        <v>1949</v>
      </c>
      <c r="F120" t="s">
        <v>1791</v>
      </c>
      <c r="G120">
        <v>96</v>
      </c>
      <c r="H120">
        <v>106</v>
      </c>
      <c r="I120" t="s">
        <v>4709</v>
      </c>
      <c r="J120" t="s">
        <v>1053</v>
      </c>
    </row>
    <row r="121" spans="1:10">
      <c r="A121" t="s">
        <v>736</v>
      </c>
      <c r="B121" t="s">
        <v>2515</v>
      </c>
      <c r="C121" t="s">
        <v>4650</v>
      </c>
      <c r="D121" t="s">
        <v>1871</v>
      </c>
      <c r="E121" t="s">
        <v>1950</v>
      </c>
      <c r="F121" t="s">
        <v>1792</v>
      </c>
      <c r="G121">
        <v>40</v>
      </c>
      <c r="H121">
        <v>44</v>
      </c>
      <c r="I121" t="s">
        <v>4709</v>
      </c>
      <c r="J121" t="s">
        <v>1054</v>
      </c>
    </row>
    <row r="122" spans="1:10">
      <c r="A122" t="s">
        <v>737</v>
      </c>
      <c r="B122" t="s">
        <v>2516</v>
      </c>
      <c r="C122" t="s">
        <v>4650</v>
      </c>
      <c r="D122" t="s">
        <v>1851</v>
      </c>
      <c r="E122" t="s">
        <v>1946</v>
      </c>
      <c r="F122" t="s">
        <v>1793</v>
      </c>
      <c r="G122">
        <v>52</v>
      </c>
      <c r="H122">
        <v>58</v>
      </c>
      <c r="I122" t="s">
        <v>4709</v>
      </c>
      <c r="J122" t="s">
        <v>1055</v>
      </c>
    </row>
    <row r="123" spans="1:10">
      <c r="A123" t="s">
        <v>738</v>
      </c>
      <c r="B123" t="s">
        <v>2516</v>
      </c>
      <c r="C123" t="s">
        <v>4650</v>
      </c>
      <c r="D123" t="s">
        <v>1851</v>
      </c>
      <c r="E123" t="s">
        <v>1947</v>
      </c>
      <c r="F123" t="s">
        <v>1794</v>
      </c>
      <c r="G123">
        <v>129</v>
      </c>
      <c r="H123">
        <v>142</v>
      </c>
      <c r="I123" t="s">
        <v>4709</v>
      </c>
      <c r="J123" t="s">
        <v>1056</v>
      </c>
    </row>
    <row r="124" spans="1:10">
      <c r="A124" t="s">
        <v>739</v>
      </c>
      <c r="B124" t="s">
        <v>2516</v>
      </c>
      <c r="C124" t="s">
        <v>4650</v>
      </c>
      <c r="D124" t="s">
        <v>1851</v>
      </c>
      <c r="E124" t="s">
        <v>1948</v>
      </c>
      <c r="F124" t="s">
        <v>1795</v>
      </c>
      <c r="G124">
        <v>184</v>
      </c>
      <c r="H124">
        <v>203</v>
      </c>
      <c r="I124" t="s">
        <v>4709</v>
      </c>
      <c r="J124" t="s">
        <v>1057</v>
      </c>
    </row>
    <row r="125" spans="1:10">
      <c r="A125" t="s">
        <v>740</v>
      </c>
      <c r="B125" t="s">
        <v>2516</v>
      </c>
      <c r="C125" t="s">
        <v>4650</v>
      </c>
      <c r="D125" t="s">
        <v>1851</v>
      </c>
      <c r="E125" t="s">
        <v>1949</v>
      </c>
      <c r="F125" t="s">
        <v>1796</v>
      </c>
      <c r="G125">
        <v>136</v>
      </c>
      <c r="H125">
        <v>150</v>
      </c>
      <c r="I125" t="s">
        <v>4709</v>
      </c>
      <c r="J125" t="s">
        <v>1058</v>
      </c>
    </row>
    <row r="126" spans="1:10">
      <c r="A126" t="s">
        <v>741</v>
      </c>
      <c r="B126" t="s">
        <v>2516</v>
      </c>
      <c r="C126" t="s">
        <v>4650</v>
      </c>
      <c r="D126" t="s">
        <v>1851</v>
      </c>
      <c r="E126" t="s">
        <v>1950</v>
      </c>
      <c r="F126" t="s">
        <v>1797</v>
      </c>
      <c r="G126">
        <v>52</v>
      </c>
      <c r="H126">
        <v>58</v>
      </c>
      <c r="I126" t="s">
        <v>4709</v>
      </c>
      <c r="J126" t="s">
        <v>1059</v>
      </c>
    </row>
    <row r="127" spans="1:10">
      <c r="A127" t="s">
        <v>2881</v>
      </c>
      <c r="B127" t="s">
        <v>4524</v>
      </c>
      <c r="C127" t="s">
        <v>1923</v>
      </c>
      <c r="D127" t="s">
        <v>2548</v>
      </c>
      <c r="E127" t="s">
        <v>1946</v>
      </c>
      <c r="F127" t="s">
        <v>2883</v>
      </c>
      <c r="G127">
        <v>16</v>
      </c>
      <c r="H127">
        <v>18</v>
      </c>
      <c r="I127" t="s">
        <v>4709</v>
      </c>
      <c r="J127" t="s">
        <v>2882</v>
      </c>
    </row>
    <row r="128" spans="1:10">
      <c r="A128" t="s">
        <v>2884</v>
      </c>
      <c r="B128" t="s">
        <v>4524</v>
      </c>
      <c r="C128" t="s">
        <v>1923</v>
      </c>
      <c r="D128" t="s">
        <v>2548</v>
      </c>
      <c r="E128" t="s">
        <v>1947</v>
      </c>
      <c r="F128" t="s">
        <v>2886</v>
      </c>
      <c r="G128">
        <v>38</v>
      </c>
      <c r="H128">
        <v>42</v>
      </c>
      <c r="I128" t="s">
        <v>4709</v>
      </c>
      <c r="J128" t="s">
        <v>2885</v>
      </c>
    </row>
    <row r="129" spans="1:10">
      <c r="A129" t="s">
        <v>2887</v>
      </c>
      <c r="B129" t="s">
        <v>4524</v>
      </c>
      <c r="C129" t="s">
        <v>1923</v>
      </c>
      <c r="D129" t="s">
        <v>2548</v>
      </c>
      <c r="E129" t="s">
        <v>1948</v>
      </c>
      <c r="F129" t="s">
        <v>2889</v>
      </c>
      <c r="G129">
        <v>55</v>
      </c>
      <c r="H129">
        <v>61</v>
      </c>
      <c r="I129" t="s">
        <v>4709</v>
      </c>
      <c r="J129" t="s">
        <v>2888</v>
      </c>
    </row>
    <row r="130" spans="1:10">
      <c r="A130" t="s">
        <v>2890</v>
      </c>
      <c r="B130" t="s">
        <v>4524</v>
      </c>
      <c r="C130" t="s">
        <v>1923</v>
      </c>
      <c r="D130" t="s">
        <v>2548</v>
      </c>
      <c r="E130" t="s">
        <v>1949</v>
      </c>
      <c r="F130" t="s">
        <v>2892</v>
      </c>
      <c r="G130">
        <v>40</v>
      </c>
      <c r="H130">
        <v>44</v>
      </c>
      <c r="I130" t="s">
        <v>4709</v>
      </c>
      <c r="J130" t="s">
        <v>2891</v>
      </c>
    </row>
    <row r="131" spans="1:10">
      <c r="A131" t="s">
        <v>2893</v>
      </c>
      <c r="B131" t="s">
        <v>4524</v>
      </c>
      <c r="C131" t="s">
        <v>1923</v>
      </c>
      <c r="D131" t="s">
        <v>2548</v>
      </c>
      <c r="E131" t="s">
        <v>1950</v>
      </c>
      <c r="F131" t="s">
        <v>2895</v>
      </c>
      <c r="G131">
        <v>12</v>
      </c>
      <c r="H131">
        <v>14</v>
      </c>
      <c r="I131" t="s">
        <v>4709</v>
      </c>
      <c r="J131" t="s">
        <v>2894</v>
      </c>
    </row>
    <row r="132" spans="1:10">
      <c r="A132" t="s">
        <v>2896</v>
      </c>
      <c r="B132" t="s">
        <v>4525</v>
      </c>
      <c r="C132" t="s">
        <v>4651</v>
      </c>
      <c r="D132" t="s">
        <v>1851</v>
      </c>
      <c r="E132" t="s">
        <v>1946</v>
      </c>
      <c r="F132" t="s">
        <v>2898</v>
      </c>
      <c r="G132">
        <v>10</v>
      </c>
      <c r="H132">
        <v>11</v>
      </c>
      <c r="I132" t="s">
        <v>4710</v>
      </c>
      <c r="J132" t="s">
        <v>2897</v>
      </c>
    </row>
    <row r="133" spans="1:10">
      <c r="A133" t="s">
        <v>2899</v>
      </c>
      <c r="B133" t="s">
        <v>4525</v>
      </c>
      <c r="C133" t="s">
        <v>4651</v>
      </c>
      <c r="D133" t="s">
        <v>1851</v>
      </c>
      <c r="E133" t="s">
        <v>1947</v>
      </c>
      <c r="F133" t="s">
        <v>2901</v>
      </c>
      <c r="G133">
        <v>25</v>
      </c>
      <c r="H133">
        <v>28</v>
      </c>
      <c r="I133" t="s">
        <v>4710</v>
      </c>
      <c r="J133" t="s">
        <v>2900</v>
      </c>
    </row>
    <row r="134" spans="1:10">
      <c r="A134" t="s">
        <v>2902</v>
      </c>
      <c r="B134" t="s">
        <v>4525</v>
      </c>
      <c r="C134" t="s">
        <v>4651</v>
      </c>
      <c r="D134" t="s">
        <v>1851</v>
      </c>
      <c r="E134" t="s">
        <v>1948</v>
      </c>
      <c r="F134" t="s">
        <v>2904</v>
      </c>
      <c r="G134">
        <v>37</v>
      </c>
      <c r="H134">
        <v>41</v>
      </c>
      <c r="I134" t="s">
        <v>4710</v>
      </c>
      <c r="J134" t="s">
        <v>2903</v>
      </c>
    </row>
    <row r="135" spans="1:10">
      <c r="A135" t="s">
        <v>2905</v>
      </c>
      <c r="B135" t="s">
        <v>4525</v>
      </c>
      <c r="C135" t="s">
        <v>4651</v>
      </c>
      <c r="D135" t="s">
        <v>1851</v>
      </c>
      <c r="E135" t="s">
        <v>1949</v>
      </c>
      <c r="F135" t="s">
        <v>2907</v>
      </c>
      <c r="G135">
        <v>28</v>
      </c>
      <c r="H135">
        <v>31</v>
      </c>
      <c r="I135" t="s">
        <v>4710</v>
      </c>
      <c r="J135" t="s">
        <v>2906</v>
      </c>
    </row>
    <row r="136" spans="1:10">
      <c r="A136" t="s">
        <v>2908</v>
      </c>
      <c r="B136" t="s">
        <v>4526</v>
      </c>
      <c r="C136" t="s">
        <v>4651</v>
      </c>
      <c r="D136" t="s">
        <v>4693</v>
      </c>
      <c r="E136" t="s">
        <v>1946</v>
      </c>
      <c r="F136" t="s">
        <v>2910</v>
      </c>
      <c r="G136">
        <v>10</v>
      </c>
      <c r="H136">
        <v>11</v>
      </c>
      <c r="I136" t="s">
        <v>4710</v>
      </c>
      <c r="J136" t="s">
        <v>2909</v>
      </c>
    </row>
    <row r="137" spans="1:10">
      <c r="A137" t="s">
        <v>2911</v>
      </c>
      <c r="B137" t="s">
        <v>4526</v>
      </c>
      <c r="C137" t="s">
        <v>4651</v>
      </c>
      <c r="D137" t="s">
        <v>4693</v>
      </c>
      <c r="E137" t="s">
        <v>1947</v>
      </c>
      <c r="F137" t="s">
        <v>2913</v>
      </c>
      <c r="G137">
        <v>25</v>
      </c>
      <c r="H137">
        <v>28</v>
      </c>
      <c r="I137" t="s">
        <v>4710</v>
      </c>
      <c r="J137" t="s">
        <v>2912</v>
      </c>
    </row>
    <row r="138" spans="1:10">
      <c r="A138" t="s">
        <v>2914</v>
      </c>
      <c r="B138" t="s">
        <v>4526</v>
      </c>
      <c r="C138" t="s">
        <v>4651</v>
      </c>
      <c r="D138" t="s">
        <v>4693</v>
      </c>
      <c r="E138" t="s">
        <v>1948</v>
      </c>
      <c r="F138" t="s">
        <v>2916</v>
      </c>
      <c r="G138">
        <v>37</v>
      </c>
      <c r="H138">
        <v>41</v>
      </c>
      <c r="I138" t="s">
        <v>4710</v>
      </c>
      <c r="J138" t="s">
        <v>2915</v>
      </c>
    </row>
    <row r="139" spans="1:10">
      <c r="A139" t="s">
        <v>2917</v>
      </c>
      <c r="B139" t="s">
        <v>4526</v>
      </c>
      <c r="C139" t="s">
        <v>4651</v>
      </c>
      <c r="D139" t="s">
        <v>4693</v>
      </c>
      <c r="E139" t="s">
        <v>1949</v>
      </c>
      <c r="F139" t="s">
        <v>2919</v>
      </c>
      <c r="G139">
        <v>28</v>
      </c>
      <c r="H139">
        <v>31</v>
      </c>
      <c r="I139" t="s">
        <v>4710</v>
      </c>
      <c r="J139" t="s">
        <v>2918</v>
      </c>
    </row>
    <row r="140" spans="1:10">
      <c r="A140" t="s">
        <v>2920</v>
      </c>
      <c r="B140" t="s">
        <v>4527</v>
      </c>
      <c r="C140" t="s">
        <v>4651</v>
      </c>
      <c r="D140" t="s">
        <v>1891</v>
      </c>
      <c r="E140" t="s">
        <v>1946</v>
      </c>
      <c r="F140" t="s">
        <v>2922</v>
      </c>
      <c r="G140">
        <v>10</v>
      </c>
      <c r="H140">
        <v>11</v>
      </c>
      <c r="I140" t="s">
        <v>4710</v>
      </c>
      <c r="J140" t="s">
        <v>2921</v>
      </c>
    </row>
    <row r="141" spans="1:10">
      <c r="A141" t="s">
        <v>2923</v>
      </c>
      <c r="B141" t="s">
        <v>4527</v>
      </c>
      <c r="C141" t="s">
        <v>4651</v>
      </c>
      <c r="D141" t="s">
        <v>1891</v>
      </c>
      <c r="E141" t="s">
        <v>1947</v>
      </c>
      <c r="F141" t="s">
        <v>2925</v>
      </c>
      <c r="G141">
        <v>25</v>
      </c>
      <c r="H141">
        <v>28</v>
      </c>
      <c r="I141" t="s">
        <v>4710</v>
      </c>
      <c r="J141" t="s">
        <v>2924</v>
      </c>
    </row>
    <row r="142" spans="1:10">
      <c r="A142" t="s">
        <v>2926</v>
      </c>
      <c r="B142" t="s">
        <v>4527</v>
      </c>
      <c r="C142" t="s">
        <v>4651</v>
      </c>
      <c r="D142" t="s">
        <v>1891</v>
      </c>
      <c r="E142" t="s">
        <v>1948</v>
      </c>
      <c r="F142" t="s">
        <v>2928</v>
      </c>
      <c r="G142">
        <v>37</v>
      </c>
      <c r="H142">
        <v>41</v>
      </c>
      <c r="I142" t="s">
        <v>4710</v>
      </c>
      <c r="J142" t="s">
        <v>2927</v>
      </c>
    </row>
    <row r="143" spans="1:10">
      <c r="A143" t="s">
        <v>2929</v>
      </c>
      <c r="B143" t="s">
        <v>4527</v>
      </c>
      <c r="C143" t="s">
        <v>4651</v>
      </c>
      <c r="D143" t="s">
        <v>1891</v>
      </c>
      <c r="E143" t="s">
        <v>1949</v>
      </c>
      <c r="F143" t="s">
        <v>2931</v>
      </c>
      <c r="G143">
        <v>28</v>
      </c>
      <c r="H143">
        <v>31</v>
      </c>
      <c r="I143" t="s">
        <v>4710</v>
      </c>
      <c r="J143" t="s">
        <v>2930</v>
      </c>
    </row>
    <row r="144" spans="1:10">
      <c r="A144" t="s">
        <v>2932</v>
      </c>
      <c r="B144" t="s">
        <v>4528</v>
      </c>
      <c r="C144" t="s">
        <v>4651</v>
      </c>
      <c r="D144" t="s">
        <v>1854</v>
      </c>
      <c r="E144" t="s">
        <v>1946</v>
      </c>
      <c r="F144" t="s">
        <v>2934</v>
      </c>
      <c r="G144">
        <v>10</v>
      </c>
      <c r="H144">
        <v>11</v>
      </c>
      <c r="I144" t="s">
        <v>4710</v>
      </c>
      <c r="J144" t="s">
        <v>2933</v>
      </c>
    </row>
    <row r="145" spans="1:10">
      <c r="A145" t="s">
        <v>2935</v>
      </c>
      <c r="B145" t="s">
        <v>4528</v>
      </c>
      <c r="C145" t="s">
        <v>4651</v>
      </c>
      <c r="D145" t="s">
        <v>1854</v>
      </c>
      <c r="E145" t="s">
        <v>1947</v>
      </c>
      <c r="F145" t="s">
        <v>2937</v>
      </c>
      <c r="G145">
        <v>25</v>
      </c>
      <c r="H145">
        <v>28</v>
      </c>
      <c r="I145" t="s">
        <v>4710</v>
      </c>
      <c r="J145" t="s">
        <v>2936</v>
      </c>
    </row>
    <row r="146" spans="1:10">
      <c r="A146" t="s">
        <v>2938</v>
      </c>
      <c r="B146" t="s">
        <v>4528</v>
      </c>
      <c r="C146" t="s">
        <v>4651</v>
      </c>
      <c r="D146" t="s">
        <v>1854</v>
      </c>
      <c r="E146" t="s">
        <v>1948</v>
      </c>
      <c r="F146" t="s">
        <v>2940</v>
      </c>
      <c r="G146">
        <v>37</v>
      </c>
      <c r="H146">
        <v>41</v>
      </c>
      <c r="I146" t="s">
        <v>4710</v>
      </c>
      <c r="J146" t="s">
        <v>2939</v>
      </c>
    </row>
    <row r="147" spans="1:10">
      <c r="A147" t="s">
        <v>2941</v>
      </c>
      <c r="B147" t="s">
        <v>4528</v>
      </c>
      <c r="C147" t="s">
        <v>4651</v>
      </c>
      <c r="D147" t="s">
        <v>1854</v>
      </c>
      <c r="E147" t="s">
        <v>1949</v>
      </c>
      <c r="F147" t="s">
        <v>2943</v>
      </c>
      <c r="G147">
        <v>28</v>
      </c>
      <c r="H147">
        <v>31</v>
      </c>
      <c r="I147" t="s">
        <v>4710</v>
      </c>
      <c r="J147" t="s">
        <v>2942</v>
      </c>
    </row>
    <row r="148" spans="1:10">
      <c r="A148" t="s">
        <v>2944</v>
      </c>
      <c r="B148" t="s">
        <v>4529</v>
      </c>
      <c r="C148" t="s">
        <v>4652</v>
      </c>
      <c r="D148" t="s">
        <v>1851</v>
      </c>
      <c r="E148" t="s">
        <v>1946</v>
      </c>
      <c r="F148" t="s">
        <v>2946</v>
      </c>
      <c r="G148">
        <v>25</v>
      </c>
      <c r="H148">
        <v>28</v>
      </c>
      <c r="I148" t="s">
        <v>4711</v>
      </c>
      <c r="J148" t="s">
        <v>2945</v>
      </c>
    </row>
    <row r="149" spans="1:10">
      <c r="A149" t="s">
        <v>2947</v>
      </c>
      <c r="B149" t="s">
        <v>4529</v>
      </c>
      <c r="C149" t="s">
        <v>4652</v>
      </c>
      <c r="D149" t="s">
        <v>1851</v>
      </c>
      <c r="E149" t="s">
        <v>1947</v>
      </c>
      <c r="F149" t="s">
        <v>2949</v>
      </c>
      <c r="G149">
        <v>38</v>
      </c>
      <c r="H149">
        <v>42</v>
      </c>
      <c r="I149" t="s">
        <v>4711</v>
      </c>
      <c r="J149" t="s">
        <v>2948</v>
      </c>
    </row>
    <row r="150" spans="1:10">
      <c r="A150" t="s">
        <v>2950</v>
      </c>
      <c r="B150" t="s">
        <v>4529</v>
      </c>
      <c r="C150" t="s">
        <v>4652</v>
      </c>
      <c r="D150" t="s">
        <v>1851</v>
      </c>
      <c r="E150" t="s">
        <v>1948</v>
      </c>
      <c r="F150" t="s">
        <v>2952</v>
      </c>
      <c r="G150">
        <v>27</v>
      </c>
      <c r="H150">
        <v>30</v>
      </c>
      <c r="I150" t="s">
        <v>4711</v>
      </c>
      <c r="J150" t="s">
        <v>2951</v>
      </c>
    </row>
    <row r="151" spans="1:10">
      <c r="A151" t="s">
        <v>2953</v>
      </c>
      <c r="B151" t="s">
        <v>4529</v>
      </c>
      <c r="C151" t="s">
        <v>4652</v>
      </c>
      <c r="D151" t="s">
        <v>1851</v>
      </c>
      <c r="E151" t="s">
        <v>1949</v>
      </c>
      <c r="F151" t="s">
        <v>2955</v>
      </c>
      <c r="G151">
        <v>12</v>
      </c>
      <c r="H151">
        <v>14</v>
      </c>
      <c r="I151" t="s">
        <v>4711</v>
      </c>
      <c r="J151" t="s">
        <v>2954</v>
      </c>
    </row>
    <row r="152" spans="1:10">
      <c r="A152" t="s">
        <v>2956</v>
      </c>
      <c r="B152" t="s">
        <v>4530</v>
      </c>
      <c r="C152" t="s">
        <v>4652</v>
      </c>
      <c r="D152" t="s">
        <v>1891</v>
      </c>
      <c r="E152" t="s">
        <v>1946</v>
      </c>
      <c r="F152" t="s">
        <v>2958</v>
      </c>
      <c r="G152">
        <v>25</v>
      </c>
      <c r="H152">
        <v>28</v>
      </c>
      <c r="I152" t="s">
        <v>4711</v>
      </c>
      <c r="J152" t="s">
        <v>2957</v>
      </c>
    </row>
    <row r="153" spans="1:10">
      <c r="A153" t="s">
        <v>2959</v>
      </c>
      <c r="B153" t="s">
        <v>4530</v>
      </c>
      <c r="C153" t="s">
        <v>4652</v>
      </c>
      <c r="D153" t="s">
        <v>1891</v>
      </c>
      <c r="E153" t="s">
        <v>1947</v>
      </c>
      <c r="F153" t="s">
        <v>2961</v>
      </c>
      <c r="G153">
        <v>38</v>
      </c>
      <c r="H153">
        <v>42</v>
      </c>
      <c r="I153" t="s">
        <v>4711</v>
      </c>
      <c r="J153" t="s">
        <v>2960</v>
      </c>
    </row>
    <row r="154" spans="1:10">
      <c r="A154" t="s">
        <v>2962</v>
      </c>
      <c r="B154" t="s">
        <v>4530</v>
      </c>
      <c r="C154" t="s">
        <v>4652</v>
      </c>
      <c r="D154" t="s">
        <v>1891</v>
      </c>
      <c r="E154" t="s">
        <v>1948</v>
      </c>
      <c r="F154" t="s">
        <v>2964</v>
      </c>
      <c r="G154">
        <v>27</v>
      </c>
      <c r="H154">
        <v>30</v>
      </c>
      <c r="I154" t="s">
        <v>4711</v>
      </c>
      <c r="J154" t="s">
        <v>2963</v>
      </c>
    </row>
    <row r="155" spans="1:10">
      <c r="A155" t="s">
        <v>2965</v>
      </c>
      <c r="B155" t="s">
        <v>4530</v>
      </c>
      <c r="C155" t="s">
        <v>4652</v>
      </c>
      <c r="D155" t="s">
        <v>1891</v>
      </c>
      <c r="E155" t="s">
        <v>1949</v>
      </c>
      <c r="F155" t="s">
        <v>2967</v>
      </c>
      <c r="G155">
        <v>12</v>
      </c>
      <c r="H155">
        <v>14</v>
      </c>
      <c r="I155" t="s">
        <v>4711</v>
      </c>
      <c r="J155" t="s">
        <v>2966</v>
      </c>
    </row>
    <row r="156" spans="1:10">
      <c r="A156" t="s">
        <v>2968</v>
      </c>
      <c r="B156" t="s">
        <v>4531</v>
      </c>
      <c r="C156" t="s">
        <v>4652</v>
      </c>
      <c r="D156" t="s">
        <v>4693</v>
      </c>
      <c r="E156" t="s">
        <v>1946</v>
      </c>
      <c r="F156" t="s">
        <v>2970</v>
      </c>
      <c r="G156">
        <v>25</v>
      </c>
      <c r="H156">
        <v>28</v>
      </c>
      <c r="I156" t="s">
        <v>4711</v>
      </c>
      <c r="J156" t="s">
        <v>2969</v>
      </c>
    </row>
    <row r="157" spans="1:10">
      <c r="A157" t="s">
        <v>2971</v>
      </c>
      <c r="B157" t="s">
        <v>4531</v>
      </c>
      <c r="C157" t="s">
        <v>4652</v>
      </c>
      <c r="D157" t="s">
        <v>4693</v>
      </c>
      <c r="E157" t="s">
        <v>1947</v>
      </c>
      <c r="F157" t="s">
        <v>2973</v>
      </c>
      <c r="G157">
        <v>38</v>
      </c>
      <c r="H157">
        <v>42</v>
      </c>
      <c r="I157" t="s">
        <v>4711</v>
      </c>
      <c r="J157" t="s">
        <v>2972</v>
      </c>
    </row>
    <row r="158" spans="1:10">
      <c r="A158" t="s">
        <v>2974</v>
      </c>
      <c r="B158" t="s">
        <v>4531</v>
      </c>
      <c r="C158" t="s">
        <v>4652</v>
      </c>
      <c r="D158" t="s">
        <v>4693</v>
      </c>
      <c r="E158" t="s">
        <v>1948</v>
      </c>
      <c r="F158" t="s">
        <v>2976</v>
      </c>
      <c r="G158">
        <v>27</v>
      </c>
      <c r="H158">
        <v>30</v>
      </c>
      <c r="I158" t="s">
        <v>4711</v>
      </c>
      <c r="J158" t="s">
        <v>2975</v>
      </c>
    </row>
    <row r="159" spans="1:10">
      <c r="A159" t="s">
        <v>2977</v>
      </c>
      <c r="B159" t="s">
        <v>4531</v>
      </c>
      <c r="C159" t="s">
        <v>4652</v>
      </c>
      <c r="D159" t="s">
        <v>4693</v>
      </c>
      <c r="E159" t="s">
        <v>1949</v>
      </c>
      <c r="F159" t="s">
        <v>2979</v>
      </c>
      <c r="G159">
        <v>12</v>
      </c>
      <c r="H159">
        <v>14</v>
      </c>
      <c r="I159" t="s">
        <v>4711</v>
      </c>
      <c r="J159" t="s">
        <v>2978</v>
      </c>
    </row>
    <row r="160" spans="1:10">
      <c r="A160" t="s">
        <v>2980</v>
      </c>
      <c r="B160" t="s">
        <v>4532</v>
      </c>
      <c r="C160" t="s">
        <v>4652</v>
      </c>
      <c r="D160" t="s">
        <v>1854</v>
      </c>
      <c r="E160" t="s">
        <v>1946</v>
      </c>
      <c r="F160" t="s">
        <v>2982</v>
      </c>
      <c r="G160">
        <v>25</v>
      </c>
      <c r="H160">
        <v>28</v>
      </c>
      <c r="I160" t="s">
        <v>4711</v>
      </c>
      <c r="J160" t="s">
        <v>2981</v>
      </c>
    </row>
    <row r="161" spans="1:10">
      <c r="A161" t="s">
        <v>2983</v>
      </c>
      <c r="B161" t="s">
        <v>4532</v>
      </c>
      <c r="C161" t="s">
        <v>4652</v>
      </c>
      <c r="D161" t="s">
        <v>1854</v>
      </c>
      <c r="E161" t="s">
        <v>1947</v>
      </c>
      <c r="F161" t="s">
        <v>2985</v>
      </c>
      <c r="G161">
        <v>38</v>
      </c>
      <c r="H161">
        <v>42</v>
      </c>
      <c r="I161" t="s">
        <v>4711</v>
      </c>
      <c r="J161" t="s">
        <v>2984</v>
      </c>
    </row>
    <row r="162" spans="1:10">
      <c r="A162" t="s">
        <v>2986</v>
      </c>
      <c r="B162" t="s">
        <v>4532</v>
      </c>
      <c r="C162" t="s">
        <v>4652</v>
      </c>
      <c r="D162" t="s">
        <v>1854</v>
      </c>
      <c r="E162" t="s">
        <v>1948</v>
      </c>
      <c r="F162" t="s">
        <v>2988</v>
      </c>
      <c r="G162">
        <v>27</v>
      </c>
      <c r="H162">
        <v>30</v>
      </c>
      <c r="I162" t="s">
        <v>4711</v>
      </c>
      <c r="J162" t="s">
        <v>2987</v>
      </c>
    </row>
    <row r="163" spans="1:10">
      <c r="A163" t="s">
        <v>2989</v>
      </c>
      <c r="B163" t="s">
        <v>4532</v>
      </c>
      <c r="C163" t="s">
        <v>4652</v>
      </c>
      <c r="D163" t="s">
        <v>1854</v>
      </c>
      <c r="E163" t="s">
        <v>1949</v>
      </c>
      <c r="F163" t="s">
        <v>2991</v>
      </c>
      <c r="G163">
        <v>12</v>
      </c>
      <c r="H163">
        <v>14</v>
      </c>
      <c r="I163" t="s">
        <v>4711</v>
      </c>
      <c r="J163" t="s">
        <v>2990</v>
      </c>
    </row>
    <row r="164" spans="1:10">
      <c r="A164" t="s">
        <v>2992</v>
      </c>
      <c r="B164" t="s">
        <v>4533</v>
      </c>
      <c r="C164" t="s">
        <v>4653</v>
      </c>
      <c r="D164" t="s">
        <v>1851</v>
      </c>
      <c r="E164" t="s">
        <v>1946</v>
      </c>
      <c r="F164" t="s">
        <v>2994</v>
      </c>
      <c r="G164">
        <v>26</v>
      </c>
      <c r="H164">
        <v>29</v>
      </c>
      <c r="I164" t="s">
        <v>4712</v>
      </c>
      <c r="J164" t="s">
        <v>2993</v>
      </c>
    </row>
    <row r="165" spans="1:10">
      <c r="A165" t="s">
        <v>2995</v>
      </c>
      <c r="B165" t="s">
        <v>4533</v>
      </c>
      <c r="C165" t="s">
        <v>4653</v>
      </c>
      <c r="D165" t="s">
        <v>1851</v>
      </c>
      <c r="E165" t="s">
        <v>1947</v>
      </c>
      <c r="F165" t="s">
        <v>2997</v>
      </c>
      <c r="G165">
        <v>64</v>
      </c>
      <c r="H165">
        <v>71</v>
      </c>
      <c r="I165" t="s">
        <v>4712</v>
      </c>
      <c r="J165" t="s">
        <v>2996</v>
      </c>
    </row>
    <row r="166" spans="1:10">
      <c r="A166" t="s">
        <v>2998</v>
      </c>
      <c r="B166" t="s">
        <v>4533</v>
      </c>
      <c r="C166" t="s">
        <v>4653</v>
      </c>
      <c r="D166" t="s">
        <v>1851</v>
      </c>
      <c r="E166" t="s">
        <v>1948</v>
      </c>
      <c r="F166" t="s">
        <v>3000</v>
      </c>
      <c r="G166">
        <v>92</v>
      </c>
      <c r="H166">
        <v>102</v>
      </c>
      <c r="I166" t="s">
        <v>4712</v>
      </c>
      <c r="J166" t="s">
        <v>2999</v>
      </c>
    </row>
    <row r="167" spans="1:10">
      <c r="A167" t="s">
        <v>3001</v>
      </c>
      <c r="B167" t="s">
        <v>4533</v>
      </c>
      <c r="C167" t="s">
        <v>4653</v>
      </c>
      <c r="D167" t="s">
        <v>1851</v>
      </c>
      <c r="E167" t="s">
        <v>1949</v>
      </c>
      <c r="F167" t="s">
        <v>3003</v>
      </c>
      <c r="G167">
        <v>69</v>
      </c>
      <c r="H167">
        <v>76</v>
      </c>
      <c r="I167" t="s">
        <v>4712</v>
      </c>
      <c r="J167" t="s">
        <v>3002</v>
      </c>
    </row>
    <row r="168" spans="1:10">
      <c r="A168" t="s">
        <v>3004</v>
      </c>
      <c r="B168" t="s">
        <v>4534</v>
      </c>
      <c r="C168" t="s">
        <v>4653</v>
      </c>
      <c r="D168" t="s">
        <v>1896</v>
      </c>
      <c r="E168" t="s">
        <v>1946</v>
      </c>
      <c r="F168" t="s">
        <v>3006</v>
      </c>
      <c r="G168">
        <v>17</v>
      </c>
      <c r="H168">
        <v>19</v>
      </c>
      <c r="I168" t="s">
        <v>4712</v>
      </c>
      <c r="J168" t="s">
        <v>3005</v>
      </c>
    </row>
    <row r="169" spans="1:10">
      <c r="A169" t="s">
        <v>3007</v>
      </c>
      <c r="B169" t="s">
        <v>4534</v>
      </c>
      <c r="C169" t="s">
        <v>4653</v>
      </c>
      <c r="D169" t="s">
        <v>1896</v>
      </c>
      <c r="E169" t="s">
        <v>1947</v>
      </c>
      <c r="F169" t="s">
        <v>3009</v>
      </c>
      <c r="G169">
        <v>39</v>
      </c>
      <c r="H169">
        <v>43</v>
      </c>
      <c r="I169" t="s">
        <v>4712</v>
      </c>
      <c r="J169" t="s">
        <v>3008</v>
      </c>
    </row>
    <row r="170" spans="1:10">
      <c r="A170" t="s">
        <v>3010</v>
      </c>
      <c r="B170" t="s">
        <v>4534</v>
      </c>
      <c r="C170" t="s">
        <v>4653</v>
      </c>
      <c r="D170" t="s">
        <v>1896</v>
      </c>
      <c r="E170" t="s">
        <v>1948</v>
      </c>
      <c r="F170" t="s">
        <v>3012</v>
      </c>
      <c r="G170">
        <v>54</v>
      </c>
      <c r="H170">
        <v>60</v>
      </c>
      <c r="I170" t="s">
        <v>4712</v>
      </c>
      <c r="J170" t="s">
        <v>3011</v>
      </c>
    </row>
    <row r="171" spans="1:10">
      <c r="A171" t="s">
        <v>3013</v>
      </c>
      <c r="B171" t="s">
        <v>4534</v>
      </c>
      <c r="C171" t="s">
        <v>4653</v>
      </c>
      <c r="D171" t="s">
        <v>1896</v>
      </c>
      <c r="E171" t="s">
        <v>1949</v>
      </c>
      <c r="F171" t="s">
        <v>3015</v>
      </c>
      <c r="G171">
        <v>41</v>
      </c>
      <c r="H171">
        <v>46</v>
      </c>
      <c r="I171" t="s">
        <v>4712</v>
      </c>
      <c r="J171" t="s">
        <v>3014</v>
      </c>
    </row>
    <row r="172" spans="1:10">
      <c r="A172" t="s">
        <v>3016</v>
      </c>
      <c r="B172" t="s">
        <v>4535</v>
      </c>
      <c r="C172" t="s">
        <v>4654</v>
      </c>
      <c r="D172" t="s">
        <v>4696</v>
      </c>
      <c r="E172" t="s">
        <v>1946</v>
      </c>
      <c r="F172" t="s">
        <v>3018</v>
      </c>
      <c r="G172">
        <v>10</v>
      </c>
      <c r="H172">
        <v>11</v>
      </c>
      <c r="I172" t="s">
        <v>4712</v>
      </c>
      <c r="J172" t="s">
        <v>3017</v>
      </c>
    </row>
    <row r="173" spans="1:10">
      <c r="A173" t="s">
        <v>3019</v>
      </c>
      <c r="B173" t="s">
        <v>4535</v>
      </c>
      <c r="C173" t="s">
        <v>4654</v>
      </c>
      <c r="D173" t="s">
        <v>4696</v>
      </c>
      <c r="E173" t="s">
        <v>1947</v>
      </c>
      <c r="F173" t="s">
        <v>3021</v>
      </c>
      <c r="G173">
        <v>25</v>
      </c>
      <c r="H173">
        <v>28</v>
      </c>
      <c r="I173" t="s">
        <v>4712</v>
      </c>
      <c r="J173" t="s">
        <v>3020</v>
      </c>
    </row>
    <row r="174" spans="1:10">
      <c r="A174" t="s">
        <v>3022</v>
      </c>
      <c r="B174" t="s">
        <v>4535</v>
      </c>
      <c r="C174" t="s">
        <v>4654</v>
      </c>
      <c r="D174" t="s">
        <v>4696</v>
      </c>
      <c r="E174" t="s">
        <v>1948</v>
      </c>
      <c r="F174" t="s">
        <v>3024</v>
      </c>
      <c r="G174">
        <v>37</v>
      </c>
      <c r="H174">
        <v>41</v>
      </c>
      <c r="I174" t="s">
        <v>4712</v>
      </c>
      <c r="J174" t="s">
        <v>3023</v>
      </c>
    </row>
    <row r="175" spans="1:10">
      <c r="A175" t="s">
        <v>3025</v>
      </c>
      <c r="B175" t="s">
        <v>4535</v>
      </c>
      <c r="C175" t="s">
        <v>4654</v>
      </c>
      <c r="D175" t="s">
        <v>4696</v>
      </c>
      <c r="E175" t="s">
        <v>1949</v>
      </c>
      <c r="F175" t="s">
        <v>3027</v>
      </c>
      <c r="G175">
        <v>28</v>
      </c>
      <c r="H175">
        <v>31</v>
      </c>
      <c r="I175" t="s">
        <v>4712</v>
      </c>
      <c r="J175" t="s">
        <v>3026</v>
      </c>
    </row>
    <row r="176" spans="1:10">
      <c r="A176" t="s">
        <v>3028</v>
      </c>
      <c r="B176" t="s">
        <v>4536</v>
      </c>
      <c r="C176" t="s">
        <v>4655</v>
      </c>
      <c r="D176" t="s">
        <v>1894</v>
      </c>
      <c r="E176" t="s">
        <v>1946</v>
      </c>
      <c r="F176" t="s">
        <v>3030</v>
      </c>
      <c r="G176">
        <v>10</v>
      </c>
      <c r="H176">
        <v>11</v>
      </c>
      <c r="I176" t="s">
        <v>4712</v>
      </c>
      <c r="J176" t="s">
        <v>3029</v>
      </c>
    </row>
    <row r="177" spans="1:10">
      <c r="A177" t="s">
        <v>3031</v>
      </c>
      <c r="B177" t="s">
        <v>4536</v>
      </c>
      <c r="C177" t="s">
        <v>4655</v>
      </c>
      <c r="D177" t="s">
        <v>1894</v>
      </c>
      <c r="E177" t="s">
        <v>1947</v>
      </c>
      <c r="F177" t="s">
        <v>3033</v>
      </c>
      <c r="G177">
        <v>25</v>
      </c>
      <c r="H177">
        <v>28</v>
      </c>
      <c r="I177" t="s">
        <v>4712</v>
      </c>
      <c r="J177" t="s">
        <v>3032</v>
      </c>
    </row>
    <row r="178" spans="1:10">
      <c r="A178" t="s">
        <v>3034</v>
      </c>
      <c r="B178" t="s">
        <v>4536</v>
      </c>
      <c r="C178" t="s">
        <v>4655</v>
      </c>
      <c r="D178" t="s">
        <v>1894</v>
      </c>
      <c r="E178" t="s">
        <v>1948</v>
      </c>
      <c r="F178" t="s">
        <v>3036</v>
      </c>
      <c r="G178">
        <v>37</v>
      </c>
      <c r="H178">
        <v>41</v>
      </c>
      <c r="I178" t="s">
        <v>4712</v>
      </c>
      <c r="J178" t="s">
        <v>3035</v>
      </c>
    </row>
    <row r="179" spans="1:10">
      <c r="A179" t="s">
        <v>3037</v>
      </c>
      <c r="B179" t="s">
        <v>4536</v>
      </c>
      <c r="C179" t="s">
        <v>4655</v>
      </c>
      <c r="D179" t="s">
        <v>1894</v>
      </c>
      <c r="E179" t="s">
        <v>1949</v>
      </c>
      <c r="F179" t="s">
        <v>3039</v>
      </c>
      <c r="G179">
        <v>28</v>
      </c>
      <c r="H179">
        <v>31</v>
      </c>
      <c r="I179" t="s">
        <v>4712</v>
      </c>
      <c r="J179" t="s">
        <v>3038</v>
      </c>
    </row>
    <row r="180" spans="1:10">
      <c r="A180" t="s">
        <v>3040</v>
      </c>
      <c r="B180" t="s">
        <v>4537</v>
      </c>
      <c r="C180" t="s">
        <v>4656</v>
      </c>
      <c r="D180" t="s">
        <v>1862</v>
      </c>
      <c r="E180" t="s">
        <v>4637</v>
      </c>
      <c r="F180" t="s">
        <v>3042</v>
      </c>
      <c r="G180">
        <v>10</v>
      </c>
      <c r="H180">
        <v>11</v>
      </c>
      <c r="I180" t="s">
        <v>4713</v>
      </c>
      <c r="J180" t="s">
        <v>3041</v>
      </c>
    </row>
    <row r="181" spans="1:10">
      <c r="A181" t="s">
        <v>3043</v>
      </c>
      <c r="B181" t="s">
        <v>4537</v>
      </c>
      <c r="C181" t="s">
        <v>4656</v>
      </c>
      <c r="D181" t="s">
        <v>1862</v>
      </c>
      <c r="E181" t="s">
        <v>1946</v>
      </c>
      <c r="F181" t="s">
        <v>3045</v>
      </c>
      <c r="G181">
        <v>10</v>
      </c>
      <c r="H181">
        <v>11</v>
      </c>
      <c r="I181" t="s">
        <v>4713</v>
      </c>
      <c r="J181" t="s">
        <v>3044</v>
      </c>
    </row>
    <row r="182" spans="1:10">
      <c r="A182" t="s">
        <v>3046</v>
      </c>
      <c r="B182" t="s">
        <v>4537</v>
      </c>
      <c r="C182" t="s">
        <v>4656</v>
      </c>
      <c r="D182" t="s">
        <v>1862</v>
      </c>
      <c r="E182" t="s">
        <v>1947</v>
      </c>
      <c r="F182" t="s">
        <v>3048</v>
      </c>
      <c r="G182">
        <v>25</v>
      </c>
      <c r="H182">
        <v>28</v>
      </c>
      <c r="I182" t="s">
        <v>4713</v>
      </c>
      <c r="J182" t="s">
        <v>3047</v>
      </c>
    </row>
    <row r="183" spans="1:10">
      <c r="A183" t="s">
        <v>3049</v>
      </c>
      <c r="B183" t="s">
        <v>4537</v>
      </c>
      <c r="C183" t="s">
        <v>4656</v>
      </c>
      <c r="D183" t="s">
        <v>1862</v>
      </c>
      <c r="E183" t="s">
        <v>1948</v>
      </c>
      <c r="F183" t="s">
        <v>3051</v>
      </c>
      <c r="G183">
        <v>37</v>
      </c>
      <c r="H183">
        <v>41</v>
      </c>
      <c r="I183" t="s">
        <v>4713</v>
      </c>
      <c r="J183" t="s">
        <v>3050</v>
      </c>
    </row>
    <row r="184" spans="1:10">
      <c r="A184" t="s">
        <v>3052</v>
      </c>
      <c r="B184" t="s">
        <v>4537</v>
      </c>
      <c r="C184" t="s">
        <v>4656</v>
      </c>
      <c r="D184" t="s">
        <v>1862</v>
      </c>
      <c r="E184" t="s">
        <v>1949</v>
      </c>
      <c r="F184" t="s">
        <v>3054</v>
      </c>
      <c r="G184">
        <v>28</v>
      </c>
      <c r="H184">
        <v>31</v>
      </c>
      <c r="I184" t="s">
        <v>4713</v>
      </c>
      <c r="J184" t="s">
        <v>3053</v>
      </c>
    </row>
    <row r="185" spans="1:10">
      <c r="A185" t="s">
        <v>3055</v>
      </c>
      <c r="B185" t="s">
        <v>4537</v>
      </c>
      <c r="C185" t="s">
        <v>4656</v>
      </c>
      <c r="D185" t="s">
        <v>1862</v>
      </c>
      <c r="E185" t="s">
        <v>1950</v>
      </c>
      <c r="F185" t="s">
        <v>3057</v>
      </c>
      <c r="G185">
        <v>9</v>
      </c>
      <c r="H185">
        <v>10</v>
      </c>
      <c r="I185" t="s">
        <v>4713</v>
      </c>
      <c r="J185" t="s">
        <v>3056</v>
      </c>
    </row>
    <row r="186" spans="1:10">
      <c r="A186" t="s">
        <v>3058</v>
      </c>
      <c r="B186" t="s">
        <v>4538</v>
      </c>
      <c r="C186" t="s">
        <v>4656</v>
      </c>
      <c r="D186" t="s">
        <v>1896</v>
      </c>
      <c r="E186" t="s">
        <v>4637</v>
      </c>
      <c r="F186" t="s">
        <v>3060</v>
      </c>
      <c r="G186">
        <v>8</v>
      </c>
      <c r="H186">
        <v>9</v>
      </c>
      <c r="I186" t="s">
        <v>4713</v>
      </c>
      <c r="J186" t="s">
        <v>3059</v>
      </c>
    </row>
    <row r="187" spans="1:10">
      <c r="A187" t="s">
        <v>3061</v>
      </c>
      <c r="B187" t="s">
        <v>4538</v>
      </c>
      <c r="C187" t="s">
        <v>4656</v>
      </c>
      <c r="D187" t="s">
        <v>1896</v>
      </c>
      <c r="E187" t="s">
        <v>1946</v>
      </c>
      <c r="F187" t="s">
        <v>3063</v>
      </c>
      <c r="G187">
        <v>17</v>
      </c>
      <c r="H187">
        <v>19</v>
      </c>
      <c r="I187" t="s">
        <v>4713</v>
      </c>
      <c r="J187" t="s">
        <v>3062</v>
      </c>
    </row>
    <row r="188" spans="1:10">
      <c r="A188" t="s">
        <v>3064</v>
      </c>
      <c r="B188" t="s">
        <v>4538</v>
      </c>
      <c r="C188" t="s">
        <v>4656</v>
      </c>
      <c r="D188" t="s">
        <v>1896</v>
      </c>
      <c r="E188" t="s">
        <v>1947</v>
      </c>
      <c r="F188" t="s">
        <v>3066</v>
      </c>
      <c r="G188">
        <v>39</v>
      </c>
      <c r="H188">
        <v>43</v>
      </c>
      <c r="I188" t="s">
        <v>4713</v>
      </c>
      <c r="J188" t="s">
        <v>3065</v>
      </c>
    </row>
    <row r="189" spans="1:10">
      <c r="A189" t="s">
        <v>3067</v>
      </c>
      <c r="B189" t="s">
        <v>4538</v>
      </c>
      <c r="C189" t="s">
        <v>4656</v>
      </c>
      <c r="D189" t="s">
        <v>1896</v>
      </c>
      <c r="E189" t="s">
        <v>1948</v>
      </c>
      <c r="F189" t="s">
        <v>3069</v>
      </c>
      <c r="G189">
        <v>54</v>
      </c>
      <c r="H189">
        <v>60</v>
      </c>
      <c r="I189" t="s">
        <v>4713</v>
      </c>
      <c r="J189" t="s">
        <v>3068</v>
      </c>
    </row>
    <row r="190" spans="1:10">
      <c r="A190" t="s">
        <v>3070</v>
      </c>
      <c r="B190" t="s">
        <v>4538</v>
      </c>
      <c r="C190" t="s">
        <v>4656</v>
      </c>
      <c r="D190" t="s">
        <v>1896</v>
      </c>
      <c r="E190" t="s">
        <v>1949</v>
      </c>
      <c r="F190" t="s">
        <v>3072</v>
      </c>
      <c r="G190">
        <v>41</v>
      </c>
      <c r="H190">
        <v>46</v>
      </c>
      <c r="I190" t="s">
        <v>4713</v>
      </c>
      <c r="J190" t="s">
        <v>3071</v>
      </c>
    </row>
    <row r="191" spans="1:10">
      <c r="A191" t="s">
        <v>3073</v>
      </c>
      <c r="B191" t="s">
        <v>4538</v>
      </c>
      <c r="C191" t="s">
        <v>4656</v>
      </c>
      <c r="D191" t="s">
        <v>1896</v>
      </c>
      <c r="E191" t="s">
        <v>1950</v>
      </c>
      <c r="F191" t="s">
        <v>3075</v>
      </c>
      <c r="G191">
        <v>14</v>
      </c>
      <c r="H191">
        <v>16</v>
      </c>
      <c r="I191" t="s">
        <v>4713</v>
      </c>
      <c r="J191" t="s">
        <v>3074</v>
      </c>
    </row>
    <row r="192" spans="1:10">
      <c r="A192" t="s">
        <v>3076</v>
      </c>
      <c r="B192" t="s">
        <v>4539</v>
      </c>
      <c r="C192" t="s">
        <v>4656</v>
      </c>
      <c r="D192" t="s">
        <v>1854</v>
      </c>
      <c r="E192" t="s">
        <v>4637</v>
      </c>
      <c r="F192" t="s">
        <v>3078</v>
      </c>
      <c r="G192">
        <v>8</v>
      </c>
      <c r="H192">
        <v>9</v>
      </c>
      <c r="I192" t="s">
        <v>4713</v>
      </c>
      <c r="J192" t="s">
        <v>3077</v>
      </c>
    </row>
    <row r="193" spans="1:10">
      <c r="A193" t="s">
        <v>3079</v>
      </c>
      <c r="B193" t="s">
        <v>4539</v>
      </c>
      <c r="C193" t="s">
        <v>4656</v>
      </c>
      <c r="D193" t="s">
        <v>1854</v>
      </c>
      <c r="E193" t="s">
        <v>1946</v>
      </c>
      <c r="F193" t="s">
        <v>3081</v>
      </c>
      <c r="G193">
        <v>14</v>
      </c>
      <c r="H193">
        <v>16</v>
      </c>
      <c r="I193" t="s">
        <v>4713</v>
      </c>
      <c r="J193" t="s">
        <v>3080</v>
      </c>
    </row>
    <row r="194" spans="1:10">
      <c r="A194" t="s">
        <v>3082</v>
      </c>
      <c r="B194" t="s">
        <v>4539</v>
      </c>
      <c r="C194" t="s">
        <v>4656</v>
      </c>
      <c r="D194" t="s">
        <v>1854</v>
      </c>
      <c r="E194" t="s">
        <v>1947</v>
      </c>
      <c r="F194" t="s">
        <v>3084</v>
      </c>
      <c r="G194">
        <v>33</v>
      </c>
      <c r="H194">
        <v>37</v>
      </c>
      <c r="I194" t="s">
        <v>4713</v>
      </c>
      <c r="J194" t="s">
        <v>3083</v>
      </c>
    </row>
    <row r="195" spans="1:10">
      <c r="A195" t="s">
        <v>3085</v>
      </c>
      <c r="B195" t="s">
        <v>4539</v>
      </c>
      <c r="C195" t="s">
        <v>4656</v>
      </c>
      <c r="D195" t="s">
        <v>1854</v>
      </c>
      <c r="E195" t="s">
        <v>1948</v>
      </c>
      <c r="F195" t="s">
        <v>3087</v>
      </c>
      <c r="G195">
        <v>47</v>
      </c>
      <c r="H195">
        <v>52</v>
      </c>
      <c r="I195" t="s">
        <v>4713</v>
      </c>
      <c r="J195" t="s">
        <v>3086</v>
      </c>
    </row>
    <row r="196" spans="1:10">
      <c r="A196" t="s">
        <v>3088</v>
      </c>
      <c r="B196" t="s">
        <v>4539</v>
      </c>
      <c r="C196" t="s">
        <v>4656</v>
      </c>
      <c r="D196" t="s">
        <v>1854</v>
      </c>
      <c r="E196" t="s">
        <v>1949</v>
      </c>
      <c r="F196" t="s">
        <v>3090</v>
      </c>
      <c r="G196">
        <v>34</v>
      </c>
      <c r="H196">
        <v>38</v>
      </c>
      <c r="I196" t="s">
        <v>4713</v>
      </c>
      <c r="J196" t="s">
        <v>3089</v>
      </c>
    </row>
    <row r="197" spans="1:10">
      <c r="A197" t="s">
        <v>3091</v>
      </c>
      <c r="B197" t="s">
        <v>4539</v>
      </c>
      <c r="C197" t="s">
        <v>4656</v>
      </c>
      <c r="D197" t="s">
        <v>1854</v>
      </c>
      <c r="E197" t="s">
        <v>1950</v>
      </c>
      <c r="F197" t="s">
        <v>3093</v>
      </c>
      <c r="G197">
        <v>14</v>
      </c>
      <c r="H197">
        <v>16</v>
      </c>
      <c r="I197" t="s">
        <v>4713</v>
      </c>
      <c r="J197" t="s">
        <v>3092</v>
      </c>
    </row>
    <row r="198" spans="1:10">
      <c r="A198" t="s">
        <v>3094</v>
      </c>
      <c r="B198" t="s">
        <v>4540</v>
      </c>
      <c r="C198" t="s">
        <v>4656</v>
      </c>
      <c r="D198" t="s">
        <v>1917</v>
      </c>
      <c r="E198" t="s">
        <v>4637</v>
      </c>
      <c r="F198" t="s">
        <v>3096</v>
      </c>
      <c r="G198">
        <v>10</v>
      </c>
      <c r="H198">
        <v>11</v>
      </c>
      <c r="I198" t="s">
        <v>4713</v>
      </c>
      <c r="J198" t="s">
        <v>3095</v>
      </c>
    </row>
    <row r="199" spans="1:10">
      <c r="A199" t="s">
        <v>3097</v>
      </c>
      <c r="B199" t="s">
        <v>4540</v>
      </c>
      <c r="C199" t="s">
        <v>4656</v>
      </c>
      <c r="D199" t="s">
        <v>1917</v>
      </c>
      <c r="E199" t="s">
        <v>1946</v>
      </c>
      <c r="F199" t="s">
        <v>3099</v>
      </c>
      <c r="G199">
        <v>17</v>
      </c>
      <c r="H199">
        <v>19</v>
      </c>
      <c r="I199" t="s">
        <v>4713</v>
      </c>
      <c r="J199" t="s">
        <v>3098</v>
      </c>
    </row>
    <row r="200" spans="1:10">
      <c r="A200" t="s">
        <v>3100</v>
      </c>
      <c r="B200" t="s">
        <v>4540</v>
      </c>
      <c r="C200" t="s">
        <v>4656</v>
      </c>
      <c r="D200" t="s">
        <v>1917</v>
      </c>
      <c r="E200" t="s">
        <v>1947</v>
      </c>
      <c r="F200" t="s">
        <v>3102</v>
      </c>
      <c r="G200">
        <v>39</v>
      </c>
      <c r="H200">
        <v>43</v>
      </c>
      <c r="I200" t="s">
        <v>4713</v>
      </c>
      <c r="J200" t="s">
        <v>3101</v>
      </c>
    </row>
    <row r="201" spans="1:10">
      <c r="A201" t="s">
        <v>3103</v>
      </c>
      <c r="B201" t="s">
        <v>4540</v>
      </c>
      <c r="C201" t="s">
        <v>4656</v>
      </c>
      <c r="D201" t="s">
        <v>1917</v>
      </c>
      <c r="E201" t="s">
        <v>1948</v>
      </c>
      <c r="F201" t="s">
        <v>3105</v>
      </c>
      <c r="G201">
        <v>54</v>
      </c>
      <c r="H201">
        <v>60</v>
      </c>
      <c r="I201" t="s">
        <v>4713</v>
      </c>
      <c r="J201" t="s">
        <v>3104</v>
      </c>
    </row>
    <row r="202" spans="1:10">
      <c r="A202" t="s">
        <v>3106</v>
      </c>
      <c r="B202" t="s">
        <v>4540</v>
      </c>
      <c r="C202" t="s">
        <v>4656</v>
      </c>
      <c r="D202" t="s">
        <v>1917</v>
      </c>
      <c r="E202" t="s">
        <v>1949</v>
      </c>
      <c r="F202" t="s">
        <v>3108</v>
      </c>
      <c r="G202">
        <v>41</v>
      </c>
      <c r="H202">
        <v>46</v>
      </c>
      <c r="I202" t="s">
        <v>4713</v>
      </c>
      <c r="J202" t="s">
        <v>3107</v>
      </c>
    </row>
    <row r="203" spans="1:10">
      <c r="A203" t="s">
        <v>3109</v>
      </c>
      <c r="B203" t="s">
        <v>4540</v>
      </c>
      <c r="C203" t="s">
        <v>4656</v>
      </c>
      <c r="D203" t="s">
        <v>1917</v>
      </c>
      <c r="E203" t="s">
        <v>1950</v>
      </c>
      <c r="F203" t="s">
        <v>3111</v>
      </c>
      <c r="G203">
        <v>14</v>
      </c>
      <c r="H203">
        <v>16</v>
      </c>
      <c r="I203" t="s">
        <v>4713</v>
      </c>
      <c r="J203" t="s">
        <v>3110</v>
      </c>
    </row>
    <row r="204" spans="1:10">
      <c r="A204" t="s">
        <v>3112</v>
      </c>
      <c r="B204" t="s">
        <v>4541</v>
      </c>
      <c r="C204" t="s">
        <v>4657</v>
      </c>
      <c r="D204" t="s">
        <v>1851</v>
      </c>
      <c r="E204" t="s">
        <v>4637</v>
      </c>
      <c r="F204" t="s">
        <v>3114</v>
      </c>
      <c r="G204">
        <v>16</v>
      </c>
      <c r="H204">
        <v>18</v>
      </c>
      <c r="I204" t="s">
        <v>4713</v>
      </c>
      <c r="J204" t="s">
        <v>3113</v>
      </c>
    </row>
    <row r="205" spans="1:10">
      <c r="A205" t="s">
        <v>3115</v>
      </c>
      <c r="B205" t="s">
        <v>4541</v>
      </c>
      <c r="C205" t="s">
        <v>4657</v>
      </c>
      <c r="D205" t="s">
        <v>1851</v>
      </c>
      <c r="E205" t="s">
        <v>1946</v>
      </c>
      <c r="F205" t="s">
        <v>3117</v>
      </c>
      <c r="G205">
        <v>35</v>
      </c>
      <c r="H205">
        <v>39</v>
      </c>
      <c r="I205" t="s">
        <v>4713</v>
      </c>
      <c r="J205" t="s">
        <v>3116</v>
      </c>
    </row>
    <row r="206" spans="1:10">
      <c r="A206" t="s">
        <v>3118</v>
      </c>
      <c r="B206" t="s">
        <v>4541</v>
      </c>
      <c r="C206" t="s">
        <v>4657</v>
      </c>
      <c r="D206" t="s">
        <v>1851</v>
      </c>
      <c r="E206" t="s">
        <v>1947</v>
      </c>
      <c r="F206" t="s">
        <v>3120</v>
      </c>
      <c r="G206">
        <v>91</v>
      </c>
      <c r="H206">
        <v>101</v>
      </c>
      <c r="I206" t="s">
        <v>4713</v>
      </c>
      <c r="J206" t="s">
        <v>3119</v>
      </c>
    </row>
    <row r="207" spans="1:10">
      <c r="A207" t="s">
        <v>3121</v>
      </c>
      <c r="B207" t="s">
        <v>4541</v>
      </c>
      <c r="C207" t="s">
        <v>4657</v>
      </c>
      <c r="D207" t="s">
        <v>1851</v>
      </c>
      <c r="E207" t="s">
        <v>1948</v>
      </c>
      <c r="F207" t="s">
        <v>3123</v>
      </c>
      <c r="G207">
        <v>130</v>
      </c>
      <c r="H207">
        <v>143</v>
      </c>
      <c r="I207" t="s">
        <v>4713</v>
      </c>
      <c r="J207" t="s">
        <v>3122</v>
      </c>
    </row>
    <row r="208" spans="1:10">
      <c r="A208" t="s">
        <v>3124</v>
      </c>
      <c r="B208" t="s">
        <v>4541</v>
      </c>
      <c r="C208" t="s">
        <v>4657</v>
      </c>
      <c r="D208" t="s">
        <v>1851</v>
      </c>
      <c r="E208" t="s">
        <v>1949</v>
      </c>
      <c r="F208" t="s">
        <v>3126</v>
      </c>
      <c r="G208">
        <v>97</v>
      </c>
      <c r="H208">
        <v>107</v>
      </c>
      <c r="I208" t="s">
        <v>4713</v>
      </c>
      <c r="J208" t="s">
        <v>3125</v>
      </c>
    </row>
    <row r="209" spans="1:10">
      <c r="A209" t="s">
        <v>3127</v>
      </c>
      <c r="B209" t="s">
        <v>4541</v>
      </c>
      <c r="C209" t="s">
        <v>4657</v>
      </c>
      <c r="D209" t="s">
        <v>1851</v>
      </c>
      <c r="E209" t="s">
        <v>1950</v>
      </c>
      <c r="F209" t="s">
        <v>3129</v>
      </c>
      <c r="G209">
        <v>39</v>
      </c>
      <c r="H209">
        <v>43</v>
      </c>
      <c r="I209" t="s">
        <v>4713</v>
      </c>
      <c r="J209" t="s">
        <v>3128</v>
      </c>
    </row>
    <row r="210" spans="1:10">
      <c r="A210" t="s">
        <v>3130</v>
      </c>
      <c r="B210" t="s">
        <v>4542</v>
      </c>
      <c r="C210" t="s">
        <v>4657</v>
      </c>
      <c r="D210" t="s">
        <v>1891</v>
      </c>
      <c r="E210" t="s">
        <v>4637</v>
      </c>
      <c r="F210" t="s">
        <v>3132</v>
      </c>
      <c r="G210">
        <v>12</v>
      </c>
      <c r="H210">
        <v>14</v>
      </c>
      <c r="I210" t="s">
        <v>4713</v>
      </c>
      <c r="J210" t="s">
        <v>3131</v>
      </c>
    </row>
    <row r="211" spans="1:10">
      <c r="A211" t="s">
        <v>3133</v>
      </c>
      <c r="B211" t="s">
        <v>4542</v>
      </c>
      <c r="C211" t="s">
        <v>4657</v>
      </c>
      <c r="D211" t="s">
        <v>1891</v>
      </c>
      <c r="E211" t="s">
        <v>1946</v>
      </c>
      <c r="F211" t="s">
        <v>3135</v>
      </c>
      <c r="G211">
        <v>26</v>
      </c>
      <c r="H211">
        <v>29</v>
      </c>
      <c r="I211" t="s">
        <v>4713</v>
      </c>
      <c r="J211" t="s">
        <v>3134</v>
      </c>
    </row>
    <row r="212" spans="1:10">
      <c r="A212" t="s">
        <v>3136</v>
      </c>
      <c r="B212" t="s">
        <v>4542</v>
      </c>
      <c r="C212" t="s">
        <v>4657</v>
      </c>
      <c r="D212" t="s">
        <v>1891</v>
      </c>
      <c r="E212" t="s">
        <v>1947</v>
      </c>
      <c r="F212" t="s">
        <v>3138</v>
      </c>
      <c r="G212">
        <v>64</v>
      </c>
      <c r="H212">
        <v>71</v>
      </c>
      <c r="I212" t="s">
        <v>4713</v>
      </c>
      <c r="J212" t="s">
        <v>3137</v>
      </c>
    </row>
    <row r="213" spans="1:10">
      <c r="A213" t="s">
        <v>3139</v>
      </c>
      <c r="B213" t="s">
        <v>4542</v>
      </c>
      <c r="C213" t="s">
        <v>4657</v>
      </c>
      <c r="D213" t="s">
        <v>1891</v>
      </c>
      <c r="E213" t="s">
        <v>1948</v>
      </c>
      <c r="F213" t="s">
        <v>3141</v>
      </c>
      <c r="G213">
        <v>92</v>
      </c>
      <c r="H213">
        <v>102</v>
      </c>
      <c r="I213" t="s">
        <v>4713</v>
      </c>
      <c r="J213" t="s">
        <v>3140</v>
      </c>
    </row>
    <row r="214" spans="1:10">
      <c r="A214" t="s">
        <v>3142</v>
      </c>
      <c r="B214" t="s">
        <v>4542</v>
      </c>
      <c r="C214" t="s">
        <v>4657</v>
      </c>
      <c r="D214" t="s">
        <v>1891</v>
      </c>
      <c r="E214" t="s">
        <v>1949</v>
      </c>
      <c r="F214" t="s">
        <v>3144</v>
      </c>
      <c r="G214">
        <v>69</v>
      </c>
      <c r="H214">
        <v>76</v>
      </c>
      <c r="I214" t="s">
        <v>4713</v>
      </c>
      <c r="J214" t="s">
        <v>3143</v>
      </c>
    </row>
    <row r="215" spans="1:10">
      <c r="A215" t="s">
        <v>3145</v>
      </c>
      <c r="B215" t="s">
        <v>4542</v>
      </c>
      <c r="C215" t="s">
        <v>4657</v>
      </c>
      <c r="D215" t="s">
        <v>1891</v>
      </c>
      <c r="E215" t="s">
        <v>1950</v>
      </c>
      <c r="F215" t="s">
        <v>3147</v>
      </c>
      <c r="G215">
        <v>27</v>
      </c>
      <c r="H215">
        <v>30</v>
      </c>
      <c r="I215" t="s">
        <v>4713</v>
      </c>
      <c r="J215" t="s">
        <v>3146</v>
      </c>
    </row>
    <row r="216" spans="1:10">
      <c r="A216" t="s">
        <v>3148</v>
      </c>
      <c r="B216" t="s">
        <v>4543</v>
      </c>
      <c r="C216" t="s">
        <v>4658</v>
      </c>
      <c r="D216" t="s">
        <v>1891</v>
      </c>
      <c r="E216" t="s">
        <v>4637</v>
      </c>
      <c r="F216" t="s">
        <v>3150</v>
      </c>
      <c r="G216">
        <v>10</v>
      </c>
      <c r="H216">
        <v>11</v>
      </c>
      <c r="I216" t="s">
        <v>4714</v>
      </c>
      <c r="J216" t="s">
        <v>3149</v>
      </c>
    </row>
    <row r="217" spans="1:10">
      <c r="A217" t="s">
        <v>3151</v>
      </c>
      <c r="B217" t="s">
        <v>4543</v>
      </c>
      <c r="C217" t="s">
        <v>4658</v>
      </c>
      <c r="D217" t="s">
        <v>1891</v>
      </c>
      <c r="E217" t="s">
        <v>1946</v>
      </c>
      <c r="F217" t="s">
        <v>3153</v>
      </c>
      <c r="G217">
        <v>16</v>
      </c>
      <c r="H217">
        <v>18</v>
      </c>
      <c r="I217" t="s">
        <v>4714</v>
      </c>
      <c r="J217" t="s">
        <v>3152</v>
      </c>
    </row>
    <row r="218" spans="1:10">
      <c r="A218" t="s">
        <v>3154</v>
      </c>
      <c r="B218" t="s">
        <v>4543</v>
      </c>
      <c r="C218" t="s">
        <v>4658</v>
      </c>
      <c r="D218" t="s">
        <v>1891</v>
      </c>
      <c r="E218" t="s">
        <v>1947</v>
      </c>
      <c r="F218" t="s">
        <v>3156</v>
      </c>
      <c r="G218">
        <v>38</v>
      </c>
      <c r="H218">
        <v>42</v>
      </c>
      <c r="I218" t="s">
        <v>4714</v>
      </c>
      <c r="J218" t="s">
        <v>3155</v>
      </c>
    </row>
    <row r="219" spans="1:10">
      <c r="A219" t="s">
        <v>3157</v>
      </c>
      <c r="B219" t="s">
        <v>4543</v>
      </c>
      <c r="C219" t="s">
        <v>4658</v>
      </c>
      <c r="D219" t="s">
        <v>1891</v>
      </c>
      <c r="E219" t="s">
        <v>1948</v>
      </c>
      <c r="F219" t="s">
        <v>3159</v>
      </c>
      <c r="G219">
        <v>55</v>
      </c>
      <c r="H219">
        <v>61</v>
      </c>
      <c r="I219" t="s">
        <v>4714</v>
      </c>
      <c r="J219" t="s">
        <v>3158</v>
      </c>
    </row>
    <row r="220" spans="1:10">
      <c r="A220" t="s">
        <v>3160</v>
      </c>
      <c r="B220" t="s">
        <v>4543</v>
      </c>
      <c r="C220" t="s">
        <v>4658</v>
      </c>
      <c r="D220" t="s">
        <v>1891</v>
      </c>
      <c r="E220" t="s">
        <v>1949</v>
      </c>
      <c r="F220" t="s">
        <v>3162</v>
      </c>
      <c r="G220">
        <v>40</v>
      </c>
      <c r="H220">
        <v>44</v>
      </c>
      <c r="I220" t="s">
        <v>4714</v>
      </c>
      <c r="J220" t="s">
        <v>3161</v>
      </c>
    </row>
    <row r="221" spans="1:10">
      <c r="A221" t="s">
        <v>3163</v>
      </c>
      <c r="B221" t="s">
        <v>4543</v>
      </c>
      <c r="C221" t="s">
        <v>4658</v>
      </c>
      <c r="D221" t="s">
        <v>1891</v>
      </c>
      <c r="E221" t="s">
        <v>1950</v>
      </c>
      <c r="F221" t="s">
        <v>3165</v>
      </c>
      <c r="G221">
        <v>16</v>
      </c>
      <c r="H221">
        <v>18</v>
      </c>
      <c r="I221" t="s">
        <v>4714</v>
      </c>
      <c r="J221" t="s">
        <v>3164</v>
      </c>
    </row>
    <row r="222" spans="1:10">
      <c r="A222" t="s">
        <v>3166</v>
      </c>
      <c r="B222" t="s">
        <v>4544</v>
      </c>
      <c r="C222" t="s">
        <v>4658</v>
      </c>
      <c r="D222" t="s">
        <v>1854</v>
      </c>
      <c r="E222" t="s">
        <v>4637</v>
      </c>
      <c r="F222" t="s">
        <v>3168</v>
      </c>
      <c r="G222">
        <v>10</v>
      </c>
      <c r="H222">
        <v>11</v>
      </c>
      <c r="I222" t="s">
        <v>4714</v>
      </c>
      <c r="J222" t="s">
        <v>3167</v>
      </c>
    </row>
    <row r="223" spans="1:10">
      <c r="A223" t="s">
        <v>3169</v>
      </c>
      <c r="B223" t="s">
        <v>4544</v>
      </c>
      <c r="C223" t="s">
        <v>4658</v>
      </c>
      <c r="D223" t="s">
        <v>1854</v>
      </c>
      <c r="E223" t="s">
        <v>1946</v>
      </c>
      <c r="F223" t="s">
        <v>3171</v>
      </c>
      <c r="G223">
        <v>16</v>
      </c>
      <c r="H223">
        <v>18</v>
      </c>
      <c r="I223" t="s">
        <v>4714</v>
      </c>
      <c r="J223" t="s">
        <v>3170</v>
      </c>
    </row>
    <row r="224" spans="1:10">
      <c r="A224" t="s">
        <v>3172</v>
      </c>
      <c r="B224" t="s">
        <v>4544</v>
      </c>
      <c r="C224" t="s">
        <v>4658</v>
      </c>
      <c r="D224" t="s">
        <v>1854</v>
      </c>
      <c r="E224" t="s">
        <v>1947</v>
      </c>
      <c r="F224" t="s">
        <v>3174</v>
      </c>
      <c r="G224">
        <v>38</v>
      </c>
      <c r="H224">
        <v>42</v>
      </c>
      <c r="I224" t="s">
        <v>4714</v>
      </c>
      <c r="J224" t="s">
        <v>3173</v>
      </c>
    </row>
    <row r="225" spans="1:10">
      <c r="A225" t="s">
        <v>3175</v>
      </c>
      <c r="B225" t="s">
        <v>4544</v>
      </c>
      <c r="C225" t="s">
        <v>4658</v>
      </c>
      <c r="D225" t="s">
        <v>1854</v>
      </c>
      <c r="E225" t="s">
        <v>1948</v>
      </c>
      <c r="F225" t="s">
        <v>3177</v>
      </c>
      <c r="G225">
        <v>55</v>
      </c>
      <c r="H225">
        <v>61</v>
      </c>
      <c r="I225" t="s">
        <v>4714</v>
      </c>
      <c r="J225" t="s">
        <v>3176</v>
      </c>
    </row>
    <row r="226" spans="1:10">
      <c r="A226" t="s">
        <v>3178</v>
      </c>
      <c r="B226" t="s">
        <v>4544</v>
      </c>
      <c r="C226" t="s">
        <v>4658</v>
      </c>
      <c r="D226" t="s">
        <v>1854</v>
      </c>
      <c r="E226" t="s">
        <v>1949</v>
      </c>
      <c r="F226" t="s">
        <v>3180</v>
      </c>
      <c r="G226">
        <v>40</v>
      </c>
      <c r="H226">
        <v>44</v>
      </c>
      <c r="I226" t="s">
        <v>4714</v>
      </c>
      <c r="J226" t="s">
        <v>3179</v>
      </c>
    </row>
    <row r="227" spans="1:10">
      <c r="A227" t="s">
        <v>3181</v>
      </c>
      <c r="B227" t="s">
        <v>4544</v>
      </c>
      <c r="C227" t="s">
        <v>4658</v>
      </c>
      <c r="D227" t="s">
        <v>1854</v>
      </c>
      <c r="E227" t="s">
        <v>1950</v>
      </c>
      <c r="F227" t="s">
        <v>3183</v>
      </c>
      <c r="G227">
        <v>16</v>
      </c>
      <c r="H227">
        <v>18</v>
      </c>
      <c r="I227" t="s">
        <v>4714</v>
      </c>
      <c r="J227" t="s">
        <v>3182</v>
      </c>
    </row>
    <row r="228" spans="1:10">
      <c r="A228" t="s">
        <v>3184</v>
      </c>
      <c r="B228" t="s">
        <v>4545</v>
      </c>
      <c r="C228" t="s">
        <v>4659</v>
      </c>
      <c r="D228" t="s">
        <v>1896</v>
      </c>
      <c r="E228" t="s">
        <v>4637</v>
      </c>
      <c r="F228" t="s">
        <v>3186</v>
      </c>
      <c r="G228">
        <v>10</v>
      </c>
      <c r="H228">
        <v>11</v>
      </c>
      <c r="I228" t="s">
        <v>4714</v>
      </c>
      <c r="J228" t="s">
        <v>3185</v>
      </c>
    </row>
    <row r="229" spans="1:10">
      <c r="A229" t="s">
        <v>3187</v>
      </c>
      <c r="B229" t="s">
        <v>4545</v>
      </c>
      <c r="C229" t="s">
        <v>4659</v>
      </c>
      <c r="D229" t="s">
        <v>1896</v>
      </c>
      <c r="E229" t="s">
        <v>1946</v>
      </c>
      <c r="F229" t="s">
        <v>3189</v>
      </c>
      <c r="G229">
        <v>10</v>
      </c>
      <c r="H229">
        <v>11</v>
      </c>
      <c r="I229" t="s">
        <v>4714</v>
      </c>
      <c r="J229" t="s">
        <v>3188</v>
      </c>
    </row>
    <row r="230" spans="1:10">
      <c r="A230" t="s">
        <v>3190</v>
      </c>
      <c r="B230" t="s">
        <v>4545</v>
      </c>
      <c r="C230" t="s">
        <v>4659</v>
      </c>
      <c r="D230" t="s">
        <v>1896</v>
      </c>
      <c r="E230" t="s">
        <v>1947</v>
      </c>
      <c r="F230" t="s">
        <v>3192</v>
      </c>
      <c r="G230">
        <v>26</v>
      </c>
      <c r="H230">
        <v>29</v>
      </c>
      <c r="I230" t="s">
        <v>4714</v>
      </c>
      <c r="J230" t="s">
        <v>3191</v>
      </c>
    </row>
    <row r="231" spans="1:10">
      <c r="A231" t="s">
        <v>3193</v>
      </c>
      <c r="B231" t="s">
        <v>4545</v>
      </c>
      <c r="C231" t="s">
        <v>4659</v>
      </c>
      <c r="D231" t="s">
        <v>1896</v>
      </c>
      <c r="E231" t="s">
        <v>1948</v>
      </c>
      <c r="F231" t="s">
        <v>3195</v>
      </c>
      <c r="G231">
        <v>36</v>
      </c>
      <c r="H231">
        <v>40</v>
      </c>
      <c r="I231" t="s">
        <v>4714</v>
      </c>
      <c r="J231" t="s">
        <v>3194</v>
      </c>
    </row>
    <row r="232" spans="1:10">
      <c r="A232" t="s">
        <v>3196</v>
      </c>
      <c r="B232" t="s">
        <v>4545</v>
      </c>
      <c r="C232" t="s">
        <v>4659</v>
      </c>
      <c r="D232" t="s">
        <v>1896</v>
      </c>
      <c r="E232" t="s">
        <v>1949</v>
      </c>
      <c r="F232" t="s">
        <v>3198</v>
      </c>
      <c r="G232">
        <v>28</v>
      </c>
      <c r="H232">
        <v>31</v>
      </c>
      <c r="I232" t="s">
        <v>4714</v>
      </c>
      <c r="J232" t="s">
        <v>3197</v>
      </c>
    </row>
    <row r="233" spans="1:10">
      <c r="A233" t="s">
        <v>3199</v>
      </c>
      <c r="B233" t="s">
        <v>4545</v>
      </c>
      <c r="C233" t="s">
        <v>4659</v>
      </c>
      <c r="D233" t="s">
        <v>1896</v>
      </c>
      <c r="E233" t="s">
        <v>1950</v>
      </c>
      <c r="F233" t="s">
        <v>3201</v>
      </c>
      <c r="G233">
        <v>12</v>
      </c>
      <c r="H233">
        <v>14</v>
      </c>
      <c r="I233" t="s">
        <v>4714</v>
      </c>
      <c r="J233" t="s">
        <v>3200</v>
      </c>
    </row>
    <row r="234" spans="1:10">
      <c r="A234" t="s">
        <v>3202</v>
      </c>
      <c r="B234" t="s">
        <v>4546</v>
      </c>
      <c r="C234" t="s">
        <v>4660</v>
      </c>
      <c r="D234" t="s">
        <v>4697</v>
      </c>
      <c r="E234" t="s">
        <v>4637</v>
      </c>
      <c r="F234" t="s">
        <v>3204</v>
      </c>
      <c r="G234">
        <v>10</v>
      </c>
      <c r="H234">
        <v>11</v>
      </c>
      <c r="I234" t="s">
        <v>4714</v>
      </c>
      <c r="J234" t="s">
        <v>3203</v>
      </c>
    </row>
    <row r="235" spans="1:10">
      <c r="A235" t="s">
        <v>3205</v>
      </c>
      <c r="B235" t="s">
        <v>4546</v>
      </c>
      <c r="C235" t="s">
        <v>4660</v>
      </c>
      <c r="D235" t="s">
        <v>4697</v>
      </c>
      <c r="E235" t="s">
        <v>1946</v>
      </c>
      <c r="F235" t="s">
        <v>3207</v>
      </c>
      <c r="G235">
        <v>10</v>
      </c>
      <c r="H235">
        <v>11</v>
      </c>
      <c r="I235" t="s">
        <v>4714</v>
      </c>
      <c r="J235" t="s">
        <v>3206</v>
      </c>
    </row>
    <row r="236" spans="1:10">
      <c r="A236" t="s">
        <v>3208</v>
      </c>
      <c r="B236" t="s">
        <v>4546</v>
      </c>
      <c r="C236" t="s">
        <v>4660</v>
      </c>
      <c r="D236" t="s">
        <v>4697</v>
      </c>
      <c r="E236" t="s">
        <v>1947</v>
      </c>
      <c r="F236" t="s">
        <v>3210</v>
      </c>
      <c r="G236">
        <v>26</v>
      </c>
      <c r="H236">
        <v>29</v>
      </c>
      <c r="I236" t="s">
        <v>4714</v>
      </c>
      <c r="J236" t="s">
        <v>3209</v>
      </c>
    </row>
    <row r="237" spans="1:10">
      <c r="A237" t="s">
        <v>3211</v>
      </c>
      <c r="B237" t="s">
        <v>4546</v>
      </c>
      <c r="C237" t="s">
        <v>4660</v>
      </c>
      <c r="D237" t="s">
        <v>4697</v>
      </c>
      <c r="E237" t="s">
        <v>1948</v>
      </c>
      <c r="F237" t="s">
        <v>3213</v>
      </c>
      <c r="G237">
        <v>36</v>
      </c>
      <c r="H237">
        <v>40</v>
      </c>
      <c r="I237" t="s">
        <v>4714</v>
      </c>
      <c r="J237" t="s">
        <v>3212</v>
      </c>
    </row>
    <row r="238" spans="1:10">
      <c r="A238" t="s">
        <v>3214</v>
      </c>
      <c r="B238" t="s">
        <v>4546</v>
      </c>
      <c r="C238" t="s">
        <v>4660</v>
      </c>
      <c r="D238" t="s">
        <v>4697</v>
      </c>
      <c r="E238" t="s">
        <v>1949</v>
      </c>
      <c r="F238" t="s">
        <v>3216</v>
      </c>
      <c r="G238">
        <v>28</v>
      </c>
      <c r="H238">
        <v>31</v>
      </c>
      <c r="I238" t="s">
        <v>4714</v>
      </c>
      <c r="J238" t="s">
        <v>3215</v>
      </c>
    </row>
    <row r="239" spans="1:10">
      <c r="A239" t="s">
        <v>3217</v>
      </c>
      <c r="B239" t="s">
        <v>4546</v>
      </c>
      <c r="C239" t="s">
        <v>4660</v>
      </c>
      <c r="D239" t="s">
        <v>4697</v>
      </c>
      <c r="E239" t="s">
        <v>1950</v>
      </c>
      <c r="F239" t="s">
        <v>3219</v>
      </c>
      <c r="G239">
        <v>10</v>
      </c>
      <c r="H239">
        <v>11</v>
      </c>
      <c r="I239" t="s">
        <v>4714</v>
      </c>
      <c r="J239" t="s">
        <v>3218</v>
      </c>
    </row>
    <row r="240" spans="1:10">
      <c r="A240" t="s">
        <v>3220</v>
      </c>
      <c r="B240" t="s">
        <v>4547</v>
      </c>
      <c r="C240" t="s">
        <v>4659</v>
      </c>
      <c r="D240" t="s">
        <v>1917</v>
      </c>
      <c r="E240" t="s">
        <v>4637</v>
      </c>
      <c r="F240" t="s">
        <v>3222</v>
      </c>
      <c r="G240">
        <v>10</v>
      </c>
      <c r="H240">
        <v>11</v>
      </c>
      <c r="I240" t="s">
        <v>4714</v>
      </c>
      <c r="J240" t="s">
        <v>3221</v>
      </c>
    </row>
    <row r="241" spans="1:10">
      <c r="A241" t="s">
        <v>3223</v>
      </c>
      <c r="B241" t="s">
        <v>4547</v>
      </c>
      <c r="C241" t="s">
        <v>4659</v>
      </c>
      <c r="D241" t="s">
        <v>1917</v>
      </c>
      <c r="E241" t="s">
        <v>1946</v>
      </c>
      <c r="F241" t="s">
        <v>3225</v>
      </c>
      <c r="G241">
        <v>16</v>
      </c>
      <c r="H241">
        <v>18</v>
      </c>
      <c r="I241" t="s">
        <v>4714</v>
      </c>
      <c r="J241" t="s">
        <v>3224</v>
      </c>
    </row>
    <row r="242" spans="1:10">
      <c r="A242" t="s">
        <v>3226</v>
      </c>
      <c r="B242" t="s">
        <v>4547</v>
      </c>
      <c r="C242" t="s">
        <v>4659</v>
      </c>
      <c r="D242" t="s">
        <v>1917</v>
      </c>
      <c r="E242" t="s">
        <v>1947</v>
      </c>
      <c r="F242" t="s">
        <v>3228</v>
      </c>
      <c r="G242">
        <v>38</v>
      </c>
      <c r="H242">
        <v>42</v>
      </c>
      <c r="I242" t="s">
        <v>4714</v>
      </c>
      <c r="J242" t="s">
        <v>3227</v>
      </c>
    </row>
    <row r="243" spans="1:10">
      <c r="A243" t="s">
        <v>3229</v>
      </c>
      <c r="B243" t="s">
        <v>4547</v>
      </c>
      <c r="C243" t="s">
        <v>4659</v>
      </c>
      <c r="D243" t="s">
        <v>1917</v>
      </c>
      <c r="E243" t="s">
        <v>1948</v>
      </c>
      <c r="F243" t="s">
        <v>3231</v>
      </c>
      <c r="G243">
        <v>55</v>
      </c>
      <c r="H243">
        <v>61</v>
      </c>
      <c r="I243" t="s">
        <v>4714</v>
      </c>
      <c r="J243" t="s">
        <v>3230</v>
      </c>
    </row>
    <row r="244" spans="1:10">
      <c r="A244" t="s">
        <v>3232</v>
      </c>
      <c r="B244" t="s">
        <v>4547</v>
      </c>
      <c r="C244" t="s">
        <v>4659</v>
      </c>
      <c r="D244" t="s">
        <v>1917</v>
      </c>
      <c r="E244" t="s">
        <v>1949</v>
      </c>
      <c r="F244" t="s">
        <v>3234</v>
      </c>
      <c r="G244">
        <v>40</v>
      </c>
      <c r="H244">
        <v>44</v>
      </c>
      <c r="I244" t="s">
        <v>4714</v>
      </c>
      <c r="J244" t="s">
        <v>3233</v>
      </c>
    </row>
    <row r="245" spans="1:10">
      <c r="A245" t="s">
        <v>3235</v>
      </c>
      <c r="B245" t="s">
        <v>4547</v>
      </c>
      <c r="C245" t="s">
        <v>4659</v>
      </c>
      <c r="D245" t="s">
        <v>1917</v>
      </c>
      <c r="E245" t="s">
        <v>1950</v>
      </c>
      <c r="F245" t="s">
        <v>3237</v>
      </c>
      <c r="G245">
        <v>16</v>
      </c>
      <c r="H245">
        <v>18</v>
      </c>
      <c r="I245" t="s">
        <v>4714</v>
      </c>
      <c r="J245" t="s">
        <v>3236</v>
      </c>
    </row>
    <row r="246" spans="1:10">
      <c r="A246" t="s">
        <v>3238</v>
      </c>
      <c r="B246" t="s">
        <v>4548</v>
      </c>
      <c r="C246" t="s">
        <v>4660</v>
      </c>
      <c r="D246" t="s">
        <v>1851</v>
      </c>
      <c r="E246" t="s">
        <v>4637</v>
      </c>
      <c r="F246" t="s">
        <v>3240</v>
      </c>
      <c r="G246">
        <v>18</v>
      </c>
      <c r="H246">
        <v>20</v>
      </c>
      <c r="I246" t="s">
        <v>4714</v>
      </c>
      <c r="J246" t="s">
        <v>3239</v>
      </c>
    </row>
    <row r="247" spans="1:10">
      <c r="A247" t="s">
        <v>3241</v>
      </c>
      <c r="B247" t="s">
        <v>4548</v>
      </c>
      <c r="C247" t="s">
        <v>4660</v>
      </c>
      <c r="D247" t="s">
        <v>1851</v>
      </c>
      <c r="E247" t="s">
        <v>1946</v>
      </c>
      <c r="F247" t="s">
        <v>3243</v>
      </c>
      <c r="G247">
        <v>36</v>
      </c>
      <c r="H247">
        <v>40</v>
      </c>
      <c r="I247" t="s">
        <v>4714</v>
      </c>
      <c r="J247" t="s">
        <v>3242</v>
      </c>
    </row>
    <row r="248" spans="1:10">
      <c r="A248" t="s">
        <v>3244</v>
      </c>
      <c r="B248" t="s">
        <v>4548</v>
      </c>
      <c r="C248" t="s">
        <v>4660</v>
      </c>
      <c r="D248" t="s">
        <v>1851</v>
      </c>
      <c r="E248" t="s">
        <v>1947</v>
      </c>
      <c r="F248" t="s">
        <v>3246</v>
      </c>
      <c r="G248">
        <v>90</v>
      </c>
      <c r="H248">
        <v>99</v>
      </c>
      <c r="I248" t="s">
        <v>4714</v>
      </c>
      <c r="J248" t="s">
        <v>3245</v>
      </c>
    </row>
    <row r="249" spans="1:10">
      <c r="A249" t="s">
        <v>3247</v>
      </c>
      <c r="B249" t="s">
        <v>4548</v>
      </c>
      <c r="C249" t="s">
        <v>4660</v>
      </c>
      <c r="D249" t="s">
        <v>1851</v>
      </c>
      <c r="E249" t="s">
        <v>1948</v>
      </c>
      <c r="F249" t="s">
        <v>3249</v>
      </c>
      <c r="G249">
        <v>128</v>
      </c>
      <c r="H249">
        <v>141</v>
      </c>
      <c r="I249" t="s">
        <v>4714</v>
      </c>
      <c r="J249" t="s">
        <v>3248</v>
      </c>
    </row>
    <row r="250" spans="1:10">
      <c r="A250" t="s">
        <v>3250</v>
      </c>
      <c r="B250" t="s">
        <v>4548</v>
      </c>
      <c r="C250" t="s">
        <v>4660</v>
      </c>
      <c r="D250" t="s">
        <v>1851</v>
      </c>
      <c r="E250" t="s">
        <v>1949</v>
      </c>
      <c r="F250" t="s">
        <v>3252</v>
      </c>
      <c r="G250">
        <v>96</v>
      </c>
      <c r="H250">
        <v>106</v>
      </c>
      <c r="I250" t="s">
        <v>4714</v>
      </c>
      <c r="J250" t="s">
        <v>3251</v>
      </c>
    </row>
    <row r="251" spans="1:10">
      <c r="A251" t="s">
        <v>3253</v>
      </c>
      <c r="B251" t="s">
        <v>4548</v>
      </c>
      <c r="C251" t="s">
        <v>4660</v>
      </c>
      <c r="D251" t="s">
        <v>1851</v>
      </c>
      <c r="E251" t="s">
        <v>1950</v>
      </c>
      <c r="F251" t="s">
        <v>3255</v>
      </c>
      <c r="G251">
        <v>38</v>
      </c>
      <c r="H251">
        <v>42</v>
      </c>
      <c r="I251" t="s">
        <v>4714</v>
      </c>
      <c r="J251" t="s">
        <v>3254</v>
      </c>
    </row>
    <row r="252" spans="1:10">
      <c r="A252" t="s">
        <v>3256</v>
      </c>
      <c r="B252" t="s">
        <v>4549</v>
      </c>
      <c r="C252" t="s">
        <v>4659</v>
      </c>
      <c r="D252" t="s">
        <v>1871</v>
      </c>
      <c r="E252" t="s">
        <v>4637</v>
      </c>
      <c r="F252" t="s">
        <v>3258</v>
      </c>
      <c r="G252">
        <v>18</v>
      </c>
      <c r="H252">
        <v>20</v>
      </c>
      <c r="I252" t="s">
        <v>4714</v>
      </c>
      <c r="J252" t="s">
        <v>3257</v>
      </c>
    </row>
    <row r="253" spans="1:10">
      <c r="A253" t="s">
        <v>3259</v>
      </c>
      <c r="B253" t="s">
        <v>4549</v>
      </c>
      <c r="C253" t="s">
        <v>4659</v>
      </c>
      <c r="D253" t="s">
        <v>1871</v>
      </c>
      <c r="E253" t="s">
        <v>1946</v>
      </c>
      <c r="F253" t="s">
        <v>3261</v>
      </c>
      <c r="G253">
        <v>31</v>
      </c>
      <c r="H253">
        <v>35</v>
      </c>
      <c r="I253" t="s">
        <v>4714</v>
      </c>
      <c r="J253" t="s">
        <v>3260</v>
      </c>
    </row>
    <row r="254" spans="1:10">
      <c r="A254" t="s">
        <v>3262</v>
      </c>
      <c r="B254" t="s">
        <v>4549</v>
      </c>
      <c r="C254" t="s">
        <v>4659</v>
      </c>
      <c r="D254" t="s">
        <v>1871</v>
      </c>
      <c r="E254" t="s">
        <v>1947</v>
      </c>
      <c r="F254" t="s">
        <v>3264</v>
      </c>
      <c r="G254">
        <v>77</v>
      </c>
      <c r="H254">
        <v>85</v>
      </c>
      <c r="I254" t="s">
        <v>4714</v>
      </c>
      <c r="J254" t="s">
        <v>3263</v>
      </c>
    </row>
    <row r="255" spans="1:10">
      <c r="A255" t="s">
        <v>3265</v>
      </c>
      <c r="B255" t="s">
        <v>4549</v>
      </c>
      <c r="C255" t="s">
        <v>4659</v>
      </c>
      <c r="D255" t="s">
        <v>1871</v>
      </c>
      <c r="E255" t="s">
        <v>1948</v>
      </c>
      <c r="F255" t="s">
        <v>3267</v>
      </c>
      <c r="G255">
        <v>110</v>
      </c>
      <c r="H255">
        <v>121</v>
      </c>
      <c r="I255" t="s">
        <v>4714</v>
      </c>
      <c r="J255" t="s">
        <v>3266</v>
      </c>
    </row>
    <row r="256" spans="1:10">
      <c r="A256" t="s">
        <v>3268</v>
      </c>
      <c r="B256" t="s">
        <v>4549</v>
      </c>
      <c r="C256" t="s">
        <v>4659</v>
      </c>
      <c r="D256" t="s">
        <v>1871</v>
      </c>
      <c r="E256" t="s">
        <v>1949</v>
      </c>
      <c r="F256" t="s">
        <v>3270</v>
      </c>
      <c r="G256">
        <v>82</v>
      </c>
      <c r="H256">
        <v>91</v>
      </c>
      <c r="I256" t="s">
        <v>4714</v>
      </c>
      <c r="J256" t="s">
        <v>3269</v>
      </c>
    </row>
    <row r="257" spans="1:10">
      <c r="A257" t="s">
        <v>3271</v>
      </c>
      <c r="B257" t="s">
        <v>4549</v>
      </c>
      <c r="C257" t="s">
        <v>4659</v>
      </c>
      <c r="D257" t="s">
        <v>1871</v>
      </c>
      <c r="E257" t="s">
        <v>1950</v>
      </c>
      <c r="F257" t="s">
        <v>3273</v>
      </c>
      <c r="G257">
        <v>38</v>
      </c>
      <c r="H257">
        <v>42</v>
      </c>
      <c r="I257" t="s">
        <v>4714</v>
      </c>
      <c r="J257" t="s">
        <v>3272</v>
      </c>
    </row>
    <row r="258" spans="1:10">
      <c r="A258" t="s">
        <v>3274</v>
      </c>
      <c r="B258" t="s">
        <v>4550</v>
      </c>
      <c r="C258" t="s">
        <v>4661</v>
      </c>
      <c r="D258" t="s">
        <v>1917</v>
      </c>
      <c r="E258" t="s">
        <v>4637</v>
      </c>
      <c r="F258" t="s">
        <v>3276</v>
      </c>
      <c r="G258">
        <v>11</v>
      </c>
      <c r="H258">
        <v>13</v>
      </c>
      <c r="I258" t="s">
        <v>4715</v>
      </c>
      <c r="J258" t="s">
        <v>3275</v>
      </c>
    </row>
    <row r="259" spans="1:10">
      <c r="A259" t="s">
        <v>3277</v>
      </c>
      <c r="B259" t="s">
        <v>4550</v>
      </c>
      <c r="C259" t="s">
        <v>4661</v>
      </c>
      <c r="D259" t="s">
        <v>1917</v>
      </c>
      <c r="E259" t="s">
        <v>1946</v>
      </c>
      <c r="F259" t="s">
        <v>3279</v>
      </c>
      <c r="G259">
        <v>25</v>
      </c>
      <c r="H259">
        <v>28</v>
      </c>
      <c r="I259" t="s">
        <v>4715</v>
      </c>
      <c r="J259" t="s">
        <v>3278</v>
      </c>
    </row>
    <row r="260" spans="1:10">
      <c r="A260" t="s">
        <v>3280</v>
      </c>
      <c r="B260" t="s">
        <v>4550</v>
      </c>
      <c r="C260" t="s">
        <v>4661</v>
      </c>
      <c r="D260" t="s">
        <v>1917</v>
      </c>
      <c r="E260" t="s">
        <v>1947</v>
      </c>
      <c r="F260" t="s">
        <v>3282</v>
      </c>
      <c r="G260">
        <v>38</v>
      </c>
      <c r="H260">
        <v>42</v>
      </c>
      <c r="I260" t="s">
        <v>4715</v>
      </c>
      <c r="J260" t="s">
        <v>3281</v>
      </c>
    </row>
    <row r="261" spans="1:10">
      <c r="A261" t="s">
        <v>3283</v>
      </c>
      <c r="B261" t="s">
        <v>4550</v>
      </c>
      <c r="C261" t="s">
        <v>4661</v>
      </c>
      <c r="D261" t="s">
        <v>1917</v>
      </c>
      <c r="E261" t="s">
        <v>1948</v>
      </c>
      <c r="F261" t="s">
        <v>3285</v>
      </c>
      <c r="G261">
        <v>27</v>
      </c>
      <c r="H261">
        <v>30</v>
      </c>
      <c r="I261" t="s">
        <v>4715</v>
      </c>
      <c r="J261" t="s">
        <v>3284</v>
      </c>
    </row>
    <row r="262" spans="1:10">
      <c r="A262" t="s">
        <v>3286</v>
      </c>
      <c r="B262" t="s">
        <v>4550</v>
      </c>
      <c r="C262" t="s">
        <v>4661</v>
      </c>
      <c r="D262" t="s">
        <v>1917</v>
      </c>
      <c r="E262" t="s">
        <v>1949</v>
      </c>
      <c r="F262" t="s">
        <v>3288</v>
      </c>
      <c r="G262">
        <v>12</v>
      </c>
      <c r="H262">
        <v>14</v>
      </c>
      <c r="I262" t="s">
        <v>4715</v>
      </c>
      <c r="J262" t="s">
        <v>3287</v>
      </c>
    </row>
    <row r="263" spans="1:10">
      <c r="A263" t="s">
        <v>3289</v>
      </c>
      <c r="B263" t="s">
        <v>4550</v>
      </c>
      <c r="C263" t="s">
        <v>4661</v>
      </c>
      <c r="D263" t="s">
        <v>1917</v>
      </c>
      <c r="E263" t="s">
        <v>1950</v>
      </c>
      <c r="F263" t="s">
        <v>3291</v>
      </c>
      <c r="G263">
        <v>9</v>
      </c>
      <c r="H263">
        <v>10</v>
      </c>
      <c r="I263" t="s">
        <v>4715</v>
      </c>
      <c r="J263" t="s">
        <v>3290</v>
      </c>
    </row>
    <row r="264" spans="1:10">
      <c r="A264" t="s">
        <v>3292</v>
      </c>
      <c r="B264" t="s">
        <v>4551</v>
      </c>
      <c r="C264" t="s">
        <v>4661</v>
      </c>
      <c r="D264" t="s">
        <v>1862</v>
      </c>
      <c r="E264" t="s">
        <v>4637</v>
      </c>
      <c r="F264" t="s">
        <v>3294</v>
      </c>
      <c r="G264">
        <v>11</v>
      </c>
      <c r="H264">
        <v>13</v>
      </c>
      <c r="I264" t="s">
        <v>4715</v>
      </c>
      <c r="J264" t="s">
        <v>3293</v>
      </c>
    </row>
    <row r="265" spans="1:10">
      <c r="A265" t="s">
        <v>3295</v>
      </c>
      <c r="B265" t="s">
        <v>4551</v>
      </c>
      <c r="C265" t="s">
        <v>4661</v>
      </c>
      <c r="D265" t="s">
        <v>1862</v>
      </c>
      <c r="E265" t="s">
        <v>1946</v>
      </c>
      <c r="F265" t="s">
        <v>3297</v>
      </c>
      <c r="G265">
        <v>25</v>
      </c>
      <c r="H265">
        <v>28</v>
      </c>
      <c r="I265" t="s">
        <v>4715</v>
      </c>
      <c r="J265" t="s">
        <v>3296</v>
      </c>
    </row>
    <row r="266" spans="1:10">
      <c r="A266" t="s">
        <v>3298</v>
      </c>
      <c r="B266" t="s">
        <v>4551</v>
      </c>
      <c r="C266" t="s">
        <v>4661</v>
      </c>
      <c r="D266" t="s">
        <v>1862</v>
      </c>
      <c r="E266" t="s">
        <v>1947</v>
      </c>
      <c r="F266" t="s">
        <v>3300</v>
      </c>
      <c r="G266">
        <v>38</v>
      </c>
      <c r="H266">
        <v>42</v>
      </c>
      <c r="I266" t="s">
        <v>4715</v>
      </c>
      <c r="J266" t="s">
        <v>3299</v>
      </c>
    </row>
    <row r="267" spans="1:10">
      <c r="A267" t="s">
        <v>3301</v>
      </c>
      <c r="B267" t="s">
        <v>4551</v>
      </c>
      <c r="C267" t="s">
        <v>4661</v>
      </c>
      <c r="D267" t="s">
        <v>1862</v>
      </c>
      <c r="E267" t="s">
        <v>1948</v>
      </c>
      <c r="F267" t="s">
        <v>3303</v>
      </c>
      <c r="G267">
        <v>27</v>
      </c>
      <c r="H267">
        <v>30</v>
      </c>
      <c r="I267" t="s">
        <v>4715</v>
      </c>
      <c r="J267" t="s">
        <v>3302</v>
      </c>
    </row>
    <row r="268" spans="1:10">
      <c r="A268" t="s">
        <v>3304</v>
      </c>
      <c r="B268" t="s">
        <v>4551</v>
      </c>
      <c r="C268" t="s">
        <v>4661</v>
      </c>
      <c r="D268" t="s">
        <v>1862</v>
      </c>
      <c r="E268" t="s">
        <v>1949</v>
      </c>
      <c r="F268" t="s">
        <v>3306</v>
      </c>
      <c r="G268">
        <v>12</v>
      </c>
      <c r="H268">
        <v>14</v>
      </c>
      <c r="I268" t="s">
        <v>4715</v>
      </c>
      <c r="J268" t="s">
        <v>3305</v>
      </c>
    </row>
    <row r="269" spans="1:10">
      <c r="A269" t="s">
        <v>3307</v>
      </c>
      <c r="B269" t="s">
        <v>4551</v>
      </c>
      <c r="C269" t="s">
        <v>4661</v>
      </c>
      <c r="D269" t="s">
        <v>1862</v>
      </c>
      <c r="E269" t="s">
        <v>1950</v>
      </c>
      <c r="F269" t="s">
        <v>3309</v>
      </c>
      <c r="G269">
        <v>7</v>
      </c>
      <c r="H269">
        <v>8</v>
      </c>
      <c r="I269" t="s">
        <v>4715</v>
      </c>
      <c r="J269" t="s">
        <v>3308</v>
      </c>
    </row>
    <row r="270" spans="1:10">
      <c r="A270" t="s">
        <v>3310</v>
      </c>
      <c r="B270" t="s">
        <v>4552</v>
      </c>
      <c r="C270" t="s">
        <v>4661</v>
      </c>
      <c r="D270" t="s">
        <v>1854</v>
      </c>
      <c r="E270" t="s">
        <v>4637</v>
      </c>
      <c r="F270" t="s">
        <v>3312</v>
      </c>
      <c r="G270">
        <v>11</v>
      </c>
      <c r="H270">
        <v>13</v>
      </c>
      <c r="I270" t="s">
        <v>4715</v>
      </c>
      <c r="J270" t="s">
        <v>3311</v>
      </c>
    </row>
    <row r="271" spans="1:10">
      <c r="A271" t="s">
        <v>3313</v>
      </c>
      <c r="B271" t="s">
        <v>4552</v>
      </c>
      <c r="C271" t="s">
        <v>4661</v>
      </c>
      <c r="D271" t="s">
        <v>1854</v>
      </c>
      <c r="E271" t="s">
        <v>1946</v>
      </c>
      <c r="F271" t="s">
        <v>3315</v>
      </c>
      <c r="G271">
        <v>25</v>
      </c>
      <c r="H271">
        <v>28</v>
      </c>
      <c r="I271" t="s">
        <v>4715</v>
      </c>
      <c r="J271" t="s">
        <v>3314</v>
      </c>
    </row>
    <row r="272" spans="1:10">
      <c r="A272" t="s">
        <v>3316</v>
      </c>
      <c r="B272" t="s">
        <v>4552</v>
      </c>
      <c r="C272" t="s">
        <v>4661</v>
      </c>
      <c r="D272" t="s">
        <v>1854</v>
      </c>
      <c r="E272" t="s">
        <v>1947</v>
      </c>
      <c r="F272" t="s">
        <v>3318</v>
      </c>
      <c r="G272">
        <v>38</v>
      </c>
      <c r="H272">
        <v>42</v>
      </c>
      <c r="I272" t="s">
        <v>4715</v>
      </c>
      <c r="J272" t="s">
        <v>3317</v>
      </c>
    </row>
    <row r="273" spans="1:10">
      <c r="A273" t="s">
        <v>3319</v>
      </c>
      <c r="B273" t="s">
        <v>4552</v>
      </c>
      <c r="C273" t="s">
        <v>4661</v>
      </c>
      <c r="D273" t="s">
        <v>1854</v>
      </c>
      <c r="E273" t="s">
        <v>1948</v>
      </c>
      <c r="F273" t="s">
        <v>3321</v>
      </c>
      <c r="G273">
        <v>27</v>
      </c>
      <c r="H273">
        <v>30</v>
      </c>
      <c r="I273" t="s">
        <v>4715</v>
      </c>
      <c r="J273" t="s">
        <v>3320</v>
      </c>
    </row>
    <row r="274" spans="1:10">
      <c r="A274" t="s">
        <v>3322</v>
      </c>
      <c r="B274" t="s">
        <v>4552</v>
      </c>
      <c r="C274" t="s">
        <v>4661</v>
      </c>
      <c r="D274" t="s">
        <v>1854</v>
      </c>
      <c r="E274" t="s">
        <v>1949</v>
      </c>
      <c r="F274" t="s">
        <v>3324</v>
      </c>
      <c r="G274">
        <v>12</v>
      </c>
      <c r="H274">
        <v>14</v>
      </c>
      <c r="I274" t="s">
        <v>4715</v>
      </c>
      <c r="J274" t="s">
        <v>3323</v>
      </c>
    </row>
    <row r="275" spans="1:10">
      <c r="A275" t="s">
        <v>3325</v>
      </c>
      <c r="B275" t="s">
        <v>4552</v>
      </c>
      <c r="C275" t="s">
        <v>4661</v>
      </c>
      <c r="D275" t="s">
        <v>1854</v>
      </c>
      <c r="E275" t="s">
        <v>1950</v>
      </c>
      <c r="F275" t="s">
        <v>3327</v>
      </c>
      <c r="G275">
        <v>9</v>
      </c>
      <c r="H275">
        <v>10</v>
      </c>
      <c r="I275" t="s">
        <v>4715</v>
      </c>
      <c r="J275" t="s">
        <v>3326</v>
      </c>
    </row>
    <row r="276" spans="1:10">
      <c r="A276" t="s">
        <v>3328</v>
      </c>
      <c r="B276" t="s">
        <v>4553</v>
      </c>
      <c r="C276" t="s">
        <v>4661</v>
      </c>
      <c r="D276" t="s">
        <v>1851</v>
      </c>
      <c r="E276" t="s">
        <v>4637</v>
      </c>
      <c r="F276" t="s">
        <v>3330</v>
      </c>
      <c r="G276">
        <v>26</v>
      </c>
      <c r="H276">
        <v>29</v>
      </c>
      <c r="I276" t="s">
        <v>4715</v>
      </c>
      <c r="J276" t="s">
        <v>3329</v>
      </c>
    </row>
    <row r="277" spans="1:10">
      <c r="A277" t="s">
        <v>3331</v>
      </c>
      <c r="B277" t="s">
        <v>4553</v>
      </c>
      <c r="C277" t="s">
        <v>4661</v>
      </c>
      <c r="D277" t="s">
        <v>1851</v>
      </c>
      <c r="E277" t="s">
        <v>1946</v>
      </c>
      <c r="F277" t="s">
        <v>3333</v>
      </c>
      <c r="G277">
        <v>75</v>
      </c>
      <c r="H277">
        <v>83</v>
      </c>
      <c r="I277" t="s">
        <v>4715</v>
      </c>
      <c r="J277" t="s">
        <v>3332</v>
      </c>
    </row>
    <row r="278" spans="1:10">
      <c r="A278" t="s">
        <v>3334</v>
      </c>
      <c r="B278" t="s">
        <v>4553</v>
      </c>
      <c r="C278" t="s">
        <v>4661</v>
      </c>
      <c r="D278" t="s">
        <v>1851</v>
      </c>
      <c r="E278" t="s">
        <v>1947</v>
      </c>
      <c r="F278" t="s">
        <v>3336</v>
      </c>
      <c r="G278">
        <v>110</v>
      </c>
      <c r="H278">
        <v>121</v>
      </c>
      <c r="I278" t="s">
        <v>4715</v>
      </c>
      <c r="J278" t="s">
        <v>3335</v>
      </c>
    </row>
    <row r="279" spans="1:10">
      <c r="A279" t="s">
        <v>3337</v>
      </c>
      <c r="B279" t="s">
        <v>4553</v>
      </c>
      <c r="C279" t="s">
        <v>4661</v>
      </c>
      <c r="D279" t="s">
        <v>1851</v>
      </c>
      <c r="E279" t="s">
        <v>1948</v>
      </c>
      <c r="F279" t="s">
        <v>3339</v>
      </c>
      <c r="G279">
        <v>82</v>
      </c>
      <c r="H279">
        <v>91</v>
      </c>
      <c r="I279" t="s">
        <v>4715</v>
      </c>
      <c r="J279" t="s">
        <v>3338</v>
      </c>
    </row>
    <row r="280" spans="1:10">
      <c r="A280" t="s">
        <v>3340</v>
      </c>
      <c r="B280" t="s">
        <v>4553</v>
      </c>
      <c r="C280" t="s">
        <v>4661</v>
      </c>
      <c r="D280" t="s">
        <v>1851</v>
      </c>
      <c r="E280" t="s">
        <v>1949</v>
      </c>
      <c r="F280" t="s">
        <v>3342</v>
      </c>
      <c r="G280">
        <v>35</v>
      </c>
      <c r="H280">
        <v>39</v>
      </c>
      <c r="I280" t="s">
        <v>4715</v>
      </c>
      <c r="J280" t="s">
        <v>3341</v>
      </c>
    </row>
    <row r="281" spans="1:10">
      <c r="A281" t="s">
        <v>3343</v>
      </c>
      <c r="B281" t="s">
        <v>4553</v>
      </c>
      <c r="C281" t="s">
        <v>4661</v>
      </c>
      <c r="D281" t="s">
        <v>1851</v>
      </c>
      <c r="E281" t="s">
        <v>1950</v>
      </c>
      <c r="F281" t="s">
        <v>3345</v>
      </c>
      <c r="G281">
        <v>14</v>
      </c>
      <c r="H281">
        <v>16</v>
      </c>
      <c r="I281" t="s">
        <v>4715</v>
      </c>
      <c r="J281" t="s">
        <v>3344</v>
      </c>
    </row>
    <row r="282" spans="1:10">
      <c r="A282" t="s">
        <v>3346</v>
      </c>
      <c r="B282" t="s">
        <v>4554</v>
      </c>
      <c r="C282" t="s">
        <v>4661</v>
      </c>
      <c r="D282" t="s">
        <v>1891</v>
      </c>
      <c r="E282" t="s">
        <v>4637</v>
      </c>
      <c r="F282" t="s">
        <v>3348</v>
      </c>
      <c r="G282">
        <v>22</v>
      </c>
      <c r="H282">
        <v>25</v>
      </c>
      <c r="I282" t="s">
        <v>4715</v>
      </c>
      <c r="J282" t="s">
        <v>3347</v>
      </c>
    </row>
    <row r="283" spans="1:10">
      <c r="A283" t="s">
        <v>3349</v>
      </c>
      <c r="B283" t="s">
        <v>4554</v>
      </c>
      <c r="C283" t="s">
        <v>4661</v>
      </c>
      <c r="D283" t="s">
        <v>1891</v>
      </c>
      <c r="E283" t="s">
        <v>1946</v>
      </c>
      <c r="F283" t="s">
        <v>3351</v>
      </c>
      <c r="G283">
        <v>51</v>
      </c>
      <c r="H283">
        <v>57</v>
      </c>
      <c r="I283" t="s">
        <v>4715</v>
      </c>
      <c r="J283" t="s">
        <v>3350</v>
      </c>
    </row>
    <row r="284" spans="1:10">
      <c r="A284" t="s">
        <v>3352</v>
      </c>
      <c r="B284" t="s">
        <v>4554</v>
      </c>
      <c r="C284" t="s">
        <v>4661</v>
      </c>
      <c r="D284" t="s">
        <v>1891</v>
      </c>
      <c r="E284" t="s">
        <v>1947</v>
      </c>
      <c r="F284" t="s">
        <v>3354</v>
      </c>
      <c r="G284">
        <v>73</v>
      </c>
      <c r="H284">
        <v>81</v>
      </c>
      <c r="I284" t="s">
        <v>4715</v>
      </c>
      <c r="J284" t="s">
        <v>3353</v>
      </c>
    </row>
    <row r="285" spans="1:10">
      <c r="A285" t="s">
        <v>3355</v>
      </c>
      <c r="B285" t="s">
        <v>4554</v>
      </c>
      <c r="C285" t="s">
        <v>4661</v>
      </c>
      <c r="D285" t="s">
        <v>1891</v>
      </c>
      <c r="E285" t="s">
        <v>1948</v>
      </c>
      <c r="F285" t="s">
        <v>3357</v>
      </c>
      <c r="G285">
        <v>55</v>
      </c>
      <c r="H285">
        <v>61</v>
      </c>
      <c r="I285" t="s">
        <v>4715</v>
      </c>
      <c r="J285" t="s">
        <v>3356</v>
      </c>
    </row>
    <row r="286" spans="1:10">
      <c r="A286" t="s">
        <v>3358</v>
      </c>
      <c r="B286" t="s">
        <v>4554</v>
      </c>
      <c r="C286" t="s">
        <v>4661</v>
      </c>
      <c r="D286" t="s">
        <v>1891</v>
      </c>
      <c r="E286" t="s">
        <v>1949</v>
      </c>
      <c r="F286" t="s">
        <v>3360</v>
      </c>
      <c r="G286">
        <v>23</v>
      </c>
      <c r="H286">
        <v>26</v>
      </c>
      <c r="I286" t="s">
        <v>4715</v>
      </c>
      <c r="J286" t="s">
        <v>3359</v>
      </c>
    </row>
    <row r="287" spans="1:10">
      <c r="A287" t="s">
        <v>3361</v>
      </c>
      <c r="B287" t="s">
        <v>4554</v>
      </c>
      <c r="C287" t="s">
        <v>4661</v>
      </c>
      <c r="D287" t="s">
        <v>1891</v>
      </c>
      <c r="E287" t="s">
        <v>1950</v>
      </c>
      <c r="F287" t="s">
        <v>3363</v>
      </c>
      <c r="G287">
        <v>14</v>
      </c>
      <c r="H287">
        <v>16</v>
      </c>
      <c r="I287" t="s">
        <v>4715</v>
      </c>
      <c r="J287" t="s">
        <v>3362</v>
      </c>
    </row>
    <row r="288" spans="1:10">
      <c r="A288" t="s">
        <v>3364</v>
      </c>
      <c r="B288" t="s">
        <v>4555</v>
      </c>
      <c r="C288" t="s">
        <v>4661</v>
      </c>
      <c r="D288" t="s">
        <v>1896</v>
      </c>
      <c r="E288" t="s">
        <v>4637</v>
      </c>
      <c r="F288" t="s">
        <v>3366</v>
      </c>
      <c r="G288">
        <v>11</v>
      </c>
      <c r="H288">
        <v>13</v>
      </c>
      <c r="I288" t="s">
        <v>4715</v>
      </c>
      <c r="J288" t="s">
        <v>3365</v>
      </c>
    </row>
    <row r="289" spans="1:10">
      <c r="A289" t="s">
        <v>3367</v>
      </c>
      <c r="B289" t="s">
        <v>4555</v>
      </c>
      <c r="C289" t="s">
        <v>4661</v>
      </c>
      <c r="D289" t="s">
        <v>1896</v>
      </c>
      <c r="E289" t="s">
        <v>1946</v>
      </c>
      <c r="F289" t="s">
        <v>3369</v>
      </c>
      <c r="G289">
        <v>25</v>
      </c>
      <c r="H289">
        <v>28</v>
      </c>
      <c r="I289" t="s">
        <v>4715</v>
      </c>
      <c r="J289" t="s">
        <v>3368</v>
      </c>
    </row>
    <row r="290" spans="1:10">
      <c r="A290" t="s">
        <v>3370</v>
      </c>
      <c r="B290" t="s">
        <v>4555</v>
      </c>
      <c r="C290" t="s">
        <v>4661</v>
      </c>
      <c r="D290" t="s">
        <v>1896</v>
      </c>
      <c r="E290" t="s">
        <v>1947</v>
      </c>
      <c r="F290" t="s">
        <v>3372</v>
      </c>
      <c r="G290">
        <v>38</v>
      </c>
      <c r="H290">
        <v>42</v>
      </c>
      <c r="I290" t="s">
        <v>4715</v>
      </c>
      <c r="J290" t="s">
        <v>3371</v>
      </c>
    </row>
    <row r="291" spans="1:10">
      <c r="A291" t="s">
        <v>3373</v>
      </c>
      <c r="B291" t="s">
        <v>4555</v>
      </c>
      <c r="C291" t="s">
        <v>4661</v>
      </c>
      <c r="D291" t="s">
        <v>1896</v>
      </c>
      <c r="E291" t="s">
        <v>1948</v>
      </c>
      <c r="F291" t="s">
        <v>3375</v>
      </c>
      <c r="G291">
        <v>27</v>
      </c>
      <c r="H291">
        <v>30</v>
      </c>
      <c r="I291" t="s">
        <v>4715</v>
      </c>
      <c r="J291" t="s">
        <v>3374</v>
      </c>
    </row>
    <row r="292" spans="1:10">
      <c r="A292" t="s">
        <v>3376</v>
      </c>
      <c r="B292" t="s">
        <v>4555</v>
      </c>
      <c r="C292" t="s">
        <v>4661</v>
      </c>
      <c r="D292" t="s">
        <v>1896</v>
      </c>
      <c r="E292" t="s">
        <v>1949</v>
      </c>
      <c r="F292" t="s">
        <v>3378</v>
      </c>
      <c r="G292">
        <v>12</v>
      </c>
      <c r="H292">
        <v>14</v>
      </c>
      <c r="I292" t="s">
        <v>4715</v>
      </c>
      <c r="J292" t="s">
        <v>3377</v>
      </c>
    </row>
    <row r="293" spans="1:10">
      <c r="A293" t="s">
        <v>3379</v>
      </c>
      <c r="B293" t="s">
        <v>4555</v>
      </c>
      <c r="C293" t="s">
        <v>4661</v>
      </c>
      <c r="D293" t="s">
        <v>1896</v>
      </c>
      <c r="E293" t="s">
        <v>1950</v>
      </c>
      <c r="F293" t="s">
        <v>3381</v>
      </c>
      <c r="G293">
        <v>9</v>
      </c>
      <c r="H293">
        <v>10</v>
      </c>
      <c r="I293" t="s">
        <v>4715</v>
      </c>
      <c r="J293" t="s">
        <v>3380</v>
      </c>
    </row>
    <row r="294" spans="1:10">
      <c r="A294" t="s">
        <v>3382</v>
      </c>
      <c r="B294" t="s">
        <v>4556</v>
      </c>
      <c r="C294" t="s">
        <v>4662</v>
      </c>
      <c r="D294" t="s">
        <v>1891</v>
      </c>
      <c r="E294" t="s">
        <v>1946</v>
      </c>
      <c r="F294" t="s">
        <v>3384</v>
      </c>
      <c r="G294">
        <v>16</v>
      </c>
      <c r="H294">
        <v>18</v>
      </c>
      <c r="I294" t="s">
        <v>4716</v>
      </c>
      <c r="J294" t="s">
        <v>3383</v>
      </c>
    </row>
    <row r="295" spans="1:10">
      <c r="A295" t="s">
        <v>3385</v>
      </c>
      <c r="B295" t="s">
        <v>4556</v>
      </c>
      <c r="C295" t="s">
        <v>4662</v>
      </c>
      <c r="D295" t="s">
        <v>1891</v>
      </c>
      <c r="E295" t="s">
        <v>1947</v>
      </c>
      <c r="F295" t="s">
        <v>3387</v>
      </c>
      <c r="G295">
        <v>38</v>
      </c>
      <c r="H295">
        <v>42</v>
      </c>
      <c r="I295" t="s">
        <v>4716</v>
      </c>
      <c r="J295" t="s">
        <v>3386</v>
      </c>
    </row>
    <row r="296" spans="1:10">
      <c r="A296" t="s">
        <v>3388</v>
      </c>
      <c r="B296" t="s">
        <v>4556</v>
      </c>
      <c r="C296" t="s">
        <v>4662</v>
      </c>
      <c r="D296" t="s">
        <v>1891</v>
      </c>
      <c r="E296" t="s">
        <v>1948</v>
      </c>
      <c r="F296" t="s">
        <v>3390</v>
      </c>
      <c r="G296">
        <v>55</v>
      </c>
      <c r="H296">
        <v>61</v>
      </c>
      <c r="I296" t="s">
        <v>4716</v>
      </c>
      <c r="J296" t="s">
        <v>3389</v>
      </c>
    </row>
    <row r="297" spans="1:10">
      <c r="A297" t="s">
        <v>3391</v>
      </c>
      <c r="B297" t="s">
        <v>4556</v>
      </c>
      <c r="C297" t="s">
        <v>4662</v>
      </c>
      <c r="D297" t="s">
        <v>1891</v>
      </c>
      <c r="E297" t="s">
        <v>1949</v>
      </c>
      <c r="F297" t="s">
        <v>3393</v>
      </c>
      <c r="G297">
        <v>40</v>
      </c>
      <c r="H297">
        <v>44</v>
      </c>
      <c r="I297" t="s">
        <v>4716</v>
      </c>
      <c r="J297" t="s">
        <v>3392</v>
      </c>
    </row>
    <row r="298" spans="1:10">
      <c r="A298" t="s">
        <v>3394</v>
      </c>
      <c r="B298" t="s">
        <v>4556</v>
      </c>
      <c r="C298" t="s">
        <v>4662</v>
      </c>
      <c r="D298" t="s">
        <v>1891</v>
      </c>
      <c r="E298" t="s">
        <v>1950</v>
      </c>
      <c r="F298" t="s">
        <v>3396</v>
      </c>
      <c r="G298">
        <v>11</v>
      </c>
      <c r="H298">
        <v>13</v>
      </c>
      <c r="I298" t="s">
        <v>4716</v>
      </c>
      <c r="J298" t="s">
        <v>3395</v>
      </c>
    </row>
    <row r="299" spans="1:10">
      <c r="A299" t="s">
        <v>3397</v>
      </c>
      <c r="B299" t="s">
        <v>4557</v>
      </c>
      <c r="C299" t="s">
        <v>4663</v>
      </c>
      <c r="D299" t="s">
        <v>1851</v>
      </c>
      <c r="E299" t="s">
        <v>1946</v>
      </c>
      <c r="F299" t="s">
        <v>3399</v>
      </c>
      <c r="G299">
        <v>26</v>
      </c>
      <c r="H299">
        <v>29</v>
      </c>
      <c r="I299" t="s">
        <v>4716</v>
      </c>
      <c r="J299" t="s">
        <v>3398</v>
      </c>
    </row>
    <row r="300" spans="1:10">
      <c r="A300" t="s">
        <v>3400</v>
      </c>
      <c r="B300" t="s">
        <v>4557</v>
      </c>
      <c r="C300" t="s">
        <v>4663</v>
      </c>
      <c r="D300" t="s">
        <v>1851</v>
      </c>
      <c r="E300" t="s">
        <v>1947</v>
      </c>
      <c r="F300" t="s">
        <v>3402</v>
      </c>
      <c r="G300">
        <v>64</v>
      </c>
      <c r="H300">
        <v>71</v>
      </c>
      <c r="I300" t="s">
        <v>4716</v>
      </c>
      <c r="J300" t="s">
        <v>3401</v>
      </c>
    </row>
    <row r="301" spans="1:10">
      <c r="A301" t="s">
        <v>3403</v>
      </c>
      <c r="B301" t="s">
        <v>4557</v>
      </c>
      <c r="C301" t="s">
        <v>4663</v>
      </c>
      <c r="D301" t="s">
        <v>1851</v>
      </c>
      <c r="E301" t="s">
        <v>1948</v>
      </c>
      <c r="F301" t="s">
        <v>3405</v>
      </c>
      <c r="G301">
        <v>91</v>
      </c>
      <c r="H301">
        <v>101</v>
      </c>
      <c r="I301" t="s">
        <v>4716</v>
      </c>
      <c r="J301" t="s">
        <v>3404</v>
      </c>
    </row>
    <row r="302" spans="1:10">
      <c r="A302" t="s">
        <v>3406</v>
      </c>
      <c r="B302" t="s">
        <v>4557</v>
      </c>
      <c r="C302" t="s">
        <v>4663</v>
      </c>
      <c r="D302" t="s">
        <v>1851</v>
      </c>
      <c r="E302" t="s">
        <v>1949</v>
      </c>
      <c r="F302" t="s">
        <v>3408</v>
      </c>
      <c r="G302">
        <v>68</v>
      </c>
      <c r="H302">
        <v>75</v>
      </c>
      <c r="I302" t="s">
        <v>4716</v>
      </c>
      <c r="J302" t="s">
        <v>3407</v>
      </c>
    </row>
    <row r="303" spans="1:10">
      <c r="A303" t="s">
        <v>3409</v>
      </c>
      <c r="B303" t="s">
        <v>4557</v>
      </c>
      <c r="C303" t="s">
        <v>4663</v>
      </c>
      <c r="D303" t="s">
        <v>1851</v>
      </c>
      <c r="E303" t="s">
        <v>1950</v>
      </c>
      <c r="F303" t="s">
        <v>3411</v>
      </c>
      <c r="G303">
        <v>24</v>
      </c>
      <c r="H303">
        <v>27</v>
      </c>
      <c r="I303" t="s">
        <v>4716</v>
      </c>
      <c r="J303" t="s">
        <v>3410</v>
      </c>
    </row>
    <row r="304" spans="1:10">
      <c r="A304" t="s">
        <v>3412</v>
      </c>
      <c r="B304" t="s">
        <v>4558</v>
      </c>
      <c r="C304" t="s">
        <v>4662</v>
      </c>
      <c r="D304" t="s">
        <v>4698</v>
      </c>
      <c r="E304" t="s">
        <v>1946</v>
      </c>
      <c r="F304" t="s">
        <v>3414</v>
      </c>
      <c r="G304">
        <v>16</v>
      </c>
      <c r="H304">
        <v>18</v>
      </c>
      <c r="I304" t="s">
        <v>4716</v>
      </c>
      <c r="J304" t="s">
        <v>3413</v>
      </c>
    </row>
    <row r="305" spans="1:10">
      <c r="A305" t="s">
        <v>3415</v>
      </c>
      <c r="B305" t="s">
        <v>4558</v>
      </c>
      <c r="C305" t="s">
        <v>4662</v>
      </c>
      <c r="D305" t="s">
        <v>4698</v>
      </c>
      <c r="E305" t="s">
        <v>1947</v>
      </c>
      <c r="F305" t="s">
        <v>3417</v>
      </c>
      <c r="G305">
        <v>38</v>
      </c>
      <c r="H305">
        <v>42</v>
      </c>
      <c r="I305" t="s">
        <v>4716</v>
      </c>
      <c r="J305" t="s">
        <v>3416</v>
      </c>
    </row>
    <row r="306" spans="1:10">
      <c r="A306" t="s">
        <v>3418</v>
      </c>
      <c r="B306" t="s">
        <v>4558</v>
      </c>
      <c r="C306" t="s">
        <v>4662</v>
      </c>
      <c r="D306" t="s">
        <v>4698</v>
      </c>
      <c r="E306" t="s">
        <v>1948</v>
      </c>
      <c r="F306" t="s">
        <v>3420</v>
      </c>
      <c r="G306">
        <v>55</v>
      </c>
      <c r="H306">
        <v>61</v>
      </c>
      <c r="I306" t="s">
        <v>4716</v>
      </c>
      <c r="J306" t="s">
        <v>3419</v>
      </c>
    </row>
    <row r="307" spans="1:10">
      <c r="A307" t="s">
        <v>3421</v>
      </c>
      <c r="B307" t="s">
        <v>4558</v>
      </c>
      <c r="C307" t="s">
        <v>4662</v>
      </c>
      <c r="D307" t="s">
        <v>4698</v>
      </c>
      <c r="E307" t="s">
        <v>1949</v>
      </c>
      <c r="F307" t="s">
        <v>3423</v>
      </c>
      <c r="G307">
        <v>40</v>
      </c>
      <c r="H307">
        <v>44</v>
      </c>
      <c r="I307" t="s">
        <v>4716</v>
      </c>
      <c r="J307" t="s">
        <v>3422</v>
      </c>
    </row>
    <row r="308" spans="1:10">
      <c r="A308" t="s">
        <v>3424</v>
      </c>
      <c r="B308" t="s">
        <v>4558</v>
      </c>
      <c r="C308" t="s">
        <v>4662</v>
      </c>
      <c r="D308" t="s">
        <v>4698</v>
      </c>
      <c r="E308" t="s">
        <v>1950</v>
      </c>
      <c r="F308" t="s">
        <v>3426</v>
      </c>
      <c r="G308">
        <v>7</v>
      </c>
      <c r="H308">
        <v>8</v>
      </c>
      <c r="I308" t="s">
        <v>4716</v>
      </c>
      <c r="J308" t="s">
        <v>3425</v>
      </c>
    </row>
    <row r="309" spans="1:10">
      <c r="A309" t="s">
        <v>3427</v>
      </c>
      <c r="B309" t="s">
        <v>4559</v>
      </c>
      <c r="C309" t="s">
        <v>4662</v>
      </c>
      <c r="D309" t="s">
        <v>4695</v>
      </c>
      <c r="E309" t="s">
        <v>1946</v>
      </c>
      <c r="F309" t="s">
        <v>3429</v>
      </c>
      <c r="G309">
        <v>16</v>
      </c>
      <c r="H309">
        <v>18</v>
      </c>
      <c r="I309" t="s">
        <v>4716</v>
      </c>
      <c r="J309" t="s">
        <v>3428</v>
      </c>
    </row>
    <row r="310" spans="1:10">
      <c r="A310" t="s">
        <v>3430</v>
      </c>
      <c r="B310" t="s">
        <v>4559</v>
      </c>
      <c r="C310" t="s">
        <v>4662</v>
      </c>
      <c r="D310" t="s">
        <v>4695</v>
      </c>
      <c r="E310" t="s">
        <v>1947</v>
      </c>
      <c r="F310" t="s">
        <v>3432</v>
      </c>
      <c r="G310">
        <v>38</v>
      </c>
      <c r="H310">
        <v>42</v>
      </c>
      <c r="I310" t="s">
        <v>4716</v>
      </c>
      <c r="J310" t="s">
        <v>3431</v>
      </c>
    </row>
    <row r="311" spans="1:10">
      <c r="A311" t="s">
        <v>3433</v>
      </c>
      <c r="B311" t="s">
        <v>4559</v>
      </c>
      <c r="C311" t="s">
        <v>4662</v>
      </c>
      <c r="D311" t="s">
        <v>4695</v>
      </c>
      <c r="E311" t="s">
        <v>1948</v>
      </c>
      <c r="F311" t="s">
        <v>3435</v>
      </c>
      <c r="G311">
        <v>55</v>
      </c>
      <c r="H311">
        <v>61</v>
      </c>
      <c r="I311" t="s">
        <v>4716</v>
      </c>
      <c r="J311" t="s">
        <v>3434</v>
      </c>
    </row>
    <row r="312" spans="1:10">
      <c r="A312" t="s">
        <v>3436</v>
      </c>
      <c r="B312" t="s">
        <v>4559</v>
      </c>
      <c r="C312" t="s">
        <v>4662</v>
      </c>
      <c r="D312" t="s">
        <v>4695</v>
      </c>
      <c r="E312" t="s">
        <v>1949</v>
      </c>
      <c r="F312" t="s">
        <v>3438</v>
      </c>
      <c r="G312">
        <v>40</v>
      </c>
      <c r="H312">
        <v>44</v>
      </c>
      <c r="I312" t="s">
        <v>4716</v>
      </c>
      <c r="J312" t="s">
        <v>3437</v>
      </c>
    </row>
    <row r="313" spans="1:10">
      <c r="A313" t="s">
        <v>3439</v>
      </c>
      <c r="B313" t="s">
        <v>4559</v>
      </c>
      <c r="C313" t="s">
        <v>4662</v>
      </c>
      <c r="D313" t="s">
        <v>4695</v>
      </c>
      <c r="E313" t="s">
        <v>1950</v>
      </c>
      <c r="F313" t="s">
        <v>3441</v>
      </c>
      <c r="G313">
        <v>7</v>
      </c>
      <c r="H313">
        <v>8</v>
      </c>
      <c r="I313" t="s">
        <v>4716</v>
      </c>
      <c r="J313" t="s">
        <v>3440</v>
      </c>
    </row>
    <row r="314" spans="1:10">
      <c r="A314" t="s">
        <v>3442</v>
      </c>
      <c r="B314" t="s">
        <v>4560</v>
      </c>
      <c r="C314" t="s">
        <v>4663</v>
      </c>
      <c r="D314" t="s">
        <v>1860</v>
      </c>
      <c r="E314" t="s">
        <v>1946</v>
      </c>
      <c r="F314" t="s">
        <v>3444</v>
      </c>
      <c r="G314">
        <v>16</v>
      </c>
      <c r="H314">
        <v>18</v>
      </c>
      <c r="I314" t="s">
        <v>4716</v>
      </c>
      <c r="J314" t="s">
        <v>3443</v>
      </c>
    </row>
    <row r="315" spans="1:10">
      <c r="A315" t="s">
        <v>3445</v>
      </c>
      <c r="B315" t="s">
        <v>4560</v>
      </c>
      <c r="C315" t="s">
        <v>4663</v>
      </c>
      <c r="D315" t="s">
        <v>1860</v>
      </c>
      <c r="E315" t="s">
        <v>1947</v>
      </c>
      <c r="F315" t="s">
        <v>3447</v>
      </c>
      <c r="G315">
        <v>38</v>
      </c>
      <c r="H315">
        <v>42</v>
      </c>
      <c r="I315" t="s">
        <v>4716</v>
      </c>
      <c r="J315" t="s">
        <v>3446</v>
      </c>
    </row>
    <row r="316" spans="1:10">
      <c r="A316" t="s">
        <v>3448</v>
      </c>
      <c r="B316" t="s">
        <v>4560</v>
      </c>
      <c r="C316" t="s">
        <v>4663</v>
      </c>
      <c r="D316" t="s">
        <v>1860</v>
      </c>
      <c r="E316" t="s">
        <v>1948</v>
      </c>
      <c r="F316" t="s">
        <v>3450</v>
      </c>
      <c r="G316">
        <v>55</v>
      </c>
      <c r="H316">
        <v>61</v>
      </c>
      <c r="I316" t="s">
        <v>4716</v>
      </c>
      <c r="J316" t="s">
        <v>3449</v>
      </c>
    </row>
    <row r="317" spans="1:10">
      <c r="A317" t="s">
        <v>3451</v>
      </c>
      <c r="B317" t="s">
        <v>4560</v>
      </c>
      <c r="C317" t="s">
        <v>4663</v>
      </c>
      <c r="D317" t="s">
        <v>1860</v>
      </c>
      <c r="E317" t="s">
        <v>1949</v>
      </c>
      <c r="F317" t="s">
        <v>3453</v>
      </c>
      <c r="G317">
        <v>40</v>
      </c>
      <c r="H317">
        <v>44</v>
      </c>
      <c r="I317" t="s">
        <v>4716</v>
      </c>
      <c r="J317" t="s">
        <v>3452</v>
      </c>
    </row>
    <row r="318" spans="1:10">
      <c r="A318" t="s">
        <v>3454</v>
      </c>
      <c r="B318" t="s">
        <v>4560</v>
      </c>
      <c r="C318" t="s">
        <v>4663</v>
      </c>
      <c r="D318" t="s">
        <v>1860</v>
      </c>
      <c r="E318" t="s">
        <v>1950</v>
      </c>
      <c r="F318" t="s">
        <v>3456</v>
      </c>
      <c r="G318">
        <v>7</v>
      </c>
      <c r="H318">
        <v>8</v>
      </c>
      <c r="I318" t="s">
        <v>4716</v>
      </c>
      <c r="J318" t="s">
        <v>3455</v>
      </c>
    </row>
    <row r="319" spans="1:10">
      <c r="A319" t="s">
        <v>3457</v>
      </c>
      <c r="B319" t="s">
        <v>4561</v>
      </c>
      <c r="C319" t="s">
        <v>4663</v>
      </c>
      <c r="D319" t="s">
        <v>1871</v>
      </c>
      <c r="E319" t="s">
        <v>1946</v>
      </c>
      <c r="F319" t="s">
        <v>3459</v>
      </c>
      <c r="G319">
        <v>26</v>
      </c>
      <c r="H319">
        <v>29</v>
      </c>
      <c r="I319" t="s">
        <v>4716</v>
      </c>
      <c r="J319" t="s">
        <v>3458</v>
      </c>
    </row>
    <row r="320" spans="1:10">
      <c r="A320" t="s">
        <v>3460</v>
      </c>
      <c r="B320" t="s">
        <v>4561</v>
      </c>
      <c r="C320" t="s">
        <v>4663</v>
      </c>
      <c r="D320" t="s">
        <v>1871</v>
      </c>
      <c r="E320" t="s">
        <v>1947</v>
      </c>
      <c r="F320" t="s">
        <v>3462</v>
      </c>
      <c r="G320">
        <v>64</v>
      </c>
      <c r="H320">
        <v>71</v>
      </c>
      <c r="I320" t="s">
        <v>4716</v>
      </c>
      <c r="J320" t="s">
        <v>3461</v>
      </c>
    </row>
    <row r="321" spans="1:10">
      <c r="A321" t="s">
        <v>3463</v>
      </c>
      <c r="B321" t="s">
        <v>4561</v>
      </c>
      <c r="C321" t="s">
        <v>4663</v>
      </c>
      <c r="D321" t="s">
        <v>1871</v>
      </c>
      <c r="E321" t="s">
        <v>1948</v>
      </c>
      <c r="F321" t="s">
        <v>3465</v>
      </c>
      <c r="G321">
        <v>91</v>
      </c>
      <c r="H321">
        <v>101</v>
      </c>
      <c r="I321" t="s">
        <v>4716</v>
      </c>
      <c r="J321" t="s">
        <v>3464</v>
      </c>
    </row>
    <row r="322" spans="1:10">
      <c r="A322" t="s">
        <v>3466</v>
      </c>
      <c r="B322" t="s">
        <v>4561</v>
      </c>
      <c r="C322" t="s">
        <v>4663</v>
      </c>
      <c r="D322" t="s">
        <v>1871</v>
      </c>
      <c r="E322" t="s">
        <v>1949</v>
      </c>
      <c r="F322" t="s">
        <v>3468</v>
      </c>
      <c r="G322">
        <v>68</v>
      </c>
      <c r="H322">
        <v>75</v>
      </c>
      <c r="I322" t="s">
        <v>4716</v>
      </c>
      <c r="J322" t="s">
        <v>3467</v>
      </c>
    </row>
    <row r="323" spans="1:10">
      <c r="A323" t="s">
        <v>3469</v>
      </c>
      <c r="B323" t="s">
        <v>4561</v>
      </c>
      <c r="C323" t="s">
        <v>4663</v>
      </c>
      <c r="D323" t="s">
        <v>1871</v>
      </c>
      <c r="E323" t="s">
        <v>1950</v>
      </c>
      <c r="F323" t="s">
        <v>3471</v>
      </c>
      <c r="G323">
        <v>24</v>
      </c>
      <c r="H323">
        <v>27</v>
      </c>
      <c r="I323" t="s">
        <v>4716</v>
      </c>
      <c r="J323" t="s">
        <v>3470</v>
      </c>
    </row>
    <row r="324" spans="1:10">
      <c r="A324" t="s">
        <v>3472</v>
      </c>
      <c r="B324" t="s">
        <v>4562</v>
      </c>
      <c r="C324" t="s">
        <v>4664</v>
      </c>
      <c r="D324" t="s">
        <v>1871</v>
      </c>
      <c r="E324" t="s">
        <v>1946</v>
      </c>
      <c r="F324" t="s">
        <v>3474</v>
      </c>
      <c r="G324">
        <v>31</v>
      </c>
      <c r="H324">
        <v>35</v>
      </c>
      <c r="I324" t="s">
        <v>4717</v>
      </c>
      <c r="J324" t="s">
        <v>3473</v>
      </c>
    </row>
    <row r="325" spans="1:10">
      <c r="A325" t="s">
        <v>3475</v>
      </c>
      <c r="B325" t="s">
        <v>4562</v>
      </c>
      <c r="C325" t="s">
        <v>4664</v>
      </c>
      <c r="D325" t="s">
        <v>1871</v>
      </c>
      <c r="E325" t="s">
        <v>1947</v>
      </c>
      <c r="F325" t="s">
        <v>3477</v>
      </c>
      <c r="G325">
        <v>77</v>
      </c>
      <c r="H325">
        <v>85</v>
      </c>
      <c r="I325" t="s">
        <v>4717</v>
      </c>
      <c r="J325" t="s">
        <v>3476</v>
      </c>
    </row>
    <row r="326" spans="1:10">
      <c r="A326" t="s">
        <v>3478</v>
      </c>
      <c r="B326" t="s">
        <v>4562</v>
      </c>
      <c r="C326" t="s">
        <v>4664</v>
      </c>
      <c r="D326" t="s">
        <v>1871</v>
      </c>
      <c r="E326" t="s">
        <v>1948</v>
      </c>
      <c r="F326" t="s">
        <v>3480</v>
      </c>
      <c r="G326">
        <v>110</v>
      </c>
      <c r="H326">
        <v>121</v>
      </c>
      <c r="I326" t="s">
        <v>4717</v>
      </c>
      <c r="J326" t="s">
        <v>3479</v>
      </c>
    </row>
    <row r="327" spans="1:10">
      <c r="A327" t="s">
        <v>3481</v>
      </c>
      <c r="B327" t="s">
        <v>4562</v>
      </c>
      <c r="C327" t="s">
        <v>4664</v>
      </c>
      <c r="D327" t="s">
        <v>1871</v>
      </c>
      <c r="E327" t="s">
        <v>1949</v>
      </c>
      <c r="F327" t="s">
        <v>3483</v>
      </c>
      <c r="G327">
        <v>82</v>
      </c>
      <c r="H327">
        <v>91</v>
      </c>
      <c r="I327" t="s">
        <v>4717</v>
      </c>
      <c r="J327" t="s">
        <v>3482</v>
      </c>
    </row>
    <row r="328" spans="1:10">
      <c r="A328" t="s">
        <v>3484</v>
      </c>
      <c r="B328" t="s">
        <v>4562</v>
      </c>
      <c r="C328" t="s">
        <v>4664</v>
      </c>
      <c r="D328" t="s">
        <v>1871</v>
      </c>
      <c r="E328" t="s">
        <v>1950</v>
      </c>
      <c r="F328" t="s">
        <v>3486</v>
      </c>
      <c r="G328">
        <v>24</v>
      </c>
      <c r="H328">
        <v>27</v>
      </c>
      <c r="I328" t="s">
        <v>4717</v>
      </c>
      <c r="J328" t="s">
        <v>3485</v>
      </c>
    </row>
    <row r="329" spans="1:10">
      <c r="A329" t="s">
        <v>3487</v>
      </c>
      <c r="B329" t="s">
        <v>4563</v>
      </c>
      <c r="C329" t="s">
        <v>4664</v>
      </c>
      <c r="D329" t="s">
        <v>1851</v>
      </c>
      <c r="E329" t="s">
        <v>1946</v>
      </c>
      <c r="F329" t="s">
        <v>3489</v>
      </c>
      <c r="G329">
        <v>31</v>
      </c>
      <c r="H329">
        <v>35</v>
      </c>
      <c r="I329" t="s">
        <v>4717</v>
      </c>
      <c r="J329" t="s">
        <v>3488</v>
      </c>
    </row>
    <row r="330" spans="1:10">
      <c r="A330" t="s">
        <v>3490</v>
      </c>
      <c r="B330" t="s">
        <v>4563</v>
      </c>
      <c r="C330" t="s">
        <v>4664</v>
      </c>
      <c r="D330" t="s">
        <v>1851</v>
      </c>
      <c r="E330" t="s">
        <v>1947</v>
      </c>
      <c r="F330" t="s">
        <v>3492</v>
      </c>
      <c r="G330">
        <v>77</v>
      </c>
      <c r="H330">
        <v>85</v>
      </c>
      <c r="I330" t="s">
        <v>4717</v>
      </c>
      <c r="J330" t="s">
        <v>3491</v>
      </c>
    </row>
    <row r="331" spans="1:10">
      <c r="A331" t="s">
        <v>3493</v>
      </c>
      <c r="B331" t="s">
        <v>4563</v>
      </c>
      <c r="C331" t="s">
        <v>4664</v>
      </c>
      <c r="D331" t="s">
        <v>1851</v>
      </c>
      <c r="E331" t="s">
        <v>1948</v>
      </c>
      <c r="F331" t="s">
        <v>3495</v>
      </c>
      <c r="G331">
        <v>110</v>
      </c>
      <c r="H331">
        <v>121</v>
      </c>
      <c r="I331" t="s">
        <v>4717</v>
      </c>
      <c r="J331" t="s">
        <v>3494</v>
      </c>
    </row>
    <row r="332" spans="1:10">
      <c r="A332" t="s">
        <v>3496</v>
      </c>
      <c r="B332" t="s">
        <v>4563</v>
      </c>
      <c r="C332" t="s">
        <v>4664</v>
      </c>
      <c r="D332" t="s">
        <v>1851</v>
      </c>
      <c r="E332" t="s">
        <v>1949</v>
      </c>
      <c r="F332" t="s">
        <v>3498</v>
      </c>
      <c r="G332">
        <v>82</v>
      </c>
      <c r="H332">
        <v>91</v>
      </c>
      <c r="I332" t="s">
        <v>4717</v>
      </c>
      <c r="J332" t="s">
        <v>3497</v>
      </c>
    </row>
    <row r="333" spans="1:10">
      <c r="A333" t="s">
        <v>3499</v>
      </c>
      <c r="B333" t="s">
        <v>4563</v>
      </c>
      <c r="C333" t="s">
        <v>4664</v>
      </c>
      <c r="D333" t="s">
        <v>1851</v>
      </c>
      <c r="E333" t="s">
        <v>1950</v>
      </c>
      <c r="F333" t="s">
        <v>3501</v>
      </c>
      <c r="G333">
        <v>24</v>
      </c>
      <c r="H333">
        <v>27</v>
      </c>
      <c r="I333" t="s">
        <v>4717</v>
      </c>
      <c r="J333" t="s">
        <v>3500</v>
      </c>
    </row>
    <row r="334" spans="1:10">
      <c r="A334" t="s">
        <v>3502</v>
      </c>
      <c r="B334" t="s">
        <v>4564</v>
      </c>
      <c r="C334" t="s">
        <v>4664</v>
      </c>
      <c r="D334" t="s">
        <v>1854</v>
      </c>
      <c r="E334" t="s">
        <v>1946</v>
      </c>
      <c r="F334" t="s">
        <v>3504</v>
      </c>
      <c r="G334">
        <v>21</v>
      </c>
      <c r="H334">
        <v>24</v>
      </c>
      <c r="I334" t="s">
        <v>4717</v>
      </c>
      <c r="J334" t="s">
        <v>3503</v>
      </c>
    </row>
    <row r="335" spans="1:10">
      <c r="A335" t="s">
        <v>3505</v>
      </c>
      <c r="B335" t="s">
        <v>4564</v>
      </c>
      <c r="C335" t="s">
        <v>4664</v>
      </c>
      <c r="D335" t="s">
        <v>1854</v>
      </c>
      <c r="E335" t="s">
        <v>1947</v>
      </c>
      <c r="F335" t="s">
        <v>3507</v>
      </c>
      <c r="G335">
        <v>52</v>
      </c>
      <c r="H335">
        <v>58</v>
      </c>
      <c r="I335" t="s">
        <v>4717</v>
      </c>
      <c r="J335" t="s">
        <v>3506</v>
      </c>
    </row>
    <row r="336" spans="1:10">
      <c r="A336" t="s">
        <v>3508</v>
      </c>
      <c r="B336" t="s">
        <v>4564</v>
      </c>
      <c r="C336" t="s">
        <v>4664</v>
      </c>
      <c r="D336" t="s">
        <v>1854</v>
      </c>
      <c r="E336" t="s">
        <v>1948</v>
      </c>
      <c r="F336" t="s">
        <v>3510</v>
      </c>
      <c r="G336">
        <v>74</v>
      </c>
      <c r="H336">
        <v>82</v>
      </c>
      <c r="I336" t="s">
        <v>4717</v>
      </c>
      <c r="J336" t="s">
        <v>3509</v>
      </c>
    </row>
    <row r="337" spans="1:10">
      <c r="A337" t="s">
        <v>3511</v>
      </c>
      <c r="B337" t="s">
        <v>4564</v>
      </c>
      <c r="C337" t="s">
        <v>4664</v>
      </c>
      <c r="D337" t="s">
        <v>1854</v>
      </c>
      <c r="E337" t="s">
        <v>1949</v>
      </c>
      <c r="F337" t="s">
        <v>3513</v>
      </c>
      <c r="G337">
        <v>55</v>
      </c>
      <c r="H337">
        <v>61</v>
      </c>
      <c r="I337" t="s">
        <v>4717</v>
      </c>
      <c r="J337" t="s">
        <v>3512</v>
      </c>
    </row>
    <row r="338" spans="1:10">
      <c r="A338" t="s">
        <v>3514</v>
      </c>
      <c r="B338" t="s">
        <v>4564</v>
      </c>
      <c r="C338" t="s">
        <v>4664</v>
      </c>
      <c r="D338" t="s">
        <v>1854</v>
      </c>
      <c r="E338" t="s">
        <v>1950</v>
      </c>
      <c r="F338" t="s">
        <v>3516</v>
      </c>
      <c r="G338">
        <v>12</v>
      </c>
      <c r="H338">
        <v>14</v>
      </c>
      <c r="I338" t="s">
        <v>4717</v>
      </c>
      <c r="J338" t="s">
        <v>3515</v>
      </c>
    </row>
    <row r="339" spans="1:10">
      <c r="A339" t="s">
        <v>3517</v>
      </c>
      <c r="B339" t="s">
        <v>4565</v>
      </c>
      <c r="C339" t="s">
        <v>4665</v>
      </c>
      <c r="D339" t="s">
        <v>1891</v>
      </c>
      <c r="E339" t="s">
        <v>1946</v>
      </c>
      <c r="F339" t="s">
        <v>3519</v>
      </c>
      <c r="G339">
        <v>21</v>
      </c>
      <c r="H339">
        <v>24</v>
      </c>
      <c r="I339" t="s">
        <v>4717</v>
      </c>
      <c r="J339" t="s">
        <v>3518</v>
      </c>
    </row>
    <row r="340" spans="1:10">
      <c r="A340" t="s">
        <v>3520</v>
      </c>
      <c r="B340" t="s">
        <v>4565</v>
      </c>
      <c r="C340" t="s">
        <v>4665</v>
      </c>
      <c r="D340" t="s">
        <v>1891</v>
      </c>
      <c r="E340" t="s">
        <v>1947</v>
      </c>
      <c r="F340" t="s">
        <v>3522</v>
      </c>
      <c r="G340">
        <v>52</v>
      </c>
      <c r="H340">
        <v>58</v>
      </c>
      <c r="I340" t="s">
        <v>4717</v>
      </c>
      <c r="J340" t="s">
        <v>3521</v>
      </c>
    </row>
    <row r="341" spans="1:10">
      <c r="A341" t="s">
        <v>3523</v>
      </c>
      <c r="B341" t="s">
        <v>4565</v>
      </c>
      <c r="C341" t="s">
        <v>4665</v>
      </c>
      <c r="D341" t="s">
        <v>1891</v>
      </c>
      <c r="E341" t="s">
        <v>1948</v>
      </c>
      <c r="F341" t="s">
        <v>3525</v>
      </c>
      <c r="G341">
        <v>74</v>
      </c>
      <c r="H341">
        <v>82</v>
      </c>
      <c r="I341" t="s">
        <v>4717</v>
      </c>
      <c r="J341" t="s">
        <v>3524</v>
      </c>
    </row>
    <row r="342" spans="1:10">
      <c r="A342" t="s">
        <v>3526</v>
      </c>
      <c r="B342" t="s">
        <v>4565</v>
      </c>
      <c r="C342" t="s">
        <v>4665</v>
      </c>
      <c r="D342" t="s">
        <v>1891</v>
      </c>
      <c r="E342" t="s">
        <v>1949</v>
      </c>
      <c r="F342" t="s">
        <v>3528</v>
      </c>
      <c r="G342">
        <v>55</v>
      </c>
      <c r="H342">
        <v>61</v>
      </c>
      <c r="I342" t="s">
        <v>4717</v>
      </c>
      <c r="J342" t="s">
        <v>3527</v>
      </c>
    </row>
    <row r="343" spans="1:10">
      <c r="A343" t="s">
        <v>3529</v>
      </c>
      <c r="B343" t="s">
        <v>4565</v>
      </c>
      <c r="C343" t="s">
        <v>4665</v>
      </c>
      <c r="D343" t="s">
        <v>1891</v>
      </c>
      <c r="E343" t="s">
        <v>1950</v>
      </c>
      <c r="F343" t="s">
        <v>3531</v>
      </c>
      <c r="G343">
        <v>12</v>
      </c>
      <c r="H343">
        <v>14</v>
      </c>
      <c r="I343" t="s">
        <v>4717</v>
      </c>
      <c r="J343" t="s">
        <v>3530</v>
      </c>
    </row>
    <row r="344" spans="1:10">
      <c r="A344" t="s">
        <v>3532</v>
      </c>
      <c r="B344" t="s">
        <v>4566</v>
      </c>
      <c r="C344" t="s">
        <v>4666</v>
      </c>
      <c r="D344" t="s">
        <v>1891</v>
      </c>
      <c r="E344" t="s">
        <v>1946</v>
      </c>
      <c r="F344" t="s">
        <v>3534</v>
      </c>
      <c r="G344">
        <v>10</v>
      </c>
      <c r="H344">
        <v>11</v>
      </c>
      <c r="I344" t="s">
        <v>4718</v>
      </c>
      <c r="J344" t="s">
        <v>3533</v>
      </c>
    </row>
    <row r="345" spans="1:10">
      <c r="A345" t="s">
        <v>3535</v>
      </c>
      <c r="B345" t="s">
        <v>4566</v>
      </c>
      <c r="C345" t="s">
        <v>4666</v>
      </c>
      <c r="D345" t="s">
        <v>1891</v>
      </c>
      <c r="E345" t="s">
        <v>1947</v>
      </c>
      <c r="F345" t="s">
        <v>3537</v>
      </c>
      <c r="G345">
        <v>26</v>
      </c>
      <c r="H345">
        <v>29</v>
      </c>
      <c r="I345" t="s">
        <v>4718</v>
      </c>
      <c r="J345" t="s">
        <v>3536</v>
      </c>
    </row>
    <row r="346" spans="1:10">
      <c r="A346" t="s">
        <v>3538</v>
      </c>
      <c r="B346" t="s">
        <v>4566</v>
      </c>
      <c r="C346" t="s">
        <v>4666</v>
      </c>
      <c r="D346" t="s">
        <v>1891</v>
      </c>
      <c r="E346" t="s">
        <v>1948</v>
      </c>
      <c r="F346" t="s">
        <v>3540</v>
      </c>
      <c r="G346">
        <v>36</v>
      </c>
      <c r="H346">
        <v>40</v>
      </c>
      <c r="I346" t="s">
        <v>4718</v>
      </c>
      <c r="J346" t="s">
        <v>3539</v>
      </c>
    </row>
    <row r="347" spans="1:10">
      <c r="A347" t="s">
        <v>3541</v>
      </c>
      <c r="B347" t="s">
        <v>4566</v>
      </c>
      <c r="C347" t="s">
        <v>4666</v>
      </c>
      <c r="D347" t="s">
        <v>1891</v>
      </c>
      <c r="E347" t="s">
        <v>1949</v>
      </c>
      <c r="F347" t="s">
        <v>3543</v>
      </c>
      <c r="G347">
        <v>28</v>
      </c>
      <c r="H347">
        <v>31</v>
      </c>
      <c r="I347" t="s">
        <v>4718</v>
      </c>
      <c r="J347" t="s">
        <v>3542</v>
      </c>
    </row>
    <row r="348" spans="1:10">
      <c r="A348" t="s">
        <v>3544</v>
      </c>
      <c r="B348" t="s">
        <v>4567</v>
      </c>
      <c r="C348" t="s">
        <v>4667</v>
      </c>
      <c r="D348" t="s">
        <v>1860</v>
      </c>
      <c r="E348" t="s">
        <v>1946</v>
      </c>
      <c r="F348" t="s">
        <v>3546</v>
      </c>
      <c r="G348">
        <v>10</v>
      </c>
      <c r="H348">
        <v>11</v>
      </c>
      <c r="I348" t="s">
        <v>4718</v>
      </c>
      <c r="J348" t="s">
        <v>3545</v>
      </c>
    </row>
    <row r="349" spans="1:10">
      <c r="A349" t="s">
        <v>3547</v>
      </c>
      <c r="B349" t="s">
        <v>4567</v>
      </c>
      <c r="C349" t="s">
        <v>4667</v>
      </c>
      <c r="D349" t="s">
        <v>1860</v>
      </c>
      <c r="E349" t="s">
        <v>1947</v>
      </c>
      <c r="F349" t="s">
        <v>3549</v>
      </c>
      <c r="G349">
        <v>26</v>
      </c>
      <c r="H349">
        <v>29</v>
      </c>
      <c r="I349" t="s">
        <v>4718</v>
      </c>
      <c r="J349" t="s">
        <v>3548</v>
      </c>
    </row>
    <row r="350" spans="1:10">
      <c r="A350" t="s">
        <v>3550</v>
      </c>
      <c r="B350" t="s">
        <v>4567</v>
      </c>
      <c r="C350" t="s">
        <v>4667</v>
      </c>
      <c r="D350" t="s">
        <v>1860</v>
      </c>
      <c r="E350" t="s">
        <v>1948</v>
      </c>
      <c r="F350" t="s">
        <v>3552</v>
      </c>
      <c r="G350">
        <v>36</v>
      </c>
      <c r="H350">
        <v>40</v>
      </c>
      <c r="I350" t="s">
        <v>4718</v>
      </c>
      <c r="J350" t="s">
        <v>3551</v>
      </c>
    </row>
    <row r="351" spans="1:10">
      <c r="A351" t="s">
        <v>3553</v>
      </c>
      <c r="B351" t="s">
        <v>4567</v>
      </c>
      <c r="C351" t="s">
        <v>4667</v>
      </c>
      <c r="D351" t="s">
        <v>1860</v>
      </c>
      <c r="E351" t="s">
        <v>1949</v>
      </c>
      <c r="F351" t="s">
        <v>3555</v>
      </c>
      <c r="G351">
        <v>28</v>
      </c>
      <c r="H351">
        <v>31</v>
      </c>
      <c r="I351" t="s">
        <v>4718</v>
      </c>
      <c r="J351" t="s">
        <v>3554</v>
      </c>
    </row>
    <row r="352" spans="1:10">
      <c r="A352" t="s">
        <v>3556</v>
      </c>
      <c r="B352" t="s">
        <v>4568</v>
      </c>
      <c r="C352" t="s">
        <v>4667</v>
      </c>
      <c r="D352" t="s">
        <v>1871</v>
      </c>
      <c r="E352" t="s">
        <v>1946</v>
      </c>
      <c r="F352" t="s">
        <v>3558</v>
      </c>
      <c r="G352">
        <v>16</v>
      </c>
      <c r="H352">
        <v>18</v>
      </c>
      <c r="I352" t="s">
        <v>4718</v>
      </c>
      <c r="J352" t="s">
        <v>3557</v>
      </c>
    </row>
    <row r="353" spans="1:10">
      <c r="A353" t="s">
        <v>3559</v>
      </c>
      <c r="B353" t="s">
        <v>4568</v>
      </c>
      <c r="C353" t="s">
        <v>4667</v>
      </c>
      <c r="D353" t="s">
        <v>1871</v>
      </c>
      <c r="E353" t="s">
        <v>1947</v>
      </c>
      <c r="F353" t="s">
        <v>3561</v>
      </c>
      <c r="G353">
        <v>38</v>
      </c>
      <c r="H353">
        <v>42</v>
      </c>
      <c r="I353" t="s">
        <v>4718</v>
      </c>
      <c r="J353" t="s">
        <v>3560</v>
      </c>
    </row>
    <row r="354" spans="1:10">
      <c r="A354" t="s">
        <v>3562</v>
      </c>
      <c r="B354" t="s">
        <v>4568</v>
      </c>
      <c r="C354" t="s">
        <v>4667</v>
      </c>
      <c r="D354" t="s">
        <v>1871</v>
      </c>
      <c r="E354" t="s">
        <v>1948</v>
      </c>
      <c r="F354" t="s">
        <v>3564</v>
      </c>
      <c r="G354">
        <v>55</v>
      </c>
      <c r="H354">
        <v>61</v>
      </c>
      <c r="I354" t="s">
        <v>4718</v>
      </c>
      <c r="J354" t="s">
        <v>3563</v>
      </c>
    </row>
    <row r="355" spans="1:10">
      <c r="A355" t="s">
        <v>3565</v>
      </c>
      <c r="B355" t="s">
        <v>4568</v>
      </c>
      <c r="C355" t="s">
        <v>4667</v>
      </c>
      <c r="D355" t="s">
        <v>1871</v>
      </c>
      <c r="E355" t="s">
        <v>1949</v>
      </c>
      <c r="F355" t="s">
        <v>3567</v>
      </c>
      <c r="G355">
        <v>40</v>
      </c>
      <c r="H355">
        <v>44</v>
      </c>
      <c r="I355" t="s">
        <v>4718</v>
      </c>
      <c r="J355" t="s">
        <v>3566</v>
      </c>
    </row>
    <row r="356" spans="1:10">
      <c r="A356" t="s">
        <v>3568</v>
      </c>
      <c r="B356" t="s">
        <v>4569</v>
      </c>
      <c r="C356" t="s">
        <v>4668</v>
      </c>
      <c r="D356" t="s">
        <v>4698</v>
      </c>
      <c r="E356" t="s">
        <v>1946</v>
      </c>
      <c r="F356" t="s">
        <v>3570</v>
      </c>
      <c r="G356">
        <v>10</v>
      </c>
      <c r="H356">
        <v>11</v>
      </c>
      <c r="I356" t="s">
        <v>4718</v>
      </c>
      <c r="J356" t="s">
        <v>3569</v>
      </c>
    </row>
    <row r="357" spans="1:10">
      <c r="A357" t="s">
        <v>3571</v>
      </c>
      <c r="B357" t="s">
        <v>4569</v>
      </c>
      <c r="C357" t="s">
        <v>4668</v>
      </c>
      <c r="D357" t="s">
        <v>4698</v>
      </c>
      <c r="E357" t="s">
        <v>1947</v>
      </c>
      <c r="F357" t="s">
        <v>3573</v>
      </c>
      <c r="G357">
        <v>26</v>
      </c>
      <c r="H357">
        <v>29</v>
      </c>
      <c r="I357" t="s">
        <v>4718</v>
      </c>
      <c r="J357" t="s">
        <v>3572</v>
      </c>
    </row>
    <row r="358" spans="1:10">
      <c r="A358" t="s">
        <v>3574</v>
      </c>
      <c r="B358" t="s">
        <v>4569</v>
      </c>
      <c r="C358" t="s">
        <v>4668</v>
      </c>
      <c r="D358" t="s">
        <v>4698</v>
      </c>
      <c r="E358" t="s">
        <v>1948</v>
      </c>
      <c r="F358" t="s">
        <v>3576</v>
      </c>
      <c r="G358">
        <v>36</v>
      </c>
      <c r="H358">
        <v>40</v>
      </c>
      <c r="I358" t="s">
        <v>4718</v>
      </c>
      <c r="J358" t="s">
        <v>3575</v>
      </c>
    </row>
    <row r="359" spans="1:10">
      <c r="A359" t="s">
        <v>3577</v>
      </c>
      <c r="B359" t="s">
        <v>4569</v>
      </c>
      <c r="C359" t="s">
        <v>4668</v>
      </c>
      <c r="D359" t="s">
        <v>4698</v>
      </c>
      <c r="E359" t="s">
        <v>1949</v>
      </c>
      <c r="F359" t="s">
        <v>3579</v>
      </c>
      <c r="G359">
        <v>28</v>
      </c>
      <c r="H359">
        <v>31</v>
      </c>
      <c r="I359" t="s">
        <v>4718</v>
      </c>
      <c r="J359" t="s">
        <v>3578</v>
      </c>
    </row>
    <row r="360" spans="1:10">
      <c r="A360" t="s">
        <v>3580</v>
      </c>
      <c r="B360" t="s">
        <v>4570</v>
      </c>
      <c r="C360" t="s">
        <v>4667</v>
      </c>
      <c r="D360" t="s">
        <v>1851</v>
      </c>
      <c r="E360" t="s">
        <v>1946</v>
      </c>
      <c r="F360" t="s">
        <v>3582</v>
      </c>
      <c r="G360">
        <v>16</v>
      </c>
      <c r="H360">
        <v>18</v>
      </c>
      <c r="I360" t="s">
        <v>4718</v>
      </c>
      <c r="J360" t="s">
        <v>3581</v>
      </c>
    </row>
    <row r="361" spans="1:10">
      <c r="A361" t="s">
        <v>3583</v>
      </c>
      <c r="B361" t="s">
        <v>4570</v>
      </c>
      <c r="C361" t="s">
        <v>4667</v>
      </c>
      <c r="D361" t="s">
        <v>1851</v>
      </c>
      <c r="E361" t="s">
        <v>1947</v>
      </c>
      <c r="F361" t="s">
        <v>3585</v>
      </c>
      <c r="G361">
        <v>38</v>
      </c>
      <c r="H361">
        <v>42</v>
      </c>
      <c r="I361" t="s">
        <v>4718</v>
      </c>
      <c r="J361" t="s">
        <v>3584</v>
      </c>
    </row>
    <row r="362" spans="1:10">
      <c r="A362" t="s">
        <v>3586</v>
      </c>
      <c r="B362" t="s">
        <v>4570</v>
      </c>
      <c r="C362" t="s">
        <v>4667</v>
      </c>
      <c r="D362" t="s">
        <v>1851</v>
      </c>
      <c r="E362" t="s">
        <v>1948</v>
      </c>
      <c r="F362" t="s">
        <v>3588</v>
      </c>
      <c r="G362">
        <v>55</v>
      </c>
      <c r="H362">
        <v>61</v>
      </c>
      <c r="I362" t="s">
        <v>4718</v>
      </c>
      <c r="J362" t="s">
        <v>3587</v>
      </c>
    </row>
    <row r="363" spans="1:10">
      <c r="A363" t="s">
        <v>3589</v>
      </c>
      <c r="B363" t="s">
        <v>4570</v>
      </c>
      <c r="C363" t="s">
        <v>4667</v>
      </c>
      <c r="D363" t="s">
        <v>1851</v>
      </c>
      <c r="E363" t="s">
        <v>1949</v>
      </c>
      <c r="F363" t="s">
        <v>3591</v>
      </c>
      <c r="G363">
        <v>40</v>
      </c>
      <c r="H363">
        <v>44</v>
      </c>
      <c r="I363" t="s">
        <v>4718</v>
      </c>
      <c r="J363" t="s">
        <v>3590</v>
      </c>
    </row>
    <row r="364" spans="1:10">
      <c r="A364" t="s">
        <v>3592</v>
      </c>
      <c r="B364" t="s">
        <v>4571</v>
      </c>
      <c r="C364" t="s">
        <v>4669</v>
      </c>
      <c r="D364" t="s">
        <v>1891</v>
      </c>
      <c r="E364" t="s">
        <v>1946</v>
      </c>
      <c r="F364" t="s">
        <v>3594</v>
      </c>
      <c r="G364">
        <v>20</v>
      </c>
      <c r="H364">
        <v>22</v>
      </c>
      <c r="I364" t="s">
        <v>4719</v>
      </c>
      <c r="J364" t="s">
        <v>3593</v>
      </c>
    </row>
    <row r="365" spans="1:10">
      <c r="A365" t="s">
        <v>3595</v>
      </c>
      <c r="B365" t="s">
        <v>4571</v>
      </c>
      <c r="C365" t="s">
        <v>4669</v>
      </c>
      <c r="D365" t="s">
        <v>1891</v>
      </c>
      <c r="E365" t="s">
        <v>1947</v>
      </c>
      <c r="F365" t="s">
        <v>3597</v>
      </c>
      <c r="G365">
        <v>52</v>
      </c>
      <c r="H365">
        <v>58</v>
      </c>
      <c r="I365" t="s">
        <v>4719</v>
      </c>
      <c r="J365" t="s">
        <v>3596</v>
      </c>
    </row>
    <row r="366" spans="1:10">
      <c r="A366" t="s">
        <v>3598</v>
      </c>
      <c r="B366" t="s">
        <v>4571</v>
      </c>
      <c r="C366" t="s">
        <v>4669</v>
      </c>
      <c r="D366" t="s">
        <v>1891</v>
      </c>
      <c r="E366" t="s">
        <v>1948</v>
      </c>
      <c r="F366" t="s">
        <v>3600</v>
      </c>
      <c r="G366">
        <v>74</v>
      </c>
      <c r="H366">
        <v>82</v>
      </c>
      <c r="I366" t="s">
        <v>4719</v>
      </c>
      <c r="J366" t="s">
        <v>3599</v>
      </c>
    </row>
    <row r="367" spans="1:10">
      <c r="A367" t="s">
        <v>3601</v>
      </c>
      <c r="B367" t="s">
        <v>4571</v>
      </c>
      <c r="C367" t="s">
        <v>4669</v>
      </c>
      <c r="D367" t="s">
        <v>1891</v>
      </c>
      <c r="E367" t="s">
        <v>1949</v>
      </c>
      <c r="F367" t="s">
        <v>3603</v>
      </c>
      <c r="G367">
        <v>55</v>
      </c>
      <c r="H367">
        <v>61</v>
      </c>
      <c r="I367" t="s">
        <v>4719</v>
      </c>
      <c r="J367" t="s">
        <v>3602</v>
      </c>
    </row>
    <row r="368" spans="1:10">
      <c r="A368" t="s">
        <v>3604</v>
      </c>
      <c r="B368" t="s">
        <v>4571</v>
      </c>
      <c r="C368" t="s">
        <v>4669</v>
      </c>
      <c r="D368" t="s">
        <v>1891</v>
      </c>
      <c r="E368" t="s">
        <v>1950</v>
      </c>
      <c r="F368" t="s">
        <v>3606</v>
      </c>
      <c r="G368">
        <v>12</v>
      </c>
      <c r="H368">
        <v>14</v>
      </c>
      <c r="I368" t="s">
        <v>4719</v>
      </c>
      <c r="J368" t="s">
        <v>3605</v>
      </c>
    </row>
    <row r="369" spans="1:10">
      <c r="A369" t="s">
        <v>3607</v>
      </c>
      <c r="B369" t="s">
        <v>4572</v>
      </c>
      <c r="C369" t="s">
        <v>4670</v>
      </c>
      <c r="D369" t="s">
        <v>4699</v>
      </c>
      <c r="E369" t="s">
        <v>1946</v>
      </c>
      <c r="F369" t="s">
        <v>3609</v>
      </c>
      <c r="G369">
        <v>15</v>
      </c>
      <c r="H369">
        <v>17</v>
      </c>
      <c r="I369" t="s">
        <v>4719</v>
      </c>
      <c r="J369" t="s">
        <v>3608</v>
      </c>
    </row>
    <row r="370" spans="1:10">
      <c r="A370" t="s">
        <v>3610</v>
      </c>
      <c r="B370" t="s">
        <v>4572</v>
      </c>
      <c r="C370" t="s">
        <v>4670</v>
      </c>
      <c r="D370" t="s">
        <v>4699</v>
      </c>
      <c r="E370" t="s">
        <v>1947</v>
      </c>
      <c r="F370" t="s">
        <v>3612</v>
      </c>
      <c r="G370">
        <v>38</v>
      </c>
      <c r="H370">
        <v>42</v>
      </c>
      <c r="I370" t="s">
        <v>4719</v>
      </c>
      <c r="J370" t="s">
        <v>3611</v>
      </c>
    </row>
    <row r="371" spans="1:10">
      <c r="A371" t="s">
        <v>3613</v>
      </c>
      <c r="B371" t="s">
        <v>4572</v>
      </c>
      <c r="C371" t="s">
        <v>4670</v>
      </c>
      <c r="D371" t="s">
        <v>4699</v>
      </c>
      <c r="E371" t="s">
        <v>1948</v>
      </c>
      <c r="F371" t="s">
        <v>3615</v>
      </c>
      <c r="G371">
        <v>55</v>
      </c>
      <c r="H371">
        <v>61</v>
      </c>
      <c r="I371" t="s">
        <v>4719</v>
      </c>
      <c r="J371" t="s">
        <v>3614</v>
      </c>
    </row>
    <row r="372" spans="1:10">
      <c r="A372" t="s">
        <v>3616</v>
      </c>
      <c r="B372" t="s">
        <v>4572</v>
      </c>
      <c r="C372" t="s">
        <v>4670</v>
      </c>
      <c r="D372" t="s">
        <v>4699</v>
      </c>
      <c r="E372" t="s">
        <v>1949</v>
      </c>
      <c r="F372" t="s">
        <v>3618</v>
      </c>
      <c r="G372">
        <v>40</v>
      </c>
      <c r="H372">
        <v>44</v>
      </c>
      <c r="I372" t="s">
        <v>4719</v>
      </c>
      <c r="J372" t="s">
        <v>3617</v>
      </c>
    </row>
    <row r="373" spans="1:10">
      <c r="A373" t="s">
        <v>3619</v>
      </c>
      <c r="B373" t="s">
        <v>4572</v>
      </c>
      <c r="C373" t="s">
        <v>4670</v>
      </c>
      <c r="D373" t="s">
        <v>4699</v>
      </c>
      <c r="E373" t="s">
        <v>1950</v>
      </c>
      <c r="F373" t="s">
        <v>3621</v>
      </c>
      <c r="G373">
        <v>5</v>
      </c>
      <c r="H373">
        <v>6</v>
      </c>
      <c r="I373" t="s">
        <v>4719</v>
      </c>
      <c r="J373" t="s">
        <v>3620</v>
      </c>
    </row>
    <row r="374" spans="1:10">
      <c r="A374" t="s">
        <v>3622</v>
      </c>
      <c r="B374" t="s">
        <v>4573</v>
      </c>
      <c r="C374" t="s">
        <v>4671</v>
      </c>
      <c r="D374" t="s">
        <v>1851</v>
      </c>
      <c r="E374" t="s">
        <v>1946</v>
      </c>
      <c r="F374" t="s">
        <v>3624</v>
      </c>
      <c r="G374">
        <v>44</v>
      </c>
      <c r="H374">
        <v>49</v>
      </c>
      <c r="I374" t="s">
        <v>4719</v>
      </c>
      <c r="J374" t="s">
        <v>3623</v>
      </c>
    </row>
    <row r="375" spans="1:10">
      <c r="A375" t="s">
        <v>3625</v>
      </c>
      <c r="B375" t="s">
        <v>4573</v>
      </c>
      <c r="C375" t="s">
        <v>4671</v>
      </c>
      <c r="D375" t="s">
        <v>1851</v>
      </c>
      <c r="E375" t="s">
        <v>1947</v>
      </c>
      <c r="F375" t="s">
        <v>3627</v>
      </c>
      <c r="G375">
        <v>116</v>
      </c>
      <c r="H375">
        <v>128</v>
      </c>
      <c r="I375" t="s">
        <v>4719</v>
      </c>
      <c r="J375" t="s">
        <v>3626</v>
      </c>
    </row>
    <row r="376" spans="1:10">
      <c r="A376" t="s">
        <v>3628</v>
      </c>
      <c r="B376" t="s">
        <v>4573</v>
      </c>
      <c r="C376" t="s">
        <v>4671</v>
      </c>
      <c r="D376" t="s">
        <v>1851</v>
      </c>
      <c r="E376" t="s">
        <v>1948</v>
      </c>
      <c r="F376" t="s">
        <v>3630</v>
      </c>
      <c r="G376">
        <v>165</v>
      </c>
      <c r="H376">
        <v>182</v>
      </c>
      <c r="I376" t="s">
        <v>4719</v>
      </c>
      <c r="J376" t="s">
        <v>3629</v>
      </c>
    </row>
    <row r="377" spans="1:10">
      <c r="A377" t="s">
        <v>3631</v>
      </c>
      <c r="B377" t="s">
        <v>4573</v>
      </c>
      <c r="C377" t="s">
        <v>4671</v>
      </c>
      <c r="D377" t="s">
        <v>1851</v>
      </c>
      <c r="E377" t="s">
        <v>1949</v>
      </c>
      <c r="F377" t="s">
        <v>3633</v>
      </c>
      <c r="G377">
        <v>123</v>
      </c>
      <c r="H377">
        <v>136</v>
      </c>
      <c r="I377" t="s">
        <v>4719</v>
      </c>
      <c r="J377" t="s">
        <v>3632</v>
      </c>
    </row>
    <row r="378" spans="1:10">
      <c r="A378" t="s">
        <v>3634</v>
      </c>
      <c r="B378" t="s">
        <v>4573</v>
      </c>
      <c r="C378" t="s">
        <v>4671</v>
      </c>
      <c r="D378" t="s">
        <v>1851</v>
      </c>
      <c r="E378" t="s">
        <v>1950</v>
      </c>
      <c r="F378" t="s">
        <v>3636</v>
      </c>
      <c r="G378">
        <v>27</v>
      </c>
      <c r="H378">
        <v>30</v>
      </c>
      <c r="I378" t="s">
        <v>4719</v>
      </c>
      <c r="J378" t="s">
        <v>3635</v>
      </c>
    </row>
    <row r="379" spans="1:10">
      <c r="A379" t="s">
        <v>3637</v>
      </c>
      <c r="B379" t="s">
        <v>4574</v>
      </c>
      <c r="C379" t="s">
        <v>4671</v>
      </c>
      <c r="D379" t="s">
        <v>1871</v>
      </c>
      <c r="E379" t="s">
        <v>1946</v>
      </c>
      <c r="F379" t="s">
        <v>3639</v>
      </c>
      <c r="G379">
        <v>44</v>
      </c>
      <c r="H379">
        <v>49</v>
      </c>
      <c r="I379" t="s">
        <v>4719</v>
      </c>
      <c r="J379" t="s">
        <v>3638</v>
      </c>
    </row>
    <row r="380" spans="1:10">
      <c r="A380" t="s">
        <v>3640</v>
      </c>
      <c r="B380" t="s">
        <v>4574</v>
      </c>
      <c r="C380" t="s">
        <v>4671</v>
      </c>
      <c r="D380" t="s">
        <v>1871</v>
      </c>
      <c r="E380" t="s">
        <v>1947</v>
      </c>
      <c r="F380" t="s">
        <v>3642</v>
      </c>
      <c r="G380">
        <v>116</v>
      </c>
      <c r="H380">
        <v>128</v>
      </c>
      <c r="I380" t="s">
        <v>4719</v>
      </c>
      <c r="J380" t="s">
        <v>3641</v>
      </c>
    </row>
    <row r="381" spans="1:10">
      <c r="A381" t="s">
        <v>3643</v>
      </c>
      <c r="B381" t="s">
        <v>4574</v>
      </c>
      <c r="C381" t="s">
        <v>4671</v>
      </c>
      <c r="D381" t="s">
        <v>1871</v>
      </c>
      <c r="E381" t="s">
        <v>1948</v>
      </c>
      <c r="F381" t="s">
        <v>3645</v>
      </c>
      <c r="G381">
        <v>165</v>
      </c>
      <c r="H381">
        <v>182</v>
      </c>
      <c r="I381" t="s">
        <v>4719</v>
      </c>
      <c r="J381" t="s">
        <v>3644</v>
      </c>
    </row>
    <row r="382" spans="1:10">
      <c r="A382" t="s">
        <v>3646</v>
      </c>
      <c r="B382" t="s">
        <v>4574</v>
      </c>
      <c r="C382" t="s">
        <v>4671</v>
      </c>
      <c r="D382" t="s">
        <v>1871</v>
      </c>
      <c r="E382" t="s">
        <v>1949</v>
      </c>
      <c r="F382" t="s">
        <v>3648</v>
      </c>
      <c r="G382">
        <v>123</v>
      </c>
      <c r="H382">
        <v>136</v>
      </c>
      <c r="I382" t="s">
        <v>4719</v>
      </c>
      <c r="J382" t="s">
        <v>3647</v>
      </c>
    </row>
    <row r="383" spans="1:10">
      <c r="A383" t="s">
        <v>3649</v>
      </c>
      <c r="B383" t="s">
        <v>4574</v>
      </c>
      <c r="C383" t="s">
        <v>4671</v>
      </c>
      <c r="D383" t="s">
        <v>1871</v>
      </c>
      <c r="E383" t="s">
        <v>1950</v>
      </c>
      <c r="F383" t="s">
        <v>3651</v>
      </c>
      <c r="G383">
        <v>27</v>
      </c>
      <c r="H383">
        <v>30</v>
      </c>
      <c r="I383" t="s">
        <v>4719</v>
      </c>
      <c r="J383" t="s">
        <v>3650</v>
      </c>
    </row>
    <row r="384" spans="1:10">
      <c r="A384" t="s">
        <v>3652</v>
      </c>
      <c r="B384" t="s">
        <v>4575</v>
      </c>
      <c r="C384" t="s">
        <v>4669</v>
      </c>
      <c r="D384" t="s">
        <v>4698</v>
      </c>
      <c r="E384" t="s">
        <v>1946</v>
      </c>
      <c r="F384" t="s">
        <v>3654</v>
      </c>
      <c r="G384">
        <v>15</v>
      </c>
      <c r="H384">
        <v>17</v>
      </c>
      <c r="I384" t="s">
        <v>4719</v>
      </c>
      <c r="J384" t="s">
        <v>3653</v>
      </c>
    </row>
    <row r="385" spans="1:10">
      <c r="A385" t="s">
        <v>3655</v>
      </c>
      <c r="B385" t="s">
        <v>4575</v>
      </c>
      <c r="C385" t="s">
        <v>4669</v>
      </c>
      <c r="D385" t="s">
        <v>4698</v>
      </c>
      <c r="E385" t="s">
        <v>1947</v>
      </c>
      <c r="F385" t="s">
        <v>3657</v>
      </c>
      <c r="G385">
        <v>38</v>
      </c>
      <c r="H385">
        <v>42</v>
      </c>
      <c r="I385" t="s">
        <v>4719</v>
      </c>
      <c r="J385" t="s">
        <v>3656</v>
      </c>
    </row>
    <row r="386" spans="1:10">
      <c r="A386" t="s">
        <v>3658</v>
      </c>
      <c r="B386" t="s">
        <v>4575</v>
      </c>
      <c r="C386" t="s">
        <v>4669</v>
      </c>
      <c r="D386" t="s">
        <v>4698</v>
      </c>
      <c r="E386" t="s">
        <v>1948</v>
      </c>
      <c r="F386" t="s">
        <v>3660</v>
      </c>
      <c r="G386">
        <v>55</v>
      </c>
      <c r="H386">
        <v>61</v>
      </c>
      <c r="I386" t="s">
        <v>4719</v>
      </c>
      <c r="J386" t="s">
        <v>3659</v>
      </c>
    </row>
    <row r="387" spans="1:10">
      <c r="A387" t="s">
        <v>3661</v>
      </c>
      <c r="B387" t="s">
        <v>4575</v>
      </c>
      <c r="C387" t="s">
        <v>4669</v>
      </c>
      <c r="D387" t="s">
        <v>4698</v>
      </c>
      <c r="E387" t="s">
        <v>1949</v>
      </c>
      <c r="F387" t="s">
        <v>3663</v>
      </c>
      <c r="G387">
        <v>40</v>
      </c>
      <c r="H387">
        <v>44</v>
      </c>
      <c r="I387" t="s">
        <v>4719</v>
      </c>
      <c r="J387" t="s">
        <v>3662</v>
      </c>
    </row>
    <row r="388" spans="1:10">
      <c r="A388" t="s">
        <v>3664</v>
      </c>
      <c r="B388" t="s">
        <v>4575</v>
      </c>
      <c r="C388" t="s">
        <v>4669</v>
      </c>
      <c r="D388" t="s">
        <v>4698</v>
      </c>
      <c r="E388" t="s">
        <v>1950</v>
      </c>
      <c r="F388" t="s">
        <v>3666</v>
      </c>
      <c r="G388">
        <v>5</v>
      </c>
      <c r="H388">
        <v>6</v>
      </c>
      <c r="I388" t="s">
        <v>4719</v>
      </c>
      <c r="J388" t="s">
        <v>3665</v>
      </c>
    </row>
    <row r="389" spans="1:10">
      <c r="A389" t="s">
        <v>3667</v>
      </c>
      <c r="B389" t="s">
        <v>4576</v>
      </c>
      <c r="C389" t="s">
        <v>4671</v>
      </c>
      <c r="D389" t="s">
        <v>1860</v>
      </c>
      <c r="E389" t="s">
        <v>1946</v>
      </c>
      <c r="F389" t="s">
        <v>3669</v>
      </c>
      <c r="G389">
        <v>15</v>
      </c>
      <c r="H389">
        <v>17</v>
      </c>
      <c r="I389" t="s">
        <v>4719</v>
      </c>
      <c r="J389" t="s">
        <v>3668</v>
      </c>
    </row>
    <row r="390" spans="1:10">
      <c r="A390" t="s">
        <v>3670</v>
      </c>
      <c r="B390" t="s">
        <v>4576</v>
      </c>
      <c r="C390" t="s">
        <v>4671</v>
      </c>
      <c r="D390" t="s">
        <v>1860</v>
      </c>
      <c r="E390" t="s">
        <v>1947</v>
      </c>
      <c r="F390" t="s">
        <v>3672</v>
      </c>
      <c r="G390">
        <v>38</v>
      </c>
      <c r="H390">
        <v>42</v>
      </c>
      <c r="I390" t="s">
        <v>4719</v>
      </c>
      <c r="J390" t="s">
        <v>3671</v>
      </c>
    </row>
    <row r="391" spans="1:10">
      <c r="A391" t="s">
        <v>3673</v>
      </c>
      <c r="B391" t="s">
        <v>4576</v>
      </c>
      <c r="C391" t="s">
        <v>4671</v>
      </c>
      <c r="D391" t="s">
        <v>1860</v>
      </c>
      <c r="E391" t="s">
        <v>1948</v>
      </c>
      <c r="F391" t="s">
        <v>3675</v>
      </c>
      <c r="G391">
        <v>55</v>
      </c>
      <c r="H391">
        <v>61</v>
      </c>
      <c r="I391" t="s">
        <v>4719</v>
      </c>
      <c r="J391" t="s">
        <v>3674</v>
      </c>
    </row>
    <row r="392" spans="1:10">
      <c r="A392" t="s">
        <v>3676</v>
      </c>
      <c r="B392" t="s">
        <v>4576</v>
      </c>
      <c r="C392" t="s">
        <v>4671</v>
      </c>
      <c r="D392" t="s">
        <v>1860</v>
      </c>
      <c r="E392" t="s">
        <v>1949</v>
      </c>
      <c r="F392" t="s">
        <v>3678</v>
      </c>
      <c r="G392">
        <v>40</v>
      </c>
      <c r="H392">
        <v>44</v>
      </c>
      <c r="I392" t="s">
        <v>4719</v>
      </c>
      <c r="J392" t="s">
        <v>3677</v>
      </c>
    </row>
    <row r="393" spans="1:10">
      <c r="A393" t="s">
        <v>3679</v>
      </c>
      <c r="B393" t="s">
        <v>4576</v>
      </c>
      <c r="C393" t="s">
        <v>4671</v>
      </c>
      <c r="D393" t="s">
        <v>1860</v>
      </c>
      <c r="E393" t="s">
        <v>1950</v>
      </c>
      <c r="F393" t="s">
        <v>3681</v>
      </c>
      <c r="G393">
        <v>11</v>
      </c>
      <c r="H393">
        <v>13</v>
      </c>
      <c r="I393" t="s">
        <v>4719</v>
      </c>
      <c r="J393" t="s">
        <v>3680</v>
      </c>
    </row>
    <row r="394" spans="1:10">
      <c r="A394" t="s">
        <v>3682</v>
      </c>
      <c r="B394" t="s">
        <v>4577</v>
      </c>
      <c r="C394" t="s">
        <v>4672</v>
      </c>
      <c r="D394" t="s">
        <v>1891</v>
      </c>
      <c r="E394" t="s">
        <v>1946</v>
      </c>
      <c r="F394" t="s">
        <v>3684</v>
      </c>
      <c r="G394">
        <v>31</v>
      </c>
      <c r="H394">
        <v>35</v>
      </c>
      <c r="I394" t="s">
        <v>4720</v>
      </c>
      <c r="J394" t="s">
        <v>3683</v>
      </c>
    </row>
    <row r="395" spans="1:10">
      <c r="A395" t="s">
        <v>3685</v>
      </c>
      <c r="B395" t="s">
        <v>4577</v>
      </c>
      <c r="C395" t="s">
        <v>4672</v>
      </c>
      <c r="D395" t="s">
        <v>1891</v>
      </c>
      <c r="E395" t="s">
        <v>1947</v>
      </c>
      <c r="F395" t="s">
        <v>3687</v>
      </c>
      <c r="G395">
        <v>77</v>
      </c>
      <c r="H395">
        <v>85</v>
      </c>
      <c r="I395" t="s">
        <v>4720</v>
      </c>
      <c r="J395" t="s">
        <v>3686</v>
      </c>
    </row>
    <row r="396" spans="1:10">
      <c r="A396" t="s">
        <v>3688</v>
      </c>
      <c r="B396" t="s">
        <v>4577</v>
      </c>
      <c r="C396" t="s">
        <v>4672</v>
      </c>
      <c r="D396" t="s">
        <v>1891</v>
      </c>
      <c r="E396" t="s">
        <v>1948</v>
      </c>
      <c r="F396" t="s">
        <v>3690</v>
      </c>
      <c r="G396">
        <v>110</v>
      </c>
      <c r="H396">
        <v>121</v>
      </c>
      <c r="I396" t="s">
        <v>4720</v>
      </c>
      <c r="J396" t="s">
        <v>3689</v>
      </c>
    </row>
    <row r="397" spans="1:10">
      <c r="A397" t="s">
        <v>3691</v>
      </c>
      <c r="B397" t="s">
        <v>4577</v>
      </c>
      <c r="C397" t="s">
        <v>4672</v>
      </c>
      <c r="D397" t="s">
        <v>1891</v>
      </c>
      <c r="E397" t="s">
        <v>1949</v>
      </c>
      <c r="F397" t="s">
        <v>3693</v>
      </c>
      <c r="G397">
        <v>82</v>
      </c>
      <c r="H397">
        <v>91</v>
      </c>
      <c r="I397" t="s">
        <v>4720</v>
      </c>
      <c r="J397" t="s">
        <v>3692</v>
      </c>
    </row>
    <row r="398" spans="1:10">
      <c r="A398" t="s">
        <v>3694</v>
      </c>
      <c r="B398" t="s">
        <v>4577</v>
      </c>
      <c r="C398" t="s">
        <v>4672</v>
      </c>
      <c r="D398" t="s">
        <v>1891</v>
      </c>
      <c r="E398" t="s">
        <v>1950</v>
      </c>
      <c r="F398" t="s">
        <v>3696</v>
      </c>
      <c r="G398">
        <v>12</v>
      </c>
      <c r="H398">
        <v>14</v>
      </c>
      <c r="I398" t="s">
        <v>4720</v>
      </c>
      <c r="J398" t="s">
        <v>3695</v>
      </c>
    </row>
    <row r="399" spans="1:10">
      <c r="A399" t="s">
        <v>3697</v>
      </c>
      <c r="B399" t="s">
        <v>4578</v>
      </c>
      <c r="C399" t="s">
        <v>4673</v>
      </c>
      <c r="D399" t="s">
        <v>1851</v>
      </c>
      <c r="E399" t="s">
        <v>1946</v>
      </c>
      <c r="F399" t="s">
        <v>3699</v>
      </c>
      <c r="G399">
        <v>67</v>
      </c>
      <c r="H399">
        <v>74</v>
      </c>
      <c r="I399" t="s">
        <v>4720</v>
      </c>
      <c r="J399" t="s">
        <v>3698</v>
      </c>
    </row>
    <row r="400" spans="1:10">
      <c r="A400" t="s">
        <v>3700</v>
      </c>
      <c r="B400" t="s">
        <v>4578</v>
      </c>
      <c r="C400" t="s">
        <v>4673</v>
      </c>
      <c r="D400" t="s">
        <v>1851</v>
      </c>
      <c r="E400" t="s">
        <v>1947</v>
      </c>
      <c r="F400" t="s">
        <v>3702</v>
      </c>
      <c r="G400">
        <v>167</v>
      </c>
      <c r="H400">
        <v>184</v>
      </c>
      <c r="I400" t="s">
        <v>4720</v>
      </c>
      <c r="J400" t="s">
        <v>3701</v>
      </c>
    </row>
    <row r="401" spans="1:10">
      <c r="A401" t="s">
        <v>3703</v>
      </c>
      <c r="B401" t="s">
        <v>4578</v>
      </c>
      <c r="C401" t="s">
        <v>4673</v>
      </c>
      <c r="D401" t="s">
        <v>1851</v>
      </c>
      <c r="E401" t="s">
        <v>1948</v>
      </c>
      <c r="F401" t="s">
        <v>3705</v>
      </c>
      <c r="G401">
        <v>239</v>
      </c>
      <c r="H401">
        <v>263</v>
      </c>
      <c r="I401" t="s">
        <v>4720</v>
      </c>
      <c r="J401" t="s">
        <v>3704</v>
      </c>
    </row>
    <row r="402" spans="1:10">
      <c r="A402" t="s">
        <v>3706</v>
      </c>
      <c r="B402" t="s">
        <v>4578</v>
      </c>
      <c r="C402" t="s">
        <v>4673</v>
      </c>
      <c r="D402" t="s">
        <v>1851</v>
      </c>
      <c r="E402" t="s">
        <v>1949</v>
      </c>
      <c r="F402" t="s">
        <v>3708</v>
      </c>
      <c r="G402">
        <v>178</v>
      </c>
      <c r="H402">
        <v>196</v>
      </c>
      <c r="I402" t="s">
        <v>4720</v>
      </c>
      <c r="J402" t="s">
        <v>3707</v>
      </c>
    </row>
    <row r="403" spans="1:10">
      <c r="A403" t="s">
        <v>3709</v>
      </c>
      <c r="B403" t="s">
        <v>4578</v>
      </c>
      <c r="C403" t="s">
        <v>4673</v>
      </c>
      <c r="D403" t="s">
        <v>1851</v>
      </c>
      <c r="E403" t="s">
        <v>1950</v>
      </c>
      <c r="F403" t="s">
        <v>3711</v>
      </c>
      <c r="G403">
        <v>38</v>
      </c>
      <c r="H403">
        <v>42</v>
      </c>
      <c r="I403" t="s">
        <v>4720</v>
      </c>
      <c r="J403" t="s">
        <v>3710</v>
      </c>
    </row>
    <row r="404" spans="1:10">
      <c r="A404" t="s">
        <v>3712</v>
      </c>
      <c r="B404" t="s">
        <v>4579</v>
      </c>
      <c r="C404" t="s">
        <v>4674</v>
      </c>
      <c r="D404" t="s">
        <v>4698</v>
      </c>
      <c r="E404" t="s">
        <v>1946</v>
      </c>
      <c r="F404" t="s">
        <v>3714</v>
      </c>
      <c r="G404">
        <v>10</v>
      </c>
      <c r="H404">
        <v>11</v>
      </c>
      <c r="I404" t="s">
        <v>4720</v>
      </c>
      <c r="J404" t="s">
        <v>3713</v>
      </c>
    </row>
    <row r="405" spans="1:10">
      <c r="A405" t="s">
        <v>3715</v>
      </c>
      <c r="B405" t="s">
        <v>4579</v>
      </c>
      <c r="C405" t="s">
        <v>4674</v>
      </c>
      <c r="D405" t="s">
        <v>4698</v>
      </c>
      <c r="E405" t="s">
        <v>1947</v>
      </c>
      <c r="F405" t="s">
        <v>3717</v>
      </c>
      <c r="G405">
        <v>26</v>
      </c>
      <c r="H405">
        <v>29</v>
      </c>
      <c r="I405" t="s">
        <v>4720</v>
      </c>
      <c r="J405" t="s">
        <v>3716</v>
      </c>
    </row>
    <row r="406" spans="1:10">
      <c r="A406" t="s">
        <v>3718</v>
      </c>
      <c r="B406" t="s">
        <v>4579</v>
      </c>
      <c r="C406" t="s">
        <v>4674</v>
      </c>
      <c r="D406" t="s">
        <v>4698</v>
      </c>
      <c r="E406" t="s">
        <v>1948</v>
      </c>
      <c r="F406" t="s">
        <v>3720</v>
      </c>
      <c r="G406">
        <v>36</v>
      </c>
      <c r="H406">
        <v>40</v>
      </c>
      <c r="I406" t="s">
        <v>4720</v>
      </c>
      <c r="J406" t="s">
        <v>3719</v>
      </c>
    </row>
    <row r="407" spans="1:10">
      <c r="A407" t="s">
        <v>3721</v>
      </c>
      <c r="B407" t="s">
        <v>4579</v>
      </c>
      <c r="C407" t="s">
        <v>4674</v>
      </c>
      <c r="D407" t="s">
        <v>4698</v>
      </c>
      <c r="E407" t="s">
        <v>1949</v>
      </c>
      <c r="F407" t="s">
        <v>3723</v>
      </c>
      <c r="G407">
        <v>28</v>
      </c>
      <c r="H407">
        <v>31</v>
      </c>
      <c r="I407" t="s">
        <v>4720</v>
      </c>
      <c r="J407" t="s">
        <v>3722</v>
      </c>
    </row>
    <row r="408" spans="1:10">
      <c r="A408" t="s">
        <v>3724</v>
      </c>
      <c r="B408" t="s">
        <v>4579</v>
      </c>
      <c r="C408" t="s">
        <v>4674</v>
      </c>
      <c r="D408" t="s">
        <v>4698</v>
      </c>
      <c r="E408" t="s">
        <v>1950</v>
      </c>
      <c r="F408" t="s">
        <v>3726</v>
      </c>
      <c r="G408">
        <v>4</v>
      </c>
      <c r="H408">
        <v>5</v>
      </c>
      <c r="I408" t="s">
        <v>4720</v>
      </c>
      <c r="J408" t="s">
        <v>3725</v>
      </c>
    </row>
    <row r="409" spans="1:10">
      <c r="A409" t="s">
        <v>3727</v>
      </c>
      <c r="B409" t="s">
        <v>4580</v>
      </c>
      <c r="C409" t="s">
        <v>4673</v>
      </c>
      <c r="D409" t="s">
        <v>1871</v>
      </c>
      <c r="E409" t="s">
        <v>1946</v>
      </c>
      <c r="F409" t="s">
        <v>3729</v>
      </c>
      <c r="G409">
        <v>67</v>
      </c>
      <c r="H409">
        <v>74</v>
      </c>
      <c r="I409" t="s">
        <v>4720</v>
      </c>
      <c r="J409" t="s">
        <v>3728</v>
      </c>
    </row>
    <row r="410" spans="1:10">
      <c r="A410" t="s">
        <v>3730</v>
      </c>
      <c r="B410" t="s">
        <v>4580</v>
      </c>
      <c r="C410" t="s">
        <v>4673</v>
      </c>
      <c r="D410" t="s">
        <v>1871</v>
      </c>
      <c r="E410" t="s">
        <v>1947</v>
      </c>
      <c r="F410" t="s">
        <v>3732</v>
      </c>
      <c r="G410">
        <v>167</v>
      </c>
      <c r="H410">
        <v>184</v>
      </c>
      <c r="I410" t="s">
        <v>4720</v>
      </c>
      <c r="J410" t="s">
        <v>3731</v>
      </c>
    </row>
    <row r="411" spans="1:10">
      <c r="A411" t="s">
        <v>3733</v>
      </c>
      <c r="B411" t="s">
        <v>4580</v>
      </c>
      <c r="C411" t="s">
        <v>4673</v>
      </c>
      <c r="D411" t="s">
        <v>1871</v>
      </c>
      <c r="E411" t="s">
        <v>1948</v>
      </c>
      <c r="F411" t="s">
        <v>3735</v>
      </c>
      <c r="G411">
        <v>239</v>
      </c>
      <c r="H411">
        <v>263</v>
      </c>
      <c r="I411" t="s">
        <v>4720</v>
      </c>
      <c r="J411" t="s">
        <v>3734</v>
      </c>
    </row>
    <row r="412" spans="1:10">
      <c r="A412" t="s">
        <v>3736</v>
      </c>
      <c r="B412" t="s">
        <v>4580</v>
      </c>
      <c r="C412" t="s">
        <v>4673</v>
      </c>
      <c r="D412" t="s">
        <v>1871</v>
      </c>
      <c r="E412" t="s">
        <v>1949</v>
      </c>
      <c r="F412" t="s">
        <v>3738</v>
      </c>
      <c r="G412">
        <v>178</v>
      </c>
      <c r="H412">
        <v>196</v>
      </c>
      <c r="I412" t="s">
        <v>4720</v>
      </c>
      <c r="J412" t="s">
        <v>3737</v>
      </c>
    </row>
    <row r="413" spans="1:10">
      <c r="A413" t="s">
        <v>3739</v>
      </c>
      <c r="B413" t="s">
        <v>4580</v>
      </c>
      <c r="C413" t="s">
        <v>4673</v>
      </c>
      <c r="D413" t="s">
        <v>1871</v>
      </c>
      <c r="E413" t="s">
        <v>1950</v>
      </c>
      <c r="F413" t="s">
        <v>3741</v>
      </c>
      <c r="G413">
        <v>38</v>
      </c>
      <c r="H413">
        <v>42</v>
      </c>
      <c r="I413" t="s">
        <v>4720</v>
      </c>
      <c r="J413" t="s">
        <v>3740</v>
      </c>
    </row>
    <row r="414" spans="1:10">
      <c r="A414" t="s">
        <v>3742</v>
      </c>
      <c r="B414" t="s">
        <v>4581</v>
      </c>
      <c r="C414" t="s">
        <v>4673</v>
      </c>
      <c r="D414" t="s">
        <v>1860</v>
      </c>
      <c r="E414" t="s">
        <v>1946</v>
      </c>
      <c r="F414" t="s">
        <v>3744</v>
      </c>
      <c r="G414">
        <v>31</v>
      </c>
      <c r="H414">
        <v>35</v>
      </c>
      <c r="I414" t="s">
        <v>4720</v>
      </c>
      <c r="J414" t="s">
        <v>3743</v>
      </c>
    </row>
    <row r="415" spans="1:10">
      <c r="A415" t="s">
        <v>3745</v>
      </c>
      <c r="B415" t="s">
        <v>4581</v>
      </c>
      <c r="C415" t="s">
        <v>4673</v>
      </c>
      <c r="D415" t="s">
        <v>1860</v>
      </c>
      <c r="E415" t="s">
        <v>1947</v>
      </c>
      <c r="F415" t="s">
        <v>3747</v>
      </c>
      <c r="G415">
        <v>77</v>
      </c>
      <c r="H415">
        <v>85</v>
      </c>
      <c r="I415" t="s">
        <v>4720</v>
      </c>
      <c r="J415" t="s">
        <v>3746</v>
      </c>
    </row>
    <row r="416" spans="1:10">
      <c r="A416" t="s">
        <v>3748</v>
      </c>
      <c r="B416" t="s">
        <v>4581</v>
      </c>
      <c r="C416" t="s">
        <v>4673</v>
      </c>
      <c r="D416" t="s">
        <v>1860</v>
      </c>
      <c r="E416" t="s">
        <v>1948</v>
      </c>
      <c r="F416" t="s">
        <v>3750</v>
      </c>
      <c r="G416">
        <v>110</v>
      </c>
      <c r="H416">
        <v>121</v>
      </c>
      <c r="I416" t="s">
        <v>4720</v>
      </c>
      <c r="J416" t="s">
        <v>3749</v>
      </c>
    </row>
    <row r="417" spans="1:10">
      <c r="A417" t="s">
        <v>3751</v>
      </c>
      <c r="B417" t="s">
        <v>4581</v>
      </c>
      <c r="C417" t="s">
        <v>4673</v>
      </c>
      <c r="D417" t="s">
        <v>1860</v>
      </c>
      <c r="E417" t="s">
        <v>1949</v>
      </c>
      <c r="F417" t="s">
        <v>3753</v>
      </c>
      <c r="G417">
        <v>82</v>
      </c>
      <c r="H417">
        <v>91</v>
      </c>
      <c r="I417" t="s">
        <v>4720</v>
      </c>
      <c r="J417" t="s">
        <v>3752</v>
      </c>
    </row>
    <row r="418" spans="1:10">
      <c r="A418" t="s">
        <v>3754</v>
      </c>
      <c r="B418" t="s">
        <v>4581</v>
      </c>
      <c r="C418" t="s">
        <v>4673</v>
      </c>
      <c r="D418" t="s">
        <v>1860</v>
      </c>
      <c r="E418" t="s">
        <v>1950</v>
      </c>
      <c r="F418" t="s">
        <v>3756</v>
      </c>
      <c r="G418">
        <v>12</v>
      </c>
      <c r="H418">
        <v>14</v>
      </c>
      <c r="I418" t="s">
        <v>4720</v>
      </c>
      <c r="J418" t="s">
        <v>3755</v>
      </c>
    </row>
    <row r="419" spans="1:10">
      <c r="A419" t="s">
        <v>3757</v>
      </c>
      <c r="B419" t="s">
        <v>4582</v>
      </c>
      <c r="C419" t="s">
        <v>4675</v>
      </c>
      <c r="D419" t="s">
        <v>1851</v>
      </c>
      <c r="E419" t="s">
        <v>1946</v>
      </c>
      <c r="F419" t="s">
        <v>3759</v>
      </c>
      <c r="G419">
        <v>81</v>
      </c>
      <c r="H419">
        <v>90</v>
      </c>
      <c r="I419" t="s">
        <v>4721</v>
      </c>
      <c r="J419" t="s">
        <v>3758</v>
      </c>
    </row>
    <row r="420" spans="1:10">
      <c r="A420" t="s">
        <v>3760</v>
      </c>
      <c r="B420" t="s">
        <v>4582</v>
      </c>
      <c r="C420" t="s">
        <v>4675</v>
      </c>
      <c r="D420" t="s">
        <v>1851</v>
      </c>
      <c r="E420" t="s">
        <v>1947</v>
      </c>
      <c r="F420" t="s">
        <v>3762</v>
      </c>
      <c r="G420">
        <v>322</v>
      </c>
      <c r="H420">
        <v>355</v>
      </c>
      <c r="I420" t="s">
        <v>4721</v>
      </c>
      <c r="J420" t="s">
        <v>3761</v>
      </c>
    </row>
    <row r="421" spans="1:10">
      <c r="A421" t="s">
        <v>3763</v>
      </c>
      <c r="B421" t="s">
        <v>4582</v>
      </c>
      <c r="C421" t="s">
        <v>4675</v>
      </c>
      <c r="D421" t="s">
        <v>1851</v>
      </c>
      <c r="E421" t="s">
        <v>1948</v>
      </c>
      <c r="F421" t="s">
        <v>3765</v>
      </c>
      <c r="G421">
        <v>460</v>
      </c>
      <c r="H421">
        <v>506</v>
      </c>
      <c r="I421" t="s">
        <v>4721</v>
      </c>
      <c r="J421" t="s">
        <v>3764</v>
      </c>
    </row>
    <row r="422" spans="1:10">
      <c r="A422" t="s">
        <v>3766</v>
      </c>
      <c r="B422" t="s">
        <v>4582</v>
      </c>
      <c r="C422" t="s">
        <v>4675</v>
      </c>
      <c r="D422" t="s">
        <v>1851</v>
      </c>
      <c r="E422" t="s">
        <v>1949</v>
      </c>
      <c r="F422" t="s">
        <v>3768</v>
      </c>
      <c r="G422">
        <v>342</v>
      </c>
      <c r="H422">
        <v>377</v>
      </c>
      <c r="I422" t="s">
        <v>4721</v>
      </c>
      <c r="J422" t="s">
        <v>3767</v>
      </c>
    </row>
    <row r="423" spans="1:10">
      <c r="A423" t="s">
        <v>3769</v>
      </c>
      <c r="B423" t="s">
        <v>4582</v>
      </c>
      <c r="C423" t="s">
        <v>4675</v>
      </c>
      <c r="D423" t="s">
        <v>1851</v>
      </c>
      <c r="E423" t="s">
        <v>1950</v>
      </c>
      <c r="F423" t="s">
        <v>3771</v>
      </c>
      <c r="G423">
        <v>74</v>
      </c>
      <c r="H423">
        <v>82</v>
      </c>
      <c r="I423" t="s">
        <v>4721</v>
      </c>
      <c r="J423" t="s">
        <v>3770</v>
      </c>
    </row>
    <row r="424" spans="1:10">
      <c r="A424" t="s">
        <v>3772</v>
      </c>
      <c r="B424" t="s">
        <v>4583</v>
      </c>
      <c r="C424" t="s">
        <v>4676</v>
      </c>
      <c r="D424" t="s">
        <v>4699</v>
      </c>
      <c r="E424" t="s">
        <v>1946</v>
      </c>
      <c r="F424" t="s">
        <v>3774</v>
      </c>
      <c r="G424">
        <v>14</v>
      </c>
      <c r="H424">
        <v>16</v>
      </c>
      <c r="I424" t="s">
        <v>4721</v>
      </c>
      <c r="J424" t="s">
        <v>3773</v>
      </c>
    </row>
    <row r="425" spans="1:10">
      <c r="A425" t="s">
        <v>3775</v>
      </c>
      <c r="B425" t="s">
        <v>4583</v>
      </c>
      <c r="C425" t="s">
        <v>4676</v>
      </c>
      <c r="D425" t="s">
        <v>4699</v>
      </c>
      <c r="E425" t="s">
        <v>1947</v>
      </c>
      <c r="F425" t="s">
        <v>3777</v>
      </c>
      <c r="G425">
        <v>52</v>
      </c>
      <c r="H425">
        <v>58</v>
      </c>
      <c r="I425" t="s">
        <v>4721</v>
      </c>
      <c r="J425" t="s">
        <v>3776</v>
      </c>
    </row>
    <row r="426" spans="1:10">
      <c r="A426" t="s">
        <v>3778</v>
      </c>
      <c r="B426" t="s">
        <v>4583</v>
      </c>
      <c r="C426" t="s">
        <v>4676</v>
      </c>
      <c r="D426" t="s">
        <v>4699</v>
      </c>
      <c r="E426" t="s">
        <v>1948</v>
      </c>
      <c r="F426" t="s">
        <v>3780</v>
      </c>
      <c r="G426">
        <v>74</v>
      </c>
      <c r="H426">
        <v>82</v>
      </c>
      <c r="I426" t="s">
        <v>4721</v>
      </c>
      <c r="J426" t="s">
        <v>3779</v>
      </c>
    </row>
    <row r="427" spans="1:10">
      <c r="A427" t="s">
        <v>3781</v>
      </c>
      <c r="B427" t="s">
        <v>4583</v>
      </c>
      <c r="C427" t="s">
        <v>4676</v>
      </c>
      <c r="D427" t="s">
        <v>4699</v>
      </c>
      <c r="E427" t="s">
        <v>1949</v>
      </c>
      <c r="F427" t="s">
        <v>3783</v>
      </c>
      <c r="G427">
        <v>55</v>
      </c>
      <c r="H427">
        <v>61</v>
      </c>
      <c r="I427" t="s">
        <v>4721</v>
      </c>
      <c r="J427" t="s">
        <v>3782</v>
      </c>
    </row>
    <row r="428" spans="1:10">
      <c r="A428" t="s">
        <v>3784</v>
      </c>
      <c r="B428" t="s">
        <v>4583</v>
      </c>
      <c r="C428" t="s">
        <v>4676</v>
      </c>
      <c r="D428" t="s">
        <v>4699</v>
      </c>
      <c r="E428" t="s">
        <v>1950</v>
      </c>
      <c r="F428" t="s">
        <v>3786</v>
      </c>
      <c r="G428">
        <v>12</v>
      </c>
      <c r="H428">
        <v>14</v>
      </c>
      <c r="I428" t="s">
        <v>4721</v>
      </c>
      <c r="J428" t="s">
        <v>3785</v>
      </c>
    </row>
    <row r="429" spans="1:10">
      <c r="A429" t="s">
        <v>3787</v>
      </c>
      <c r="B429" t="s">
        <v>4584</v>
      </c>
      <c r="C429" t="s">
        <v>4675</v>
      </c>
      <c r="D429" t="s">
        <v>1854</v>
      </c>
      <c r="E429" t="s">
        <v>1946</v>
      </c>
      <c r="F429" t="s">
        <v>3789</v>
      </c>
      <c r="G429">
        <v>42</v>
      </c>
      <c r="H429">
        <v>47</v>
      </c>
      <c r="I429" t="s">
        <v>4721</v>
      </c>
      <c r="J429" t="s">
        <v>3788</v>
      </c>
    </row>
    <row r="430" spans="1:10">
      <c r="A430" t="s">
        <v>3790</v>
      </c>
      <c r="B430" t="s">
        <v>4584</v>
      </c>
      <c r="C430" t="s">
        <v>4675</v>
      </c>
      <c r="D430" t="s">
        <v>1854</v>
      </c>
      <c r="E430" t="s">
        <v>1947</v>
      </c>
      <c r="F430" t="s">
        <v>3792</v>
      </c>
      <c r="G430">
        <v>205</v>
      </c>
      <c r="H430">
        <v>226</v>
      </c>
      <c r="I430" t="s">
        <v>4721</v>
      </c>
      <c r="J430" t="s">
        <v>3791</v>
      </c>
    </row>
    <row r="431" spans="1:10">
      <c r="A431" t="s">
        <v>3793</v>
      </c>
      <c r="B431" t="s">
        <v>4584</v>
      </c>
      <c r="C431" t="s">
        <v>4675</v>
      </c>
      <c r="D431" t="s">
        <v>1854</v>
      </c>
      <c r="E431" t="s">
        <v>1948</v>
      </c>
      <c r="F431" t="s">
        <v>3795</v>
      </c>
      <c r="G431">
        <v>295</v>
      </c>
      <c r="H431">
        <v>325</v>
      </c>
      <c r="I431" t="s">
        <v>4721</v>
      </c>
      <c r="J431" t="s">
        <v>3794</v>
      </c>
    </row>
    <row r="432" spans="1:10">
      <c r="A432" t="s">
        <v>3796</v>
      </c>
      <c r="B432" t="s">
        <v>4584</v>
      </c>
      <c r="C432" t="s">
        <v>4675</v>
      </c>
      <c r="D432" t="s">
        <v>1854</v>
      </c>
      <c r="E432" t="s">
        <v>1949</v>
      </c>
      <c r="F432" t="s">
        <v>3798</v>
      </c>
      <c r="G432">
        <v>218</v>
      </c>
      <c r="H432">
        <v>240</v>
      </c>
      <c r="I432" t="s">
        <v>4721</v>
      </c>
      <c r="J432" t="s">
        <v>3797</v>
      </c>
    </row>
    <row r="433" spans="1:10">
      <c r="A433" t="s">
        <v>3799</v>
      </c>
      <c r="B433" t="s">
        <v>4584</v>
      </c>
      <c r="C433" t="s">
        <v>4675</v>
      </c>
      <c r="D433" t="s">
        <v>1854</v>
      </c>
      <c r="E433" t="s">
        <v>1950</v>
      </c>
      <c r="F433" t="s">
        <v>3801</v>
      </c>
      <c r="G433">
        <v>37</v>
      </c>
      <c r="H433">
        <v>41</v>
      </c>
      <c r="I433" t="s">
        <v>4721</v>
      </c>
      <c r="J433" t="s">
        <v>3800</v>
      </c>
    </row>
    <row r="434" spans="1:10">
      <c r="A434" t="s">
        <v>3802</v>
      </c>
      <c r="B434" t="s">
        <v>4585</v>
      </c>
      <c r="C434" t="s">
        <v>4675</v>
      </c>
      <c r="D434" t="s">
        <v>1871</v>
      </c>
      <c r="E434" t="s">
        <v>1946</v>
      </c>
      <c r="F434" t="s">
        <v>3804</v>
      </c>
      <c r="G434">
        <v>81</v>
      </c>
      <c r="H434">
        <v>90</v>
      </c>
      <c r="I434" t="s">
        <v>4721</v>
      </c>
      <c r="J434" t="s">
        <v>3803</v>
      </c>
    </row>
    <row r="435" spans="1:10">
      <c r="A435" t="s">
        <v>3805</v>
      </c>
      <c r="B435" t="s">
        <v>4585</v>
      </c>
      <c r="C435" t="s">
        <v>4675</v>
      </c>
      <c r="D435" t="s">
        <v>1871</v>
      </c>
      <c r="E435" t="s">
        <v>1947</v>
      </c>
      <c r="F435" t="s">
        <v>3807</v>
      </c>
      <c r="G435">
        <v>322</v>
      </c>
      <c r="H435">
        <v>355</v>
      </c>
      <c r="I435" t="s">
        <v>4721</v>
      </c>
      <c r="J435" t="s">
        <v>3806</v>
      </c>
    </row>
    <row r="436" spans="1:10">
      <c r="A436" t="s">
        <v>3808</v>
      </c>
      <c r="B436" t="s">
        <v>4585</v>
      </c>
      <c r="C436" t="s">
        <v>4675</v>
      </c>
      <c r="D436" t="s">
        <v>1871</v>
      </c>
      <c r="E436" t="s">
        <v>1948</v>
      </c>
      <c r="F436" t="s">
        <v>3810</v>
      </c>
      <c r="G436">
        <v>460</v>
      </c>
      <c r="H436">
        <v>506</v>
      </c>
      <c r="I436" t="s">
        <v>4721</v>
      </c>
      <c r="J436" t="s">
        <v>3809</v>
      </c>
    </row>
    <row r="437" spans="1:10">
      <c r="A437" t="s">
        <v>3811</v>
      </c>
      <c r="B437" t="s">
        <v>4585</v>
      </c>
      <c r="C437" t="s">
        <v>4675</v>
      </c>
      <c r="D437" t="s">
        <v>1871</v>
      </c>
      <c r="E437" t="s">
        <v>1949</v>
      </c>
      <c r="F437" t="s">
        <v>3813</v>
      </c>
      <c r="G437">
        <v>342</v>
      </c>
      <c r="H437">
        <v>377</v>
      </c>
      <c r="I437" t="s">
        <v>4721</v>
      </c>
      <c r="J437" t="s">
        <v>3812</v>
      </c>
    </row>
    <row r="438" spans="1:10">
      <c r="A438" t="s">
        <v>3814</v>
      </c>
      <c r="B438" t="s">
        <v>4585</v>
      </c>
      <c r="C438" t="s">
        <v>4675</v>
      </c>
      <c r="D438" t="s">
        <v>1871</v>
      </c>
      <c r="E438" t="s">
        <v>1950</v>
      </c>
      <c r="F438" t="s">
        <v>3816</v>
      </c>
      <c r="G438">
        <v>74</v>
      </c>
      <c r="H438">
        <v>82</v>
      </c>
      <c r="I438" t="s">
        <v>4721</v>
      </c>
      <c r="J438" t="s">
        <v>3815</v>
      </c>
    </row>
    <row r="439" spans="1:10">
      <c r="A439" t="s">
        <v>3817</v>
      </c>
      <c r="B439" t="s">
        <v>4586</v>
      </c>
      <c r="C439" t="s">
        <v>4676</v>
      </c>
      <c r="D439" t="s">
        <v>4698</v>
      </c>
      <c r="E439" t="s">
        <v>1946</v>
      </c>
      <c r="F439" t="s">
        <v>3819</v>
      </c>
      <c r="G439">
        <v>14</v>
      </c>
      <c r="H439">
        <v>16</v>
      </c>
      <c r="I439" t="s">
        <v>4721</v>
      </c>
      <c r="J439" t="s">
        <v>3818</v>
      </c>
    </row>
    <row r="440" spans="1:10">
      <c r="A440" t="s">
        <v>3820</v>
      </c>
      <c r="B440" t="s">
        <v>4586</v>
      </c>
      <c r="C440" t="s">
        <v>4676</v>
      </c>
      <c r="D440" t="s">
        <v>4698</v>
      </c>
      <c r="E440" t="s">
        <v>1947</v>
      </c>
      <c r="F440" t="s">
        <v>3822</v>
      </c>
      <c r="G440">
        <v>52</v>
      </c>
      <c r="H440">
        <v>58</v>
      </c>
      <c r="I440" t="s">
        <v>4721</v>
      </c>
      <c r="J440" t="s">
        <v>3821</v>
      </c>
    </row>
    <row r="441" spans="1:10">
      <c r="A441" t="s">
        <v>3823</v>
      </c>
      <c r="B441" t="s">
        <v>4586</v>
      </c>
      <c r="C441" t="s">
        <v>4676</v>
      </c>
      <c r="D441" t="s">
        <v>4698</v>
      </c>
      <c r="E441" t="s">
        <v>1948</v>
      </c>
      <c r="F441" t="s">
        <v>3825</v>
      </c>
      <c r="G441">
        <v>74</v>
      </c>
      <c r="H441">
        <v>82</v>
      </c>
      <c r="I441" t="s">
        <v>4721</v>
      </c>
      <c r="J441" t="s">
        <v>3824</v>
      </c>
    </row>
    <row r="442" spans="1:10">
      <c r="A442" t="s">
        <v>3826</v>
      </c>
      <c r="B442" t="s">
        <v>4586</v>
      </c>
      <c r="C442" t="s">
        <v>4676</v>
      </c>
      <c r="D442" t="s">
        <v>4698</v>
      </c>
      <c r="E442" t="s">
        <v>1949</v>
      </c>
      <c r="F442" t="s">
        <v>3828</v>
      </c>
      <c r="G442">
        <v>55</v>
      </c>
      <c r="H442">
        <v>61</v>
      </c>
      <c r="I442" t="s">
        <v>4721</v>
      </c>
      <c r="J442" t="s">
        <v>3827</v>
      </c>
    </row>
    <row r="443" spans="1:10">
      <c r="A443" t="s">
        <v>3829</v>
      </c>
      <c r="B443" t="s">
        <v>4586</v>
      </c>
      <c r="C443" t="s">
        <v>4676</v>
      </c>
      <c r="D443" t="s">
        <v>4698</v>
      </c>
      <c r="E443" t="s">
        <v>1950</v>
      </c>
      <c r="F443" t="s">
        <v>3831</v>
      </c>
      <c r="G443">
        <v>12</v>
      </c>
      <c r="H443">
        <v>14</v>
      </c>
      <c r="I443" t="s">
        <v>4721</v>
      </c>
      <c r="J443" t="s">
        <v>3830</v>
      </c>
    </row>
    <row r="444" spans="1:10">
      <c r="A444" t="s">
        <v>3832</v>
      </c>
      <c r="B444" t="s">
        <v>4587</v>
      </c>
      <c r="C444" t="s">
        <v>4677</v>
      </c>
      <c r="D444" t="s">
        <v>1891</v>
      </c>
      <c r="E444" t="s">
        <v>1946</v>
      </c>
      <c r="F444" t="s">
        <v>3834</v>
      </c>
      <c r="G444">
        <v>52</v>
      </c>
      <c r="H444">
        <v>58</v>
      </c>
      <c r="I444" t="s">
        <v>4721</v>
      </c>
      <c r="J444" t="s">
        <v>3833</v>
      </c>
    </row>
    <row r="445" spans="1:10">
      <c r="A445" t="s">
        <v>3835</v>
      </c>
      <c r="B445" t="s">
        <v>4587</v>
      </c>
      <c r="C445" t="s">
        <v>4677</v>
      </c>
      <c r="D445" t="s">
        <v>1891</v>
      </c>
      <c r="E445" t="s">
        <v>1947</v>
      </c>
      <c r="F445" t="s">
        <v>3837</v>
      </c>
      <c r="G445">
        <v>180</v>
      </c>
      <c r="H445">
        <v>198</v>
      </c>
      <c r="I445" t="s">
        <v>4721</v>
      </c>
      <c r="J445" t="s">
        <v>3836</v>
      </c>
    </row>
    <row r="446" spans="1:10">
      <c r="A446" t="s">
        <v>3838</v>
      </c>
      <c r="B446" t="s">
        <v>4587</v>
      </c>
      <c r="C446" t="s">
        <v>4677</v>
      </c>
      <c r="D446" t="s">
        <v>1891</v>
      </c>
      <c r="E446" t="s">
        <v>1948</v>
      </c>
      <c r="F446" t="s">
        <v>3840</v>
      </c>
      <c r="G446">
        <v>256</v>
      </c>
      <c r="H446">
        <v>282</v>
      </c>
      <c r="I446" t="s">
        <v>4721</v>
      </c>
      <c r="J446" t="s">
        <v>3839</v>
      </c>
    </row>
    <row r="447" spans="1:10">
      <c r="A447" t="s">
        <v>3841</v>
      </c>
      <c r="B447" t="s">
        <v>4587</v>
      </c>
      <c r="C447" t="s">
        <v>4677</v>
      </c>
      <c r="D447" t="s">
        <v>1891</v>
      </c>
      <c r="E447" t="s">
        <v>1949</v>
      </c>
      <c r="F447" t="s">
        <v>3843</v>
      </c>
      <c r="G447">
        <v>191</v>
      </c>
      <c r="H447">
        <v>211</v>
      </c>
      <c r="I447" t="s">
        <v>4721</v>
      </c>
      <c r="J447" t="s">
        <v>3842</v>
      </c>
    </row>
    <row r="448" spans="1:10">
      <c r="A448" t="s">
        <v>3844</v>
      </c>
      <c r="B448" t="s">
        <v>4587</v>
      </c>
      <c r="C448" t="s">
        <v>4677</v>
      </c>
      <c r="D448" t="s">
        <v>1891</v>
      </c>
      <c r="E448" t="s">
        <v>1950</v>
      </c>
      <c r="F448" t="s">
        <v>3846</v>
      </c>
      <c r="G448">
        <v>47</v>
      </c>
      <c r="H448">
        <v>52</v>
      </c>
      <c r="I448" t="s">
        <v>4721</v>
      </c>
      <c r="J448" t="s">
        <v>3845</v>
      </c>
    </row>
    <row r="449" spans="1:10">
      <c r="A449" t="s">
        <v>3847</v>
      </c>
      <c r="B449" t="s">
        <v>4588</v>
      </c>
      <c r="C449" t="s">
        <v>4676</v>
      </c>
      <c r="D449" t="s">
        <v>4695</v>
      </c>
      <c r="E449" t="s">
        <v>1946</v>
      </c>
      <c r="F449" t="s">
        <v>3849</v>
      </c>
      <c r="G449">
        <v>14</v>
      </c>
      <c r="H449">
        <v>16</v>
      </c>
      <c r="I449" t="s">
        <v>4721</v>
      </c>
      <c r="J449" t="s">
        <v>3848</v>
      </c>
    </row>
    <row r="450" spans="1:10">
      <c r="A450" t="s">
        <v>3850</v>
      </c>
      <c r="B450" t="s">
        <v>4588</v>
      </c>
      <c r="C450" t="s">
        <v>4676</v>
      </c>
      <c r="D450" t="s">
        <v>4695</v>
      </c>
      <c r="E450" t="s">
        <v>1947</v>
      </c>
      <c r="F450" t="s">
        <v>3852</v>
      </c>
      <c r="G450">
        <v>52</v>
      </c>
      <c r="H450">
        <v>58</v>
      </c>
      <c r="I450" t="s">
        <v>4721</v>
      </c>
      <c r="J450" t="s">
        <v>3851</v>
      </c>
    </row>
    <row r="451" spans="1:10">
      <c r="A451" t="s">
        <v>3853</v>
      </c>
      <c r="B451" t="s">
        <v>4588</v>
      </c>
      <c r="C451" t="s">
        <v>4676</v>
      </c>
      <c r="D451" t="s">
        <v>4695</v>
      </c>
      <c r="E451" t="s">
        <v>1948</v>
      </c>
      <c r="F451" t="s">
        <v>3855</v>
      </c>
      <c r="G451">
        <v>74</v>
      </c>
      <c r="H451">
        <v>82</v>
      </c>
      <c r="I451" t="s">
        <v>4721</v>
      </c>
      <c r="J451" t="s">
        <v>3854</v>
      </c>
    </row>
    <row r="452" spans="1:10">
      <c r="A452" t="s">
        <v>3856</v>
      </c>
      <c r="B452" t="s">
        <v>4588</v>
      </c>
      <c r="C452" t="s">
        <v>4676</v>
      </c>
      <c r="D452" t="s">
        <v>4695</v>
      </c>
      <c r="E452" t="s">
        <v>1949</v>
      </c>
      <c r="F452" t="s">
        <v>3858</v>
      </c>
      <c r="G452">
        <v>55</v>
      </c>
      <c r="H452">
        <v>61</v>
      </c>
      <c r="I452" t="s">
        <v>4721</v>
      </c>
      <c r="J452" t="s">
        <v>3857</v>
      </c>
    </row>
    <row r="453" spans="1:10">
      <c r="A453" t="s">
        <v>3859</v>
      </c>
      <c r="B453" t="s">
        <v>4588</v>
      </c>
      <c r="C453" t="s">
        <v>4676</v>
      </c>
      <c r="D453" t="s">
        <v>4695</v>
      </c>
      <c r="E453" t="s">
        <v>1950</v>
      </c>
      <c r="F453" t="s">
        <v>3861</v>
      </c>
      <c r="G453">
        <v>12</v>
      </c>
      <c r="H453">
        <v>14</v>
      </c>
      <c r="I453" t="s">
        <v>4721</v>
      </c>
      <c r="J453" t="s">
        <v>3860</v>
      </c>
    </row>
    <row r="454" spans="1:10">
      <c r="A454" t="s">
        <v>3862</v>
      </c>
      <c r="B454" t="s">
        <v>4589</v>
      </c>
      <c r="C454" t="s">
        <v>4675</v>
      </c>
      <c r="D454" t="s">
        <v>1860</v>
      </c>
      <c r="E454" t="s">
        <v>1946</v>
      </c>
      <c r="F454" t="s">
        <v>3864</v>
      </c>
      <c r="G454">
        <v>26</v>
      </c>
      <c r="H454">
        <v>29</v>
      </c>
      <c r="I454" t="s">
        <v>4721</v>
      </c>
      <c r="J454" t="s">
        <v>3863</v>
      </c>
    </row>
    <row r="455" spans="1:10">
      <c r="A455" t="s">
        <v>3865</v>
      </c>
      <c r="B455" t="s">
        <v>4589</v>
      </c>
      <c r="C455" t="s">
        <v>4675</v>
      </c>
      <c r="D455" t="s">
        <v>1860</v>
      </c>
      <c r="E455" t="s">
        <v>1947</v>
      </c>
      <c r="F455" t="s">
        <v>3867</v>
      </c>
      <c r="G455">
        <v>102</v>
      </c>
      <c r="H455">
        <v>113</v>
      </c>
      <c r="I455" t="s">
        <v>4721</v>
      </c>
      <c r="J455" t="s">
        <v>3866</v>
      </c>
    </row>
    <row r="456" spans="1:10">
      <c r="A456" t="s">
        <v>3868</v>
      </c>
      <c r="B456" t="s">
        <v>4589</v>
      </c>
      <c r="C456" t="s">
        <v>4675</v>
      </c>
      <c r="D456" t="s">
        <v>1860</v>
      </c>
      <c r="E456" t="s">
        <v>1948</v>
      </c>
      <c r="F456" t="s">
        <v>3870</v>
      </c>
      <c r="G456">
        <v>147</v>
      </c>
      <c r="H456">
        <v>162</v>
      </c>
      <c r="I456" t="s">
        <v>4721</v>
      </c>
      <c r="J456" t="s">
        <v>3869</v>
      </c>
    </row>
    <row r="457" spans="1:10">
      <c r="A457" t="s">
        <v>3871</v>
      </c>
      <c r="B457" t="s">
        <v>4589</v>
      </c>
      <c r="C457" t="s">
        <v>4675</v>
      </c>
      <c r="D457" t="s">
        <v>1860</v>
      </c>
      <c r="E457" t="s">
        <v>1949</v>
      </c>
      <c r="F457" t="s">
        <v>3873</v>
      </c>
      <c r="G457">
        <v>109</v>
      </c>
      <c r="H457">
        <v>120</v>
      </c>
      <c r="I457" t="s">
        <v>4721</v>
      </c>
      <c r="J457" t="s">
        <v>3872</v>
      </c>
    </row>
    <row r="458" spans="1:10">
      <c r="A458" t="s">
        <v>3874</v>
      </c>
      <c r="B458" t="s">
        <v>4589</v>
      </c>
      <c r="C458" t="s">
        <v>4675</v>
      </c>
      <c r="D458" t="s">
        <v>1860</v>
      </c>
      <c r="E458" t="s">
        <v>1950</v>
      </c>
      <c r="F458" t="s">
        <v>3876</v>
      </c>
      <c r="G458">
        <v>22</v>
      </c>
      <c r="H458">
        <v>25</v>
      </c>
      <c r="I458" t="s">
        <v>4721</v>
      </c>
      <c r="J458" t="s">
        <v>3875</v>
      </c>
    </row>
    <row r="459" spans="1:10">
      <c r="A459" t="s">
        <v>3877</v>
      </c>
      <c r="B459" t="s">
        <v>4590</v>
      </c>
      <c r="C459" t="s">
        <v>4678</v>
      </c>
      <c r="D459" t="s">
        <v>1851</v>
      </c>
      <c r="E459" t="s">
        <v>1946</v>
      </c>
      <c r="F459" t="s">
        <v>3879</v>
      </c>
      <c r="G459">
        <v>73</v>
      </c>
      <c r="H459">
        <v>81</v>
      </c>
      <c r="I459" t="s">
        <v>4722</v>
      </c>
      <c r="J459" t="s">
        <v>3878</v>
      </c>
    </row>
    <row r="460" spans="1:10">
      <c r="A460" t="s">
        <v>3880</v>
      </c>
      <c r="B460" t="s">
        <v>4590</v>
      </c>
      <c r="C460" t="s">
        <v>4678</v>
      </c>
      <c r="D460" t="s">
        <v>1851</v>
      </c>
      <c r="E460" t="s">
        <v>1947</v>
      </c>
      <c r="F460" t="s">
        <v>3882</v>
      </c>
      <c r="G460">
        <v>180</v>
      </c>
      <c r="H460">
        <v>198</v>
      </c>
      <c r="I460" t="s">
        <v>4722</v>
      </c>
      <c r="J460" t="s">
        <v>3881</v>
      </c>
    </row>
    <row r="461" spans="1:10">
      <c r="A461" t="s">
        <v>3883</v>
      </c>
      <c r="B461" t="s">
        <v>4590</v>
      </c>
      <c r="C461" t="s">
        <v>4678</v>
      </c>
      <c r="D461" t="s">
        <v>1851</v>
      </c>
      <c r="E461" t="s">
        <v>1948</v>
      </c>
      <c r="F461" t="s">
        <v>3885</v>
      </c>
      <c r="G461">
        <v>256</v>
      </c>
      <c r="H461">
        <v>282</v>
      </c>
      <c r="I461" t="s">
        <v>4722</v>
      </c>
      <c r="J461" t="s">
        <v>3884</v>
      </c>
    </row>
    <row r="462" spans="1:10">
      <c r="A462" t="s">
        <v>3886</v>
      </c>
      <c r="B462" t="s">
        <v>4590</v>
      </c>
      <c r="C462" t="s">
        <v>4678</v>
      </c>
      <c r="D462" t="s">
        <v>1851</v>
      </c>
      <c r="E462" t="s">
        <v>1949</v>
      </c>
      <c r="F462" t="s">
        <v>3888</v>
      </c>
      <c r="G462">
        <v>191</v>
      </c>
      <c r="H462">
        <v>211</v>
      </c>
      <c r="I462" t="s">
        <v>4722</v>
      </c>
      <c r="J462" t="s">
        <v>3887</v>
      </c>
    </row>
    <row r="463" spans="1:10">
      <c r="A463" t="s">
        <v>3889</v>
      </c>
      <c r="B463" t="s">
        <v>4590</v>
      </c>
      <c r="C463" t="s">
        <v>4678</v>
      </c>
      <c r="D463" t="s">
        <v>1851</v>
      </c>
      <c r="E463" t="s">
        <v>1950</v>
      </c>
      <c r="F463" t="s">
        <v>3891</v>
      </c>
      <c r="G463">
        <v>54</v>
      </c>
      <c r="H463">
        <v>60</v>
      </c>
      <c r="I463" t="s">
        <v>4722</v>
      </c>
      <c r="J463" t="s">
        <v>3890</v>
      </c>
    </row>
    <row r="464" spans="1:10">
      <c r="A464" t="s">
        <v>3892</v>
      </c>
      <c r="B464" t="s">
        <v>4591</v>
      </c>
      <c r="C464" t="s">
        <v>4678</v>
      </c>
      <c r="D464" t="s">
        <v>1854</v>
      </c>
      <c r="E464" t="s">
        <v>1946</v>
      </c>
      <c r="F464" t="s">
        <v>3894</v>
      </c>
      <c r="G464">
        <v>42</v>
      </c>
      <c r="H464">
        <v>47</v>
      </c>
      <c r="I464" t="s">
        <v>4722</v>
      </c>
      <c r="J464" t="s">
        <v>3893</v>
      </c>
    </row>
    <row r="465" spans="1:10">
      <c r="A465" t="s">
        <v>3895</v>
      </c>
      <c r="B465" t="s">
        <v>4591</v>
      </c>
      <c r="C465" t="s">
        <v>4678</v>
      </c>
      <c r="D465" t="s">
        <v>1854</v>
      </c>
      <c r="E465" t="s">
        <v>1947</v>
      </c>
      <c r="F465" t="s">
        <v>3897</v>
      </c>
      <c r="G465">
        <v>102</v>
      </c>
      <c r="H465">
        <v>113</v>
      </c>
      <c r="I465" t="s">
        <v>4722</v>
      </c>
      <c r="J465" t="s">
        <v>3896</v>
      </c>
    </row>
    <row r="466" spans="1:10">
      <c r="A466" t="s">
        <v>3898</v>
      </c>
      <c r="B466" t="s">
        <v>4591</v>
      </c>
      <c r="C466" t="s">
        <v>4678</v>
      </c>
      <c r="D466" t="s">
        <v>1854</v>
      </c>
      <c r="E466" t="s">
        <v>1948</v>
      </c>
      <c r="F466" t="s">
        <v>3900</v>
      </c>
      <c r="G466">
        <v>147</v>
      </c>
      <c r="H466">
        <v>162</v>
      </c>
      <c r="I466" t="s">
        <v>4722</v>
      </c>
      <c r="J466" t="s">
        <v>3899</v>
      </c>
    </row>
    <row r="467" spans="1:10">
      <c r="A467" t="s">
        <v>3901</v>
      </c>
      <c r="B467" t="s">
        <v>4591</v>
      </c>
      <c r="C467" t="s">
        <v>4678</v>
      </c>
      <c r="D467" t="s">
        <v>1854</v>
      </c>
      <c r="E467" t="s">
        <v>1949</v>
      </c>
      <c r="F467" t="s">
        <v>3903</v>
      </c>
      <c r="G467">
        <v>109</v>
      </c>
      <c r="H467">
        <v>120</v>
      </c>
      <c r="I467" t="s">
        <v>4722</v>
      </c>
      <c r="J467" t="s">
        <v>3902</v>
      </c>
    </row>
    <row r="468" spans="1:10">
      <c r="A468" t="s">
        <v>3904</v>
      </c>
      <c r="B468" t="s">
        <v>4591</v>
      </c>
      <c r="C468" t="s">
        <v>4678</v>
      </c>
      <c r="D468" t="s">
        <v>1854</v>
      </c>
      <c r="E468" t="s">
        <v>1950</v>
      </c>
      <c r="F468" t="s">
        <v>3906</v>
      </c>
      <c r="G468">
        <v>25</v>
      </c>
      <c r="H468">
        <v>28</v>
      </c>
      <c r="I468" t="s">
        <v>4722</v>
      </c>
      <c r="J468" t="s">
        <v>3905</v>
      </c>
    </row>
    <row r="469" spans="1:10">
      <c r="A469" t="s">
        <v>3907</v>
      </c>
      <c r="B469" t="s">
        <v>4592</v>
      </c>
      <c r="C469" t="s">
        <v>4678</v>
      </c>
      <c r="D469" t="s">
        <v>1860</v>
      </c>
      <c r="E469" t="s">
        <v>1946</v>
      </c>
      <c r="F469" t="s">
        <v>3909</v>
      </c>
      <c r="G469">
        <v>21</v>
      </c>
      <c r="H469">
        <v>24</v>
      </c>
      <c r="I469" t="s">
        <v>4722</v>
      </c>
      <c r="J469" t="s">
        <v>3908</v>
      </c>
    </row>
    <row r="470" spans="1:10">
      <c r="A470" t="s">
        <v>3910</v>
      </c>
      <c r="B470" t="s">
        <v>4592</v>
      </c>
      <c r="C470" t="s">
        <v>4678</v>
      </c>
      <c r="D470" t="s">
        <v>1860</v>
      </c>
      <c r="E470" t="s">
        <v>1947</v>
      </c>
      <c r="F470" t="s">
        <v>3912</v>
      </c>
      <c r="G470">
        <v>52</v>
      </c>
      <c r="H470">
        <v>58</v>
      </c>
      <c r="I470" t="s">
        <v>4722</v>
      </c>
      <c r="J470" t="s">
        <v>3911</v>
      </c>
    </row>
    <row r="471" spans="1:10">
      <c r="A471" t="s">
        <v>3913</v>
      </c>
      <c r="B471" t="s">
        <v>4592</v>
      </c>
      <c r="C471" t="s">
        <v>4678</v>
      </c>
      <c r="D471" t="s">
        <v>1860</v>
      </c>
      <c r="E471" t="s">
        <v>1948</v>
      </c>
      <c r="F471" t="s">
        <v>3915</v>
      </c>
      <c r="G471">
        <v>74</v>
      </c>
      <c r="H471">
        <v>82</v>
      </c>
      <c r="I471" t="s">
        <v>4722</v>
      </c>
      <c r="J471" t="s">
        <v>3914</v>
      </c>
    </row>
    <row r="472" spans="1:10">
      <c r="A472" t="s">
        <v>3916</v>
      </c>
      <c r="B472" t="s">
        <v>4592</v>
      </c>
      <c r="C472" t="s">
        <v>4678</v>
      </c>
      <c r="D472" t="s">
        <v>1860</v>
      </c>
      <c r="E472" t="s">
        <v>1949</v>
      </c>
      <c r="F472" t="s">
        <v>3918</v>
      </c>
      <c r="G472">
        <v>55</v>
      </c>
      <c r="H472">
        <v>61</v>
      </c>
      <c r="I472" t="s">
        <v>4722</v>
      </c>
      <c r="J472" t="s">
        <v>3917</v>
      </c>
    </row>
    <row r="473" spans="1:10">
      <c r="A473" t="s">
        <v>3919</v>
      </c>
      <c r="B473" t="s">
        <v>4592</v>
      </c>
      <c r="C473" t="s">
        <v>4678</v>
      </c>
      <c r="D473" t="s">
        <v>1860</v>
      </c>
      <c r="E473" t="s">
        <v>1950</v>
      </c>
      <c r="F473" t="s">
        <v>3921</v>
      </c>
      <c r="G473">
        <v>13</v>
      </c>
      <c r="H473">
        <v>15</v>
      </c>
      <c r="I473" t="s">
        <v>4722</v>
      </c>
      <c r="J473" t="s">
        <v>3920</v>
      </c>
    </row>
    <row r="474" spans="1:10">
      <c r="A474" t="s">
        <v>3922</v>
      </c>
      <c r="B474" t="s">
        <v>4593</v>
      </c>
      <c r="C474" t="s">
        <v>4679</v>
      </c>
      <c r="D474" t="s">
        <v>4695</v>
      </c>
      <c r="E474" t="s">
        <v>1946</v>
      </c>
      <c r="F474" t="s">
        <v>3924</v>
      </c>
      <c r="G474">
        <v>21</v>
      </c>
      <c r="H474">
        <v>24</v>
      </c>
      <c r="I474" t="s">
        <v>4722</v>
      </c>
      <c r="J474" t="s">
        <v>3923</v>
      </c>
    </row>
    <row r="475" spans="1:10">
      <c r="A475" t="s">
        <v>3925</v>
      </c>
      <c r="B475" t="s">
        <v>4593</v>
      </c>
      <c r="C475" t="s">
        <v>4679</v>
      </c>
      <c r="D475" t="s">
        <v>4695</v>
      </c>
      <c r="E475" t="s">
        <v>1947</v>
      </c>
      <c r="F475" t="s">
        <v>3927</v>
      </c>
      <c r="G475">
        <v>52</v>
      </c>
      <c r="H475">
        <v>58</v>
      </c>
      <c r="I475" t="s">
        <v>4722</v>
      </c>
      <c r="J475" t="s">
        <v>3926</v>
      </c>
    </row>
    <row r="476" spans="1:10">
      <c r="A476" t="s">
        <v>3928</v>
      </c>
      <c r="B476" t="s">
        <v>4593</v>
      </c>
      <c r="C476" t="s">
        <v>4679</v>
      </c>
      <c r="D476" t="s">
        <v>4695</v>
      </c>
      <c r="E476" t="s">
        <v>1948</v>
      </c>
      <c r="F476" t="s">
        <v>3930</v>
      </c>
      <c r="G476">
        <v>74</v>
      </c>
      <c r="H476">
        <v>82</v>
      </c>
      <c r="I476" t="s">
        <v>4722</v>
      </c>
      <c r="J476" t="s">
        <v>3929</v>
      </c>
    </row>
    <row r="477" spans="1:10">
      <c r="A477" t="s">
        <v>3931</v>
      </c>
      <c r="B477" t="s">
        <v>4593</v>
      </c>
      <c r="C477" t="s">
        <v>4679</v>
      </c>
      <c r="D477" t="s">
        <v>4695</v>
      </c>
      <c r="E477" t="s">
        <v>1949</v>
      </c>
      <c r="F477" t="s">
        <v>3933</v>
      </c>
      <c r="G477">
        <v>55</v>
      </c>
      <c r="H477">
        <v>61</v>
      </c>
      <c r="I477" t="s">
        <v>4722</v>
      </c>
      <c r="J477" t="s">
        <v>3932</v>
      </c>
    </row>
    <row r="478" spans="1:10">
      <c r="A478" t="s">
        <v>3934</v>
      </c>
      <c r="B478" t="s">
        <v>4593</v>
      </c>
      <c r="C478" t="s">
        <v>4679</v>
      </c>
      <c r="D478" t="s">
        <v>4695</v>
      </c>
      <c r="E478" t="s">
        <v>1950</v>
      </c>
      <c r="F478" t="s">
        <v>3936</v>
      </c>
      <c r="G478">
        <v>13</v>
      </c>
      <c r="H478">
        <v>15</v>
      </c>
      <c r="I478" t="s">
        <v>4722</v>
      </c>
      <c r="J478" t="s">
        <v>3935</v>
      </c>
    </row>
    <row r="479" spans="1:10">
      <c r="A479" t="s">
        <v>3937</v>
      </c>
      <c r="B479" t="s">
        <v>4594</v>
      </c>
      <c r="C479" t="s">
        <v>4679</v>
      </c>
      <c r="D479" t="s">
        <v>4699</v>
      </c>
      <c r="E479" t="s">
        <v>1946</v>
      </c>
      <c r="F479" t="s">
        <v>3939</v>
      </c>
      <c r="G479">
        <v>21</v>
      </c>
      <c r="H479">
        <v>24</v>
      </c>
      <c r="I479" t="s">
        <v>4722</v>
      </c>
      <c r="J479" t="s">
        <v>3938</v>
      </c>
    </row>
    <row r="480" spans="1:10">
      <c r="A480" t="s">
        <v>3940</v>
      </c>
      <c r="B480" t="s">
        <v>4594</v>
      </c>
      <c r="C480" t="s">
        <v>4679</v>
      </c>
      <c r="D480" t="s">
        <v>4699</v>
      </c>
      <c r="E480" t="s">
        <v>1947</v>
      </c>
      <c r="F480" t="s">
        <v>3942</v>
      </c>
      <c r="G480">
        <v>52</v>
      </c>
      <c r="H480">
        <v>58</v>
      </c>
      <c r="I480" t="s">
        <v>4722</v>
      </c>
      <c r="J480" t="s">
        <v>3941</v>
      </c>
    </row>
    <row r="481" spans="1:10">
      <c r="A481" t="s">
        <v>3943</v>
      </c>
      <c r="B481" t="s">
        <v>4594</v>
      </c>
      <c r="C481" t="s">
        <v>4679</v>
      </c>
      <c r="D481" t="s">
        <v>4699</v>
      </c>
      <c r="E481" t="s">
        <v>1948</v>
      </c>
      <c r="F481" t="s">
        <v>3945</v>
      </c>
      <c r="G481">
        <v>74</v>
      </c>
      <c r="H481">
        <v>82</v>
      </c>
      <c r="I481" t="s">
        <v>4722</v>
      </c>
      <c r="J481" t="s">
        <v>3944</v>
      </c>
    </row>
    <row r="482" spans="1:10">
      <c r="A482" t="s">
        <v>3946</v>
      </c>
      <c r="B482" t="s">
        <v>4594</v>
      </c>
      <c r="C482" t="s">
        <v>4679</v>
      </c>
      <c r="D482" t="s">
        <v>4699</v>
      </c>
      <c r="E482" t="s">
        <v>1949</v>
      </c>
      <c r="F482" t="s">
        <v>3948</v>
      </c>
      <c r="G482">
        <v>55</v>
      </c>
      <c r="H482">
        <v>61</v>
      </c>
      <c r="I482" t="s">
        <v>4722</v>
      </c>
      <c r="J482" t="s">
        <v>3947</v>
      </c>
    </row>
    <row r="483" spans="1:10">
      <c r="A483" t="s">
        <v>3949</v>
      </c>
      <c r="B483" t="s">
        <v>4594</v>
      </c>
      <c r="C483" t="s">
        <v>4679</v>
      </c>
      <c r="D483" t="s">
        <v>4699</v>
      </c>
      <c r="E483" t="s">
        <v>1950</v>
      </c>
      <c r="F483" t="s">
        <v>3951</v>
      </c>
      <c r="G483">
        <v>13</v>
      </c>
      <c r="H483">
        <v>15</v>
      </c>
      <c r="I483" t="s">
        <v>4722</v>
      </c>
      <c r="J483" t="s">
        <v>3950</v>
      </c>
    </row>
    <row r="484" spans="1:10">
      <c r="A484" t="s">
        <v>3952</v>
      </c>
      <c r="B484" t="s">
        <v>4595</v>
      </c>
      <c r="C484" t="s">
        <v>4679</v>
      </c>
      <c r="D484" t="s">
        <v>1891</v>
      </c>
      <c r="E484" t="s">
        <v>1946</v>
      </c>
      <c r="F484" t="s">
        <v>3954</v>
      </c>
      <c r="G484">
        <v>52</v>
      </c>
      <c r="H484">
        <v>58</v>
      </c>
      <c r="I484" t="s">
        <v>4722</v>
      </c>
      <c r="J484" t="s">
        <v>3953</v>
      </c>
    </row>
    <row r="485" spans="1:10">
      <c r="A485" t="s">
        <v>3955</v>
      </c>
      <c r="B485" t="s">
        <v>4595</v>
      </c>
      <c r="C485" t="s">
        <v>4679</v>
      </c>
      <c r="D485" t="s">
        <v>1891</v>
      </c>
      <c r="E485" t="s">
        <v>1947</v>
      </c>
      <c r="F485" t="s">
        <v>3957</v>
      </c>
      <c r="G485">
        <v>129</v>
      </c>
      <c r="H485">
        <v>142</v>
      </c>
      <c r="I485" t="s">
        <v>4722</v>
      </c>
      <c r="J485" t="s">
        <v>3956</v>
      </c>
    </row>
    <row r="486" spans="1:10">
      <c r="A486" t="s">
        <v>3958</v>
      </c>
      <c r="B486" t="s">
        <v>4595</v>
      </c>
      <c r="C486" t="s">
        <v>4679</v>
      </c>
      <c r="D486" t="s">
        <v>1891</v>
      </c>
      <c r="E486" t="s">
        <v>1948</v>
      </c>
      <c r="F486" t="s">
        <v>3960</v>
      </c>
      <c r="G486">
        <v>184</v>
      </c>
      <c r="H486">
        <v>203</v>
      </c>
      <c r="I486" t="s">
        <v>4722</v>
      </c>
      <c r="J486" t="s">
        <v>3959</v>
      </c>
    </row>
    <row r="487" spans="1:10">
      <c r="A487" t="s">
        <v>3961</v>
      </c>
      <c r="B487" t="s">
        <v>4595</v>
      </c>
      <c r="C487" t="s">
        <v>4679</v>
      </c>
      <c r="D487" t="s">
        <v>1891</v>
      </c>
      <c r="E487" t="s">
        <v>1949</v>
      </c>
      <c r="F487" t="s">
        <v>3963</v>
      </c>
      <c r="G487">
        <v>136</v>
      </c>
      <c r="H487">
        <v>150</v>
      </c>
      <c r="I487" t="s">
        <v>4722</v>
      </c>
      <c r="J487" t="s">
        <v>3962</v>
      </c>
    </row>
    <row r="488" spans="1:10">
      <c r="A488" t="s">
        <v>3964</v>
      </c>
      <c r="B488" t="s">
        <v>4595</v>
      </c>
      <c r="C488" t="s">
        <v>4679</v>
      </c>
      <c r="D488" t="s">
        <v>1891</v>
      </c>
      <c r="E488" t="s">
        <v>1950</v>
      </c>
      <c r="F488" t="s">
        <v>3966</v>
      </c>
      <c r="G488">
        <v>35</v>
      </c>
      <c r="H488">
        <v>39</v>
      </c>
      <c r="I488" t="s">
        <v>4722</v>
      </c>
      <c r="J488" t="s">
        <v>3965</v>
      </c>
    </row>
    <row r="489" spans="1:10">
      <c r="A489" t="s">
        <v>3967</v>
      </c>
      <c r="B489" t="s">
        <v>4596</v>
      </c>
      <c r="C489" t="s">
        <v>4679</v>
      </c>
      <c r="D489" t="s">
        <v>4698</v>
      </c>
      <c r="E489" t="s">
        <v>1946</v>
      </c>
      <c r="F489" t="s">
        <v>3969</v>
      </c>
      <c r="G489">
        <v>21</v>
      </c>
      <c r="H489">
        <v>24</v>
      </c>
      <c r="I489" t="s">
        <v>4722</v>
      </c>
      <c r="J489" t="s">
        <v>3968</v>
      </c>
    </row>
    <row r="490" spans="1:10">
      <c r="A490" t="s">
        <v>3970</v>
      </c>
      <c r="B490" t="s">
        <v>4596</v>
      </c>
      <c r="C490" t="s">
        <v>4679</v>
      </c>
      <c r="D490" t="s">
        <v>4698</v>
      </c>
      <c r="E490" t="s">
        <v>1947</v>
      </c>
      <c r="F490" t="s">
        <v>3972</v>
      </c>
      <c r="G490">
        <v>52</v>
      </c>
      <c r="H490">
        <v>58</v>
      </c>
      <c r="I490" t="s">
        <v>4722</v>
      </c>
      <c r="J490" t="s">
        <v>3971</v>
      </c>
    </row>
    <row r="491" spans="1:10">
      <c r="A491" t="s">
        <v>3973</v>
      </c>
      <c r="B491" t="s">
        <v>4596</v>
      </c>
      <c r="C491" t="s">
        <v>4679</v>
      </c>
      <c r="D491" t="s">
        <v>4698</v>
      </c>
      <c r="E491" t="s">
        <v>1948</v>
      </c>
      <c r="F491" t="s">
        <v>3975</v>
      </c>
      <c r="G491">
        <v>74</v>
      </c>
      <c r="H491">
        <v>82</v>
      </c>
      <c r="I491" t="s">
        <v>4722</v>
      </c>
      <c r="J491" t="s">
        <v>3974</v>
      </c>
    </row>
    <row r="492" spans="1:10">
      <c r="A492" t="s">
        <v>3976</v>
      </c>
      <c r="B492" t="s">
        <v>4596</v>
      </c>
      <c r="C492" t="s">
        <v>4679</v>
      </c>
      <c r="D492" t="s">
        <v>4698</v>
      </c>
      <c r="E492" t="s">
        <v>1949</v>
      </c>
      <c r="F492" t="s">
        <v>3978</v>
      </c>
      <c r="G492">
        <v>55</v>
      </c>
      <c r="H492">
        <v>61</v>
      </c>
      <c r="I492" t="s">
        <v>4722</v>
      </c>
      <c r="J492" t="s">
        <v>3977</v>
      </c>
    </row>
    <row r="493" spans="1:10">
      <c r="A493" t="s">
        <v>3979</v>
      </c>
      <c r="B493" t="s">
        <v>4596</v>
      </c>
      <c r="C493" t="s">
        <v>4679</v>
      </c>
      <c r="D493" t="s">
        <v>4698</v>
      </c>
      <c r="E493" t="s">
        <v>1950</v>
      </c>
      <c r="F493" t="s">
        <v>3981</v>
      </c>
      <c r="G493">
        <v>13</v>
      </c>
      <c r="H493">
        <v>15</v>
      </c>
      <c r="I493" t="s">
        <v>4722</v>
      </c>
      <c r="J493" t="s">
        <v>3980</v>
      </c>
    </row>
    <row r="494" spans="1:10">
      <c r="A494" t="s">
        <v>3982</v>
      </c>
      <c r="B494" t="s">
        <v>4597</v>
      </c>
      <c r="C494" t="s">
        <v>4678</v>
      </c>
      <c r="D494" t="s">
        <v>1871</v>
      </c>
      <c r="E494" t="s">
        <v>1946</v>
      </c>
      <c r="F494" t="s">
        <v>3984</v>
      </c>
      <c r="G494">
        <v>61</v>
      </c>
      <c r="H494">
        <v>68</v>
      </c>
      <c r="I494" t="s">
        <v>4722</v>
      </c>
      <c r="J494" t="s">
        <v>3983</v>
      </c>
    </row>
    <row r="495" spans="1:10">
      <c r="A495" t="s">
        <v>3985</v>
      </c>
      <c r="B495" t="s">
        <v>4597</v>
      </c>
      <c r="C495" t="s">
        <v>4678</v>
      </c>
      <c r="D495" t="s">
        <v>1871</v>
      </c>
      <c r="E495" t="s">
        <v>1947</v>
      </c>
      <c r="F495" t="s">
        <v>3987</v>
      </c>
      <c r="G495">
        <v>154</v>
      </c>
      <c r="H495">
        <v>170</v>
      </c>
      <c r="I495" t="s">
        <v>4722</v>
      </c>
      <c r="J495" t="s">
        <v>3986</v>
      </c>
    </row>
    <row r="496" spans="1:10">
      <c r="A496" t="s">
        <v>3988</v>
      </c>
      <c r="B496" t="s">
        <v>4597</v>
      </c>
      <c r="C496" t="s">
        <v>4678</v>
      </c>
      <c r="D496" t="s">
        <v>1871</v>
      </c>
      <c r="E496" t="s">
        <v>1948</v>
      </c>
      <c r="F496" t="s">
        <v>3990</v>
      </c>
      <c r="G496">
        <v>221</v>
      </c>
      <c r="H496">
        <v>244</v>
      </c>
      <c r="I496" t="s">
        <v>4722</v>
      </c>
      <c r="J496" t="s">
        <v>3989</v>
      </c>
    </row>
    <row r="497" spans="1:10">
      <c r="A497" t="s">
        <v>3991</v>
      </c>
      <c r="B497" t="s">
        <v>4597</v>
      </c>
      <c r="C497" t="s">
        <v>4678</v>
      </c>
      <c r="D497" t="s">
        <v>1871</v>
      </c>
      <c r="E497" t="s">
        <v>1949</v>
      </c>
      <c r="F497" t="s">
        <v>3993</v>
      </c>
      <c r="G497">
        <v>165</v>
      </c>
      <c r="H497">
        <v>182</v>
      </c>
      <c r="I497" t="s">
        <v>4722</v>
      </c>
      <c r="J497" t="s">
        <v>3992</v>
      </c>
    </row>
    <row r="498" spans="1:10">
      <c r="A498" t="s">
        <v>3994</v>
      </c>
      <c r="B498" t="s">
        <v>4597</v>
      </c>
      <c r="C498" t="s">
        <v>4678</v>
      </c>
      <c r="D498" t="s">
        <v>1871</v>
      </c>
      <c r="E498" t="s">
        <v>1950</v>
      </c>
      <c r="F498" t="s">
        <v>3996</v>
      </c>
      <c r="G498">
        <v>54</v>
      </c>
      <c r="H498">
        <v>60</v>
      </c>
      <c r="I498" t="s">
        <v>4722</v>
      </c>
      <c r="J498" t="s">
        <v>3995</v>
      </c>
    </row>
    <row r="499" spans="1:10">
      <c r="A499" t="s">
        <v>3997</v>
      </c>
      <c r="B499" t="s">
        <v>4598</v>
      </c>
      <c r="C499" t="s">
        <v>4680</v>
      </c>
      <c r="D499" t="s">
        <v>4699</v>
      </c>
      <c r="E499" t="s">
        <v>1946</v>
      </c>
      <c r="F499" t="s">
        <v>3999</v>
      </c>
      <c r="G499">
        <v>10</v>
      </c>
      <c r="H499">
        <v>11</v>
      </c>
      <c r="I499" t="s">
        <v>4723</v>
      </c>
      <c r="J499" t="s">
        <v>3998</v>
      </c>
    </row>
    <row r="500" spans="1:10">
      <c r="A500" t="s">
        <v>4000</v>
      </c>
      <c r="B500" t="s">
        <v>4598</v>
      </c>
      <c r="C500" t="s">
        <v>4680</v>
      </c>
      <c r="D500" t="s">
        <v>4699</v>
      </c>
      <c r="E500" t="s">
        <v>1947</v>
      </c>
      <c r="F500" t="s">
        <v>4002</v>
      </c>
      <c r="G500">
        <v>26</v>
      </c>
      <c r="H500">
        <v>29</v>
      </c>
      <c r="I500" t="s">
        <v>4723</v>
      </c>
      <c r="J500" t="s">
        <v>4001</v>
      </c>
    </row>
    <row r="501" spans="1:10">
      <c r="A501" t="s">
        <v>4003</v>
      </c>
      <c r="B501" t="s">
        <v>4598</v>
      </c>
      <c r="C501" t="s">
        <v>4680</v>
      </c>
      <c r="D501" t="s">
        <v>4699</v>
      </c>
      <c r="E501" t="s">
        <v>1948</v>
      </c>
      <c r="F501" t="s">
        <v>4005</v>
      </c>
      <c r="G501">
        <v>36</v>
      </c>
      <c r="H501">
        <v>40</v>
      </c>
      <c r="I501" t="s">
        <v>4723</v>
      </c>
      <c r="J501" t="s">
        <v>4004</v>
      </c>
    </row>
    <row r="502" spans="1:10">
      <c r="A502" t="s">
        <v>4006</v>
      </c>
      <c r="B502" t="s">
        <v>4598</v>
      </c>
      <c r="C502" t="s">
        <v>4680</v>
      </c>
      <c r="D502" t="s">
        <v>4699</v>
      </c>
      <c r="E502" t="s">
        <v>1949</v>
      </c>
      <c r="F502" t="s">
        <v>4008</v>
      </c>
      <c r="G502">
        <v>28</v>
      </c>
      <c r="H502">
        <v>31</v>
      </c>
      <c r="I502" t="s">
        <v>4723</v>
      </c>
      <c r="J502" t="s">
        <v>4007</v>
      </c>
    </row>
    <row r="503" spans="1:10">
      <c r="A503" t="s">
        <v>4009</v>
      </c>
      <c r="B503" t="s">
        <v>4598</v>
      </c>
      <c r="C503" t="s">
        <v>4680</v>
      </c>
      <c r="D503" t="s">
        <v>4699</v>
      </c>
      <c r="E503" t="s">
        <v>1950</v>
      </c>
      <c r="F503" t="s">
        <v>4011</v>
      </c>
      <c r="G503">
        <v>8</v>
      </c>
      <c r="H503">
        <v>9</v>
      </c>
      <c r="I503" t="s">
        <v>4723</v>
      </c>
      <c r="J503" t="s">
        <v>4010</v>
      </c>
    </row>
    <row r="504" spans="1:10">
      <c r="A504" t="s">
        <v>4012</v>
      </c>
      <c r="B504" t="s">
        <v>4599</v>
      </c>
      <c r="C504" t="s">
        <v>4680</v>
      </c>
      <c r="D504" t="s">
        <v>1854</v>
      </c>
      <c r="E504" t="s">
        <v>1946</v>
      </c>
      <c r="F504" t="s">
        <v>4014</v>
      </c>
      <c r="G504">
        <v>16</v>
      </c>
      <c r="H504">
        <v>18</v>
      </c>
      <c r="I504" t="s">
        <v>4723</v>
      </c>
      <c r="J504" t="s">
        <v>4013</v>
      </c>
    </row>
    <row r="505" spans="1:10">
      <c r="A505" t="s">
        <v>4015</v>
      </c>
      <c r="B505" t="s">
        <v>4599</v>
      </c>
      <c r="C505" t="s">
        <v>4680</v>
      </c>
      <c r="D505" t="s">
        <v>1854</v>
      </c>
      <c r="E505" t="s">
        <v>1947</v>
      </c>
      <c r="F505" t="s">
        <v>4017</v>
      </c>
      <c r="G505">
        <v>38</v>
      </c>
      <c r="H505">
        <v>42</v>
      </c>
      <c r="I505" t="s">
        <v>4723</v>
      </c>
      <c r="J505" t="s">
        <v>4016</v>
      </c>
    </row>
    <row r="506" spans="1:10">
      <c r="A506" t="s">
        <v>4018</v>
      </c>
      <c r="B506" t="s">
        <v>4599</v>
      </c>
      <c r="C506" t="s">
        <v>4680</v>
      </c>
      <c r="D506" t="s">
        <v>1854</v>
      </c>
      <c r="E506" t="s">
        <v>1948</v>
      </c>
      <c r="F506" t="s">
        <v>4020</v>
      </c>
      <c r="G506">
        <v>55</v>
      </c>
      <c r="H506">
        <v>61</v>
      </c>
      <c r="I506" t="s">
        <v>4723</v>
      </c>
      <c r="J506" t="s">
        <v>4019</v>
      </c>
    </row>
    <row r="507" spans="1:10">
      <c r="A507" t="s">
        <v>4021</v>
      </c>
      <c r="B507" t="s">
        <v>4599</v>
      </c>
      <c r="C507" t="s">
        <v>4680</v>
      </c>
      <c r="D507" t="s">
        <v>1854</v>
      </c>
      <c r="E507" t="s">
        <v>1949</v>
      </c>
      <c r="F507" t="s">
        <v>4023</v>
      </c>
      <c r="G507">
        <v>40</v>
      </c>
      <c r="H507">
        <v>44</v>
      </c>
      <c r="I507" t="s">
        <v>4723</v>
      </c>
      <c r="J507" t="s">
        <v>4022</v>
      </c>
    </row>
    <row r="508" spans="1:10">
      <c r="A508" t="s">
        <v>4024</v>
      </c>
      <c r="B508" t="s">
        <v>4599</v>
      </c>
      <c r="C508" t="s">
        <v>4680</v>
      </c>
      <c r="D508" t="s">
        <v>1854</v>
      </c>
      <c r="E508" t="s">
        <v>1950</v>
      </c>
      <c r="F508" t="s">
        <v>4026</v>
      </c>
      <c r="G508">
        <v>12</v>
      </c>
      <c r="H508">
        <v>14</v>
      </c>
      <c r="I508" t="s">
        <v>4723</v>
      </c>
      <c r="J508" t="s">
        <v>4025</v>
      </c>
    </row>
    <row r="509" spans="1:10">
      <c r="A509" t="s">
        <v>4027</v>
      </c>
      <c r="B509" t="s">
        <v>4600</v>
      </c>
      <c r="C509" t="s">
        <v>4680</v>
      </c>
      <c r="D509" t="s">
        <v>1896</v>
      </c>
      <c r="E509" t="s">
        <v>1946</v>
      </c>
      <c r="F509" t="s">
        <v>4028</v>
      </c>
      <c r="G509">
        <v>16</v>
      </c>
      <c r="H509">
        <v>18</v>
      </c>
      <c r="I509" t="s">
        <v>4723</v>
      </c>
      <c r="J509" t="s">
        <v>1100</v>
      </c>
    </row>
    <row r="510" spans="1:10">
      <c r="A510" t="s">
        <v>4029</v>
      </c>
      <c r="B510" t="s">
        <v>4600</v>
      </c>
      <c r="C510" t="s">
        <v>4680</v>
      </c>
      <c r="D510" t="s">
        <v>1896</v>
      </c>
      <c r="E510" t="s">
        <v>1947</v>
      </c>
      <c r="F510" t="s">
        <v>4030</v>
      </c>
      <c r="G510">
        <v>38</v>
      </c>
      <c r="H510">
        <v>42</v>
      </c>
      <c r="I510" t="s">
        <v>4723</v>
      </c>
      <c r="J510" t="s">
        <v>1101</v>
      </c>
    </row>
    <row r="511" spans="1:10">
      <c r="A511" t="s">
        <v>4031</v>
      </c>
      <c r="B511" t="s">
        <v>4600</v>
      </c>
      <c r="C511" t="s">
        <v>4680</v>
      </c>
      <c r="D511" t="s">
        <v>1896</v>
      </c>
      <c r="E511" t="s">
        <v>1948</v>
      </c>
      <c r="F511" t="s">
        <v>4032</v>
      </c>
      <c r="G511">
        <v>55</v>
      </c>
      <c r="H511">
        <v>61</v>
      </c>
      <c r="I511" t="s">
        <v>4723</v>
      </c>
      <c r="J511" t="s">
        <v>1102</v>
      </c>
    </row>
    <row r="512" spans="1:10">
      <c r="A512" t="s">
        <v>4033</v>
      </c>
      <c r="B512" t="s">
        <v>4600</v>
      </c>
      <c r="C512" t="s">
        <v>4680</v>
      </c>
      <c r="D512" t="s">
        <v>1896</v>
      </c>
      <c r="E512" t="s">
        <v>1949</v>
      </c>
      <c r="F512" t="s">
        <v>4034</v>
      </c>
      <c r="G512">
        <v>40</v>
      </c>
      <c r="H512">
        <v>44</v>
      </c>
      <c r="I512" t="s">
        <v>4723</v>
      </c>
      <c r="J512" t="s">
        <v>1103</v>
      </c>
    </row>
    <row r="513" spans="1:10">
      <c r="A513" t="s">
        <v>4035</v>
      </c>
      <c r="B513" t="s">
        <v>4600</v>
      </c>
      <c r="C513" t="s">
        <v>4680</v>
      </c>
      <c r="D513" t="s">
        <v>1896</v>
      </c>
      <c r="E513" t="s">
        <v>1950</v>
      </c>
      <c r="F513" t="s">
        <v>4036</v>
      </c>
      <c r="G513">
        <v>12</v>
      </c>
      <c r="H513">
        <v>14</v>
      </c>
      <c r="I513" t="s">
        <v>4723</v>
      </c>
      <c r="J513" t="s">
        <v>1104</v>
      </c>
    </row>
    <row r="514" spans="1:10">
      <c r="A514" t="s">
        <v>757</v>
      </c>
      <c r="B514" t="s">
        <v>2520</v>
      </c>
      <c r="C514" t="s">
        <v>1928</v>
      </c>
      <c r="D514" t="s">
        <v>1891</v>
      </c>
      <c r="E514" t="s">
        <v>1946</v>
      </c>
      <c r="F514" t="s">
        <v>1813</v>
      </c>
      <c r="G514">
        <v>21</v>
      </c>
      <c r="H514">
        <v>24</v>
      </c>
      <c r="I514" t="s">
        <v>4723</v>
      </c>
      <c r="J514" t="s">
        <v>1075</v>
      </c>
    </row>
    <row r="515" spans="1:10">
      <c r="A515" t="s">
        <v>758</v>
      </c>
      <c r="B515" t="s">
        <v>2520</v>
      </c>
      <c r="C515" t="s">
        <v>1928</v>
      </c>
      <c r="D515" t="s">
        <v>1891</v>
      </c>
      <c r="E515" t="s">
        <v>1947</v>
      </c>
      <c r="F515" t="s">
        <v>1814</v>
      </c>
      <c r="G515">
        <v>52</v>
      </c>
      <c r="H515">
        <v>58</v>
      </c>
      <c r="I515" t="s">
        <v>4723</v>
      </c>
      <c r="J515" t="s">
        <v>1076</v>
      </c>
    </row>
    <row r="516" spans="1:10">
      <c r="A516" t="s">
        <v>759</v>
      </c>
      <c r="B516" t="s">
        <v>2520</v>
      </c>
      <c r="C516" t="s">
        <v>1928</v>
      </c>
      <c r="D516" t="s">
        <v>1891</v>
      </c>
      <c r="E516" t="s">
        <v>1948</v>
      </c>
      <c r="F516" t="s">
        <v>1815</v>
      </c>
      <c r="G516">
        <v>74</v>
      </c>
      <c r="H516">
        <v>82</v>
      </c>
      <c r="I516" t="s">
        <v>4723</v>
      </c>
      <c r="J516" t="s">
        <v>1077</v>
      </c>
    </row>
    <row r="517" spans="1:10">
      <c r="A517" t="s">
        <v>760</v>
      </c>
      <c r="B517" t="s">
        <v>2520</v>
      </c>
      <c r="C517" t="s">
        <v>1928</v>
      </c>
      <c r="D517" t="s">
        <v>1891</v>
      </c>
      <c r="E517" t="s">
        <v>1949</v>
      </c>
      <c r="F517" t="s">
        <v>1816</v>
      </c>
      <c r="G517">
        <v>55</v>
      </c>
      <c r="H517">
        <v>61</v>
      </c>
      <c r="I517" t="s">
        <v>4723</v>
      </c>
      <c r="J517" t="s">
        <v>1078</v>
      </c>
    </row>
    <row r="518" spans="1:10">
      <c r="A518" t="s">
        <v>761</v>
      </c>
      <c r="B518" t="s">
        <v>2520</v>
      </c>
      <c r="C518" t="s">
        <v>1928</v>
      </c>
      <c r="D518" t="s">
        <v>1891</v>
      </c>
      <c r="E518" t="s">
        <v>1950</v>
      </c>
      <c r="F518" t="s">
        <v>1817</v>
      </c>
      <c r="G518">
        <v>18</v>
      </c>
      <c r="H518">
        <v>20</v>
      </c>
      <c r="I518" t="s">
        <v>4723</v>
      </c>
      <c r="J518" t="s">
        <v>1079</v>
      </c>
    </row>
    <row r="519" spans="1:10">
      <c r="A519" t="s">
        <v>762</v>
      </c>
      <c r="B519" t="s">
        <v>2521</v>
      </c>
      <c r="C519" t="s">
        <v>4680</v>
      </c>
      <c r="D519" t="s">
        <v>1851</v>
      </c>
      <c r="E519" t="s">
        <v>1946</v>
      </c>
      <c r="F519" t="s">
        <v>1818</v>
      </c>
      <c r="G519">
        <v>42</v>
      </c>
      <c r="H519">
        <v>47</v>
      </c>
      <c r="I519" t="s">
        <v>4723</v>
      </c>
      <c r="J519" t="s">
        <v>1080</v>
      </c>
    </row>
    <row r="520" spans="1:10">
      <c r="A520" t="s">
        <v>763</v>
      </c>
      <c r="B520" t="s">
        <v>2521</v>
      </c>
      <c r="C520" t="s">
        <v>4680</v>
      </c>
      <c r="D520" t="s">
        <v>1851</v>
      </c>
      <c r="E520" t="s">
        <v>1947</v>
      </c>
      <c r="F520" t="s">
        <v>1819</v>
      </c>
      <c r="G520">
        <v>102</v>
      </c>
      <c r="H520">
        <v>113</v>
      </c>
      <c r="I520" t="s">
        <v>4723</v>
      </c>
      <c r="J520" t="s">
        <v>1081</v>
      </c>
    </row>
    <row r="521" spans="1:10">
      <c r="A521" t="s">
        <v>764</v>
      </c>
      <c r="B521" t="s">
        <v>2521</v>
      </c>
      <c r="C521" t="s">
        <v>4680</v>
      </c>
      <c r="D521" t="s">
        <v>1851</v>
      </c>
      <c r="E521" t="s">
        <v>1948</v>
      </c>
      <c r="F521" t="s">
        <v>1820</v>
      </c>
      <c r="G521">
        <v>147</v>
      </c>
      <c r="H521">
        <v>162</v>
      </c>
      <c r="I521" t="s">
        <v>4723</v>
      </c>
      <c r="J521" t="s">
        <v>1082</v>
      </c>
    </row>
    <row r="522" spans="1:10">
      <c r="A522" t="s">
        <v>765</v>
      </c>
      <c r="B522" t="s">
        <v>2521</v>
      </c>
      <c r="C522" t="s">
        <v>4680</v>
      </c>
      <c r="D522" t="s">
        <v>1851</v>
      </c>
      <c r="E522" t="s">
        <v>1949</v>
      </c>
      <c r="F522" t="s">
        <v>1821</v>
      </c>
      <c r="G522">
        <v>109</v>
      </c>
      <c r="H522">
        <v>120</v>
      </c>
      <c r="I522" t="s">
        <v>4723</v>
      </c>
      <c r="J522" t="s">
        <v>1083</v>
      </c>
    </row>
    <row r="523" spans="1:10">
      <c r="A523" t="s">
        <v>766</v>
      </c>
      <c r="B523" t="s">
        <v>2521</v>
      </c>
      <c r="C523" t="s">
        <v>4680</v>
      </c>
      <c r="D523" t="s">
        <v>1851</v>
      </c>
      <c r="E523" t="s">
        <v>1950</v>
      </c>
      <c r="F523" t="s">
        <v>1822</v>
      </c>
      <c r="G523">
        <v>39</v>
      </c>
      <c r="H523">
        <v>43</v>
      </c>
      <c r="I523" t="s">
        <v>4723</v>
      </c>
      <c r="J523" t="s">
        <v>1084</v>
      </c>
    </row>
    <row r="524" spans="1:10">
      <c r="A524" t="s">
        <v>767</v>
      </c>
      <c r="B524" t="s">
        <v>2522</v>
      </c>
      <c r="C524" t="s">
        <v>4680</v>
      </c>
      <c r="D524" t="s">
        <v>1871</v>
      </c>
      <c r="E524" t="s">
        <v>1946</v>
      </c>
      <c r="F524" t="s">
        <v>1823</v>
      </c>
      <c r="G524">
        <v>26</v>
      </c>
      <c r="H524">
        <v>29</v>
      </c>
      <c r="I524" t="s">
        <v>4723</v>
      </c>
      <c r="J524" t="s">
        <v>1085</v>
      </c>
    </row>
    <row r="525" spans="1:10">
      <c r="A525" t="s">
        <v>768</v>
      </c>
      <c r="B525" t="s">
        <v>2522</v>
      </c>
      <c r="C525" t="s">
        <v>4680</v>
      </c>
      <c r="D525" t="s">
        <v>1871</v>
      </c>
      <c r="E525" t="s">
        <v>1947</v>
      </c>
      <c r="F525" t="s">
        <v>1824</v>
      </c>
      <c r="G525">
        <v>64</v>
      </c>
      <c r="H525">
        <v>71</v>
      </c>
      <c r="I525" t="s">
        <v>4723</v>
      </c>
      <c r="J525" t="s">
        <v>1086</v>
      </c>
    </row>
    <row r="526" spans="1:10">
      <c r="A526" t="s">
        <v>769</v>
      </c>
      <c r="B526" t="s">
        <v>2522</v>
      </c>
      <c r="C526" t="s">
        <v>4680</v>
      </c>
      <c r="D526" t="s">
        <v>1871</v>
      </c>
      <c r="E526" t="s">
        <v>1948</v>
      </c>
      <c r="F526" t="s">
        <v>1825</v>
      </c>
      <c r="G526">
        <v>91</v>
      </c>
      <c r="H526">
        <v>101</v>
      </c>
      <c r="I526" t="s">
        <v>4723</v>
      </c>
      <c r="J526" t="s">
        <v>1087</v>
      </c>
    </row>
    <row r="527" spans="1:10">
      <c r="A527" t="s">
        <v>770</v>
      </c>
      <c r="B527" t="s">
        <v>2522</v>
      </c>
      <c r="C527" t="s">
        <v>4680</v>
      </c>
      <c r="D527" t="s">
        <v>1871</v>
      </c>
      <c r="E527" t="s">
        <v>1949</v>
      </c>
      <c r="F527" t="s">
        <v>1826</v>
      </c>
      <c r="G527">
        <v>68</v>
      </c>
      <c r="H527">
        <v>75</v>
      </c>
      <c r="I527" t="s">
        <v>4723</v>
      </c>
      <c r="J527" t="s">
        <v>1088</v>
      </c>
    </row>
    <row r="528" spans="1:10">
      <c r="A528" t="s">
        <v>771</v>
      </c>
      <c r="B528" t="s">
        <v>2522</v>
      </c>
      <c r="C528" t="s">
        <v>4680</v>
      </c>
      <c r="D528" t="s">
        <v>1871</v>
      </c>
      <c r="E528" t="s">
        <v>1950</v>
      </c>
      <c r="F528" t="s">
        <v>1827</v>
      </c>
      <c r="G528">
        <v>27</v>
      </c>
      <c r="H528">
        <v>30</v>
      </c>
      <c r="I528" t="s">
        <v>4723</v>
      </c>
      <c r="J528" t="s">
        <v>1089</v>
      </c>
    </row>
    <row r="529" spans="1:10">
      <c r="A529" t="s">
        <v>4037</v>
      </c>
      <c r="B529" t="s">
        <v>4601</v>
      </c>
      <c r="C529" t="s">
        <v>4681</v>
      </c>
      <c r="D529" t="s">
        <v>1862</v>
      </c>
      <c r="E529" t="s">
        <v>1946</v>
      </c>
      <c r="F529" t="s">
        <v>4039</v>
      </c>
      <c r="G529">
        <v>17</v>
      </c>
      <c r="H529">
        <v>19</v>
      </c>
      <c r="I529" t="s">
        <v>4724</v>
      </c>
      <c r="J529" t="s">
        <v>4038</v>
      </c>
    </row>
    <row r="530" spans="1:10">
      <c r="A530" t="s">
        <v>4040</v>
      </c>
      <c r="B530" t="s">
        <v>4601</v>
      </c>
      <c r="C530" t="s">
        <v>4681</v>
      </c>
      <c r="D530" t="s">
        <v>1862</v>
      </c>
      <c r="E530" t="s">
        <v>1947</v>
      </c>
      <c r="F530" t="s">
        <v>4042</v>
      </c>
      <c r="G530">
        <v>39</v>
      </c>
      <c r="H530">
        <v>43</v>
      </c>
      <c r="I530" t="s">
        <v>4724</v>
      </c>
      <c r="J530" t="s">
        <v>4041</v>
      </c>
    </row>
    <row r="531" spans="1:10">
      <c r="A531" t="s">
        <v>4043</v>
      </c>
      <c r="B531" t="s">
        <v>4601</v>
      </c>
      <c r="C531" t="s">
        <v>4681</v>
      </c>
      <c r="D531" t="s">
        <v>1862</v>
      </c>
      <c r="E531" t="s">
        <v>1948</v>
      </c>
      <c r="F531" t="s">
        <v>4045</v>
      </c>
      <c r="G531">
        <v>54</v>
      </c>
      <c r="H531">
        <v>60</v>
      </c>
      <c r="I531" t="s">
        <v>4724</v>
      </c>
      <c r="J531" t="s">
        <v>4044</v>
      </c>
    </row>
    <row r="532" spans="1:10">
      <c r="A532" t="s">
        <v>4046</v>
      </c>
      <c r="B532" t="s">
        <v>4601</v>
      </c>
      <c r="C532" t="s">
        <v>4681</v>
      </c>
      <c r="D532" t="s">
        <v>1862</v>
      </c>
      <c r="E532" t="s">
        <v>1949</v>
      </c>
      <c r="F532" t="s">
        <v>4048</v>
      </c>
      <c r="G532">
        <v>41</v>
      </c>
      <c r="H532">
        <v>46</v>
      </c>
      <c r="I532" t="s">
        <v>4724</v>
      </c>
      <c r="J532" t="s">
        <v>4047</v>
      </c>
    </row>
    <row r="533" spans="1:10">
      <c r="A533" t="s">
        <v>4049</v>
      </c>
      <c r="B533" t="s">
        <v>4601</v>
      </c>
      <c r="C533" t="s">
        <v>4681</v>
      </c>
      <c r="D533" t="s">
        <v>1862</v>
      </c>
      <c r="E533" t="s">
        <v>1950</v>
      </c>
      <c r="F533" t="s">
        <v>4051</v>
      </c>
      <c r="G533">
        <v>13</v>
      </c>
      <c r="H533">
        <v>15</v>
      </c>
      <c r="I533" t="s">
        <v>4724</v>
      </c>
      <c r="J533" t="s">
        <v>4050</v>
      </c>
    </row>
    <row r="534" spans="1:10">
      <c r="A534" t="s">
        <v>4052</v>
      </c>
      <c r="B534" t="s">
        <v>4602</v>
      </c>
      <c r="C534" t="s">
        <v>4681</v>
      </c>
      <c r="D534" t="s">
        <v>4700</v>
      </c>
      <c r="E534" t="s">
        <v>1946</v>
      </c>
      <c r="F534" t="s">
        <v>4054</v>
      </c>
      <c r="G534">
        <v>17</v>
      </c>
      <c r="H534">
        <v>19</v>
      </c>
      <c r="I534" t="s">
        <v>4724</v>
      </c>
      <c r="J534" t="s">
        <v>4053</v>
      </c>
    </row>
    <row r="535" spans="1:10">
      <c r="A535" t="s">
        <v>4055</v>
      </c>
      <c r="B535" t="s">
        <v>4602</v>
      </c>
      <c r="C535" t="s">
        <v>4681</v>
      </c>
      <c r="D535" t="s">
        <v>4700</v>
      </c>
      <c r="E535" t="s">
        <v>1947</v>
      </c>
      <c r="F535" t="s">
        <v>4057</v>
      </c>
      <c r="G535">
        <v>39</v>
      </c>
      <c r="H535">
        <v>43</v>
      </c>
      <c r="I535" t="s">
        <v>4724</v>
      </c>
      <c r="J535" t="s">
        <v>4056</v>
      </c>
    </row>
    <row r="536" spans="1:10">
      <c r="A536" t="s">
        <v>4058</v>
      </c>
      <c r="B536" t="s">
        <v>4602</v>
      </c>
      <c r="C536" t="s">
        <v>4681</v>
      </c>
      <c r="D536" t="s">
        <v>4700</v>
      </c>
      <c r="E536" t="s">
        <v>1948</v>
      </c>
      <c r="F536" t="s">
        <v>4060</v>
      </c>
      <c r="G536">
        <v>54</v>
      </c>
      <c r="H536">
        <v>60</v>
      </c>
      <c r="I536" t="s">
        <v>4724</v>
      </c>
      <c r="J536" t="s">
        <v>4059</v>
      </c>
    </row>
    <row r="537" spans="1:10">
      <c r="A537" t="s">
        <v>4061</v>
      </c>
      <c r="B537" t="s">
        <v>4602</v>
      </c>
      <c r="C537" t="s">
        <v>4681</v>
      </c>
      <c r="D537" t="s">
        <v>4700</v>
      </c>
      <c r="E537" t="s">
        <v>1949</v>
      </c>
      <c r="F537" t="s">
        <v>4063</v>
      </c>
      <c r="G537">
        <v>41</v>
      </c>
      <c r="H537">
        <v>46</v>
      </c>
      <c r="I537" t="s">
        <v>4724</v>
      </c>
      <c r="J537" t="s">
        <v>4062</v>
      </c>
    </row>
    <row r="538" spans="1:10">
      <c r="A538" t="s">
        <v>4064</v>
      </c>
      <c r="B538" t="s">
        <v>4602</v>
      </c>
      <c r="C538" t="s">
        <v>4681</v>
      </c>
      <c r="D538" t="s">
        <v>4700</v>
      </c>
      <c r="E538" t="s">
        <v>1950</v>
      </c>
      <c r="F538" t="s">
        <v>4066</v>
      </c>
      <c r="G538">
        <v>13</v>
      </c>
      <c r="H538">
        <v>15</v>
      </c>
      <c r="I538" t="s">
        <v>4724</v>
      </c>
      <c r="J538" t="s">
        <v>4065</v>
      </c>
    </row>
    <row r="539" spans="1:10">
      <c r="A539" t="s">
        <v>4067</v>
      </c>
      <c r="B539" t="s">
        <v>4603</v>
      </c>
      <c r="C539" t="s">
        <v>4681</v>
      </c>
      <c r="D539" t="s">
        <v>1922</v>
      </c>
      <c r="E539" t="s">
        <v>1946</v>
      </c>
      <c r="F539" t="s">
        <v>4069</v>
      </c>
      <c r="G539">
        <v>21</v>
      </c>
      <c r="H539">
        <v>24</v>
      </c>
      <c r="I539" t="s">
        <v>4724</v>
      </c>
      <c r="J539" t="s">
        <v>4068</v>
      </c>
    </row>
    <row r="540" spans="1:10">
      <c r="A540" t="s">
        <v>4070</v>
      </c>
      <c r="B540" t="s">
        <v>4603</v>
      </c>
      <c r="C540" t="s">
        <v>4681</v>
      </c>
      <c r="D540" t="s">
        <v>1922</v>
      </c>
      <c r="E540" t="s">
        <v>1947</v>
      </c>
      <c r="F540" t="s">
        <v>4072</v>
      </c>
      <c r="G540">
        <v>50</v>
      </c>
      <c r="H540">
        <v>55</v>
      </c>
      <c r="I540" t="s">
        <v>4724</v>
      </c>
      <c r="J540" t="s">
        <v>4071</v>
      </c>
    </row>
    <row r="541" spans="1:10">
      <c r="A541" t="s">
        <v>4073</v>
      </c>
      <c r="B541" t="s">
        <v>4603</v>
      </c>
      <c r="C541" t="s">
        <v>4681</v>
      </c>
      <c r="D541" t="s">
        <v>1922</v>
      </c>
      <c r="E541" t="s">
        <v>1948</v>
      </c>
      <c r="F541" t="s">
        <v>4075</v>
      </c>
      <c r="G541">
        <v>74</v>
      </c>
      <c r="H541">
        <v>82</v>
      </c>
      <c r="I541" t="s">
        <v>4724</v>
      </c>
      <c r="J541" t="s">
        <v>4074</v>
      </c>
    </row>
    <row r="542" spans="1:10">
      <c r="A542" t="s">
        <v>4076</v>
      </c>
      <c r="B542" t="s">
        <v>4603</v>
      </c>
      <c r="C542" t="s">
        <v>4681</v>
      </c>
      <c r="D542" t="s">
        <v>1922</v>
      </c>
      <c r="E542" t="s">
        <v>1949</v>
      </c>
      <c r="F542" t="s">
        <v>4078</v>
      </c>
      <c r="G542">
        <v>54</v>
      </c>
      <c r="H542">
        <v>60</v>
      </c>
      <c r="I542" t="s">
        <v>4724</v>
      </c>
      <c r="J542" t="s">
        <v>4077</v>
      </c>
    </row>
    <row r="543" spans="1:10">
      <c r="A543" t="s">
        <v>4079</v>
      </c>
      <c r="B543" t="s">
        <v>4603</v>
      </c>
      <c r="C543" t="s">
        <v>4681</v>
      </c>
      <c r="D543" t="s">
        <v>1922</v>
      </c>
      <c r="E543" t="s">
        <v>1950</v>
      </c>
      <c r="F543" t="s">
        <v>4081</v>
      </c>
      <c r="G543">
        <v>13</v>
      </c>
      <c r="H543">
        <v>15</v>
      </c>
      <c r="I543" t="s">
        <v>4724</v>
      </c>
      <c r="J543" t="s">
        <v>4080</v>
      </c>
    </row>
    <row r="544" spans="1:10">
      <c r="A544" t="s">
        <v>4082</v>
      </c>
      <c r="B544" t="s">
        <v>4604</v>
      </c>
      <c r="C544" t="s">
        <v>4681</v>
      </c>
      <c r="D544" t="s">
        <v>1844</v>
      </c>
      <c r="E544" t="s">
        <v>1946</v>
      </c>
      <c r="F544" t="s">
        <v>4084</v>
      </c>
      <c r="G544">
        <v>35</v>
      </c>
      <c r="H544">
        <v>39</v>
      </c>
      <c r="I544" t="s">
        <v>4724</v>
      </c>
      <c r="J544" t="s">
        <v>4083</v>
      </c>
    </row>
    <row r="545" spans="1:10">
      <c r="A545" t="s">
        <v>4085</v>
      </c>
      <c r="B545" t="s">
        <v>4604</v>
      </c>
      <c r="C545" t="s">
        <v>4681</v>
      </c>
      <c r="D545" t="s">
        <v>1844</v>
      </c>
      <c r="E545" t="s">
        <v>1947</v>
      </c>
      <c r="F545" t="s">
        <v>4087</v>
      </c>
      <c r="G545">
        <v>88</v>
      </c>
      <c r="H545">
        <v>97</v>
      </c>
      <c r="I545" t="s">
        <v>4724</v>
      </c>
      <c r="J545" t="s">
        <v>4086</v>
      </c>
    </row>
    <row r="546" spans="1:10">
      <c r="A546" t="s">
        <v>4088</v>
      </c>
      <c r="B546" t="s">
        <v>4604</v>
      </c>
      <c r="C546" t="s">
        <v>4681</v>
      </c>
      <c r="D546" t="s">
        <v>1844</v>
      </c>
      <c r="E546" t="s">
        <v>1948</v>
      </c>
      <c r="F546" t="s">
        <v>4090</v>
      </c>
      <c r="G546">
        <v>128</v>
      </c>
      <c r="H546">
        <v>141</v>
      </c>
      <c r="I546" t="s">
        <v>4724</v>
      </c>
      <c r="J546" t="s">
        <v>4089</v>
      </c>
    </row>
    <row r="547" spans="1:10">
      <c r="A547" t="s">
        <v>4091</v>
      </c>
      <c r="B547" t="s">
        <v>4604</v>
      </c>
      <c r="C547" t="s">
        <v>4681</v>
      </c>
      <c r="D547" t="s">
        <v>1844</v>
      </c>
      <c r="E547" t="s">
        <v>1949</v>
      </c>
      <c r="F547" t="s">
        <v>4093</v>
      </c>
      <c r="G547">
        <v>96</v>
      </c>
      <c r="H547">
        <v>106</v>
      </c>
      <c r="I547" t="s">
        <v>4724</v>
      </c>
      <c r="J547" t="s">
        <v>4092</v>
      </c>
    </row>
    <row r="548" spans="1:10">
      <c r="A548" t="s">
        <v>4094</v>
      </c>
      <c r="B548" t="s">
        <v>4604</v>
      </c>
      <c r="C548" t="s">
        <v>4681</v>
      </c>
      <c r="D548" t="s">
        <v>1844</v>
      </c>
      <c r="E548" t="s">
        <v>1950</v>
      </c>
      <c r="F548" t="s">
        <v>4096</v>
      </c>
      <c r="G548">
        <v>31</v>
      </c>
      <c r="H548">
        <v>35</v>
      </c>
      <c r="I548" t="s">
        <v>4724</v>
      </c>
      <c r="J548" t="s">
        <v>4095</v>
      </c>
    </row>
    <row r="549" spans="1:10">
      <c r="A549" t="s">
        <v>4097</v>
      </c>
      <c r="B549" t="s">
        <v>4605</v>
      </c>
      <c r="C549" t="s">
        <v>4681</v>
      </c>
      <c r="D549" t="s">
        <v>4701</v>
      </c>
      <c r="E549" t="s">
        <v>1946</v>
      </c>
      <c r="F549" t="s">
        <v>4099</v>
      </c>
      <c r="G549">
        <v>17</v>
      </c>
      <c r="H549">
        <v>19</v>
      </c>
      <c r="I549" t="s">
        <v>4724</v>
      </c>
      <c r="J549" t="s">
        <v>4098</v>
      </c>
    </row>
    <row r="550" spans="1:10">
      <c r="A550" t="s">
        <v>4100</v>
      </c>
      <c r="B550" t="s">
        <v>4605</v>
      </c>
      <c r="C550" t="s">
        <v>4681</v>
      </c>
      <c r="D550" t="s">
        <v>4701</v>
      </c>
      <c r="E550" t="s">
        <v>1947</v>
      </c>
      <c r="F550" t="s">
        <v>4102</v>
      </c>
      <c r="G550">
        <v>39</v>
      </c>
      <c r="H550">
        <v>43</v>
      </c>
      <c r="I550" t="s">
        <v>4724</v>
      </c>
      <c r="J550" t="s">
        <v>4101</v>
      </c>
    </row>
    <row r="551" spans="1:10">
      <c r="A551" t="s">
        <v>4103</v>
      </c>
      <c r="B551" t="s">
        <v>4605</v>
      </c>
      <c r="C551" t="s">
        <v>4681</v>
      </c>
      <c r="D551" t="s">
        <v>4701</v>
      </c>
      <c r="E551" t="s">
        <v>1948</v>
      </c>
      <c r="F551" t="s">
        <v>4105</v>
      </c>
      <c r="G551">
        <v>54</v>
      </c>
      <c r="H551">
        <v>60</v>
      </c>
      <c r="I551" t="s">
        <v>4724</v>
      </c>
      <c r="J551" t="s">
        <v>4104</v>
      </c>
    </row>
    <row r="552" spans="1:10">
      <c r="A552" t="s">
        <v>4106</v>
      </c>
      <c r="B552" t="s">
        <v>4605</v>
      </c>
      <c r="C552" t="s">
        <v>4681</v>
      </c>
      <c r="D552" t="s">
        <v>4701</v>
      </c>
      <c r="E552" t="s">
        <v>1949</v>
      </c>
      <c r="F552" t="s">
        <v>4108</v>
      </c>
      <c r="G552">
        <v>41</v>
      </c>
      <c r="H552">
        <v>46</v>
      </c>
      <c r="I552" t="s">
        <v>4724</v>
      </c>
      <c r="J552" t="s">
        <v>4107</v>
      </c>
    </row>
    <row r="553" spans="1:10">
      <c r="A553" t="s">
        <v>4109</v>
      </c>
      <c r="B553" t="s">
        <v>4605</v>
      </c>
      <c r="C553" t="s">
        <v>4681</v>
      </c>
      <c r="D553" t="s">
        <v>4701</v>
      </c>
      <c r="E553" t="s">
        <v>1950</v>
      </c>
      <c r="F553" t="s">
        <v>4111</v>
      </c>
      <c r="G553">
        <v>13</v>
      </c>
      <c r="H553">
        <v>15</v>
      </c>
      <c r="I553" t="s">
        <v>4724</v>
      </c>
      <c r="J553" t="s">
        <v>4110</v>
      </c>
    </row>
    <row r="554" spans="1:10">
      <c r="A554" t="s">
        <v>4112</v>
      </c>
      <c r="B554" t="s">
        <v>4606</v>
      </c>
      <c r="C554" t="s">
        <v>4681</v>
      </c>
      <c r="D554" t="s">
        <v>1854</v>
      </c>
      <c r="E554" t="s">
        <v>1946</v>
      </c>
      <c r="F554" t="s">
        <v>4114</v>
      </c>
      <c r="G554">
        <v>30</v>
      </c>
      <c r="H554">
        <v>33</v>
      </c>
      <c r="I554" t="s">
        <v>4724</v>
      </c>
      <c r="J554" t="s">
        <v>4113</v>
      </c>
    </row>
    <row r="555" spans="1:10">
      <c r="A555" t="s">
        <v>4115</v>
      </c>
      <c r="B555" t="s">
        <v>4606</v>
      </c>
      <c r="C555" t="s">
        <v>4681</v>
      </c>
      <c r="D555" t="s">
        <v>1854</v>
      </c>
      <c r="E555" t="s">
        <v>1947</v>
      </c>
      <c r="F555" t="s">
        <v>4117</v>
      </c>
      <c r="G555">
        <v>77</v>
      </c>
      <c r="H555">
        <v>85</v>
      </c>
      <c r="I555" t="s">
        <v>4724</v>
      </c>
      <c r="J555" t="s">
        <v>4116</v>
      </c>
    </row>
    <row r="556" spans="1:10">
      <c r="A556" t="s">
        <v>4118</v>
      </c>
      <c r="B556" t="s">
        <v>4606</v>
      </c>
      <c r="C556" t="s">
        <v>4681</v>
      </c>
      <c r="D556" t="s">
        <v>1854</v>
      </c>
      <c r="E556" t="s">
        <v>1948</v>
      </c>
      <c r="F556" t="s">
        <v>4120</v>
      </c>
      <c r="G556">
        <v>111</v>
      </c>
      <c r="H556">
        <v>123</v>
      </c>
      <c r="I556" t="s">
        <v>4724</v>
      </c>
      <c r="J556" t="s">
        <v>4119</v>
      </c>
    </row>
    <row r="557" spans="1:10">
      <c r="A557" t="s">
        <v>4121</v>
      </c>
      <c r="B557" t="s">
        <v>4606</v>
      </c>
      <c r="C557" t="s">
        <v>4681</v>
      </c>
      <c r="D557" t="s">
        <v>1854</v>
      </c>
      <c r="E557" t="s">
        <v>1949</v>
      </c>
      <c r="F557" t="s">
        <v>4123</v>
      </c>
      <c r="G557">
        <v>82</v>
      </c>
      <c r="H557">
        <v>91</v>
      </c>
      <c r="I557" t="s">
        <v>4724</v>
      </c>
      <c r="J557" t="s">
        <v>4122</v>
      </c>
    </row>
    <row r="558" spans="1:10">
      <c r="A558" t="s">
        <v>4124</v>
      </c>
      <c r="B558" t="s">
        <v>4606</v>
      </c>
      <c r="C558" t="s">
        <v>4681</v>
      </c>
      <c r="D558" t="s">
        <v>1854</v>
      </c>
      <c r="E558" t="s">
        <v>1950</v>
      </c>
      <c r="F558" t="s">
        <v>4126</v>
      </c>
      <c r="G558">
        <v>30</v>
      </c>
      <c r="H558">
        <v>33</v>
      </c>
      <c r="I558" t="s">
        <v>4724</v>
      </c>
      <c r="J558" t="s">
        <v>4125</v>
      </c>
    </row>
    <row r="559" spans="1:10">
      <c r="A559" t="s">
        <v>4127</v>
      </c>
      <c r="B559" t="s">
        <v>4607</v>
      </c>
      <c r="C559" t="s">
        <v>4682</v>
      </c>
      <c r="D559" t="s">
        <v>1854</v>
      </c>
      <c r="E559" t="s">
        <v>1946</v>
      </c>
      <c r="F559" t="s">
        <v>4129</v>
      </c>
      <c r="G559">
        <v>14</v>
      </c>
      <c r="H559">
        <v>16</v>
      </c>
      <c r="I559" t="s">
        <v>4725</v>
      </c>
      <c r="J559" t="s">
        <v>4128</v>
      </c>
    </row>
    <row r="560" spans="1:10">
      <c r="A560" t="s">
        <v>4130</v>
      </c>
      <c r="B560" t="s">
        <v>4607</v>
      </c>
      <c r="C560" t="s">
        <v>4682</v>
      </c>
      <c r="D560" t="s">
        <v>1854</v>
      </c>
      <c r="E560" t="s">
        <v>1947</v>
      </c>
      <c r="F560" t="s">
        <v>4132</v>
      </c>
      <c r="G560">
        <v>33</v>
      </c>
      <c r="H560">
        <v>37</v>
      </c>
      <c r="I560" t="s">
        <v>4725</v>
      </c>
      <c r="J560" t="s">
        <v>4131</v>
      </c>
    </row>
    <row r="561" spans="1:10">
      <c r="A561" t="s">
        <v>4133</v>
      </c>
      <c r="B561" t="s">
        <v>4607</v>
      </c>
      <c r="C561" t="s">
        <v>4682</v>
      </c>
      <c r="D561" t="s">
        <v>1854</v>
      </c>
      <c r="E561" t="s">
        <v>1948</v>
      </c>
      <c r="F561" t="s">
        <v>4135</v>
      </c>
      <c r="G561">
        <v>47</v>
      </c>
      <c r="H561">
        <v>52</v>
      </c>
      <c r="I561" t="s">
        <v>4725</v>
      </c>
      <c r="J561" t="s">
        <v>4134</v>
      </c>
    </row>
    <row r="562" spans="1:10">
      <c r="A562" t="s">
        <v>4136</v>
      </c>
      <c r="B562" t="s">
        <v>4607</v>
      </c>
      <c r="C562" t="s">
        <v>4682</v>
      </c>
      <c r="D562" t="s">
        <v>1854</v>
      </c>
      <c r="E562" t="s">
        <v>1949</v>
      </c>
      <c r="F562" t="s">
        <v>4138</v>
      </c>
      <c r="G562">
        <v>34</v>
      </c>
      <c r="H562">
        <v>38</v>
      </c>
      <c r="I562" t="s">
        <v>4725</v>
      </c>
      <c r="J562" t="s">
        <v>4137</v>
      </c>
    </row>
    <row r="563" spans="1:10">
      <c r="A563" t="s">
        <v>4139</v>
      </c>
      <c r="B563" t="s">
        <v>4608</v>
      </c>
      <c r="C563" t="s">
        <v>4682</v>
      </c>
      <c r="D563" t="s">
        <v>1891</v>
      </c>
      <c r="E563" t="s">
        <v>1946</v>
      </c>
      <c r="F563" t="s">
        <v>4141</v>
      </c>
      <c r="G563">
        <v>17</v>
      </c>
      <c r="H563">
        <v>19</v>
      </c>
      <c r="I563" t="s">
        <v>4725</v>
      </c>
      <c r="J563" t="s">
        <v>4140</v>
      </c>
    </row>
    <row r="564" spans="1:10">
      <c r="A564" t="s">
        <v>4142</v>
      </c>
      <c r="B564" t="s">
        <v>4608</v>
      </c>
      <c r="C564" t="s">
        <v>4682</v>
      </c>
      <c r="D564" t="s">
        <v>1891</v>
      </c>
      <c r="E564" t="s">
        <v>1947</v>
      </c>
      <c r="F564" t="s">
        <v>4144</v>
      </c>
      <c r="G564">
        <v>39</v>
      </c>
      <c r="H564">
        <v>43</v>
      </c>
      <c r="I564" t="s">
        <v>4725</v>
      </c>
      <c r="J564" t="s">
        <v>4143</v>
      </c>
    </row>
    <row r="565" spans="1:10">
      <c r="A565" t="s">
        <v>4145</v>
      </c>
      <c r="B565" t="s">
        <v>4608</v>
      </c>
      <c r="C565" t="s">
        <v>4682</v>
      </c>
      <c r="D565" t="s">
        <v>1891</v>
      </c>
      <c r="E565" t="s">
        <v>1948</v>
      </c>
      <c r="F565" t="s">
        <v>4147</v>
      </c>
      <c r="G565">
        <v>54</v>
      </c>
      <c r="H565">
        <v>60</v>
      </c>
      <c r="I565" t="s">
        <v>4725</v>
      </c>
      <c r="J565" t="s">
        <v>4146</v>
      </c>
    </row>
    <row r="566" spans="1:10">
      <c r="A566" t="s">
        <v>4148</v>
      </c>
      <c r="B566" t="s">
        <v>4608</v>
      </c>
      <c r="C566" t="s">
        <v>4682</v>
      </c>
      <c r="D566" t="s">
        <v>1891</v>
      </c>
      <c r="E566" t="s">
        <v>1949</v>
      </c>
      <c r="F566" t="s">
        <v>4150</v>
      </c>
      <c r="G566">
        <v>41</v>
      </c>
      <c r="H566">
        <v>46</v>
      </c>
      <c r="I566" t="s">
        <v>4725</v>
      </c>
      <c r="J566" t="s">
        <v>4149</v>
      </c>
    </row>
    <row r="567" spans="1:10">
      <c r="A567" t="s">
        <v>4151</v>
      </c>
      <c r="B567" t="s">
        <v>4609</v>
      </c>
      <c r="C567" t="s">
        <v>4682</v>
      </c>
      <c r="D567" t="s">
        <v>1851</v>
      </c>
      <c r="E567" t="s">
        <v>1946</v>
      </c>
      <c r="F567" t="s">
        <v>4153</v>
      </c>
      <c r="G567">
        <v>18</v>
      </c>
      <c r="H567">
        <v>20</v>
      </c>
      <c r="I567" t="s">
        <v>4725</v>
      </c>
      <c r="J567" t="s">
        <v>4152</v>
      </c>
    </row>
    <row r="568" spans="1:10">
      <c r="A568" t="s">
        <v>4154</v>
      </c>
      <c r="B568" t="s">
        <v>4609</v>
      </c>
      <c r="C568" t="s">
        <v>4682</v>
      </c>
      <c r="D568" t="s">
        <v>1851</v>
      </c>
      <c r="E568" t="s">
        <v>1947</v>
      </c>
      <c r="F568" t="s">
        <v>4156</v>
      </c>
      <c r="G568">
        <v>44</v>
      </c>
      <c r="H568">
        <v>49</v>
      </c>
      <c r="I568" t="s">
        <v>4725</v>
      </c>
      <c r="J568" t="s">
        <v>4155</v>
      </c>
    </row>
    <row r="569" spans="1:10">
      <c r="A569" t="s">
        <v>4157</v>
      </c>
      <c r="B569" t="s">
        <v>4609</v>
      </c>
      <c r="C569" t="s">
        <v>4682</v>
      </c>
      <c r="D569" t="s">
        <v>1851</v>
      </c>
      <c r="E569" t="s">
        <v>1948</v>
      </c>
      <c r="F569" t="s">
        <v>4159</v>
      </c>
      <c r="G569">
        <v>65</v>
      </c>
      <c r="H569">
        <v>72</v>
      </c>
      <c r="I569" t="s">
        <v>4725</v>
      </c>
      <c r="J569" t="s">
        <v>4158</v>
      </c>
    </row>
    <row r="570" spans="1:10">
      <c r="A570" t="s">
        <v>4160</v>
      </c>
      <c r="B570" t="s">
        <v>4609</v>
      </c>
      <c r="C570" t="s">
        <v>4682</v>
      </c>
      <c r="D570" t="s">
        <v>1851</v>
      </c>
      <c r="E570" t="s">
        <v>1949</v>
      </c>
      <c r="F570" t="s">
        <v>4162</v>
      </c>
      <c r="G570">
        <v>48</v>
      </c>
      <c r="H570">
        <v>53</v>
      </c>
      <c r="I570" t="s">
        <v>4725</v>
      </c>
      <c r="J570" t="s">
        <v>4161</v>
      </c>
    </row>
    <row r="571" spans="1:10">
      <c r="A571" t="s">
        <v>4163</v>
      </c>
      <c r="B571" t="s">
        <v>4610</v>
      </c>
      <c r="C571" t="s">
        <v>4683</v>
      </c>
      <c r="D571" t="s">
        <v>1860</v>
      </c>
      <c r="E571" t="s">
        <v>1946</v>
      </c>
      <c r="F571" t="s">
        <v>4165</v>
      </c>
      <c r="G571">
        <v>22</v>
      </c>
      <c r="H571">
        <v>25</v>
      </c>
      <c r="I571" t="s">
        <v>4726</v>
      </c>
      <c r="J571" t="s">
        <v>4164</v>
      </c>
    </row>
    <row r="572" spans="1:10">
      <c r="A572" t="s">
        <v>4166</v>
      </c>
      <c r="B572" t="s">
        <v>4610</v>
      </c>
      <c r="C572" t="s">
        <v>4683</v>
      </c>
      <c r="D572" t="s">
        <v>1860</v>
      </c>
      <c r="E572" t="s">
        <v>1947</v>
      </c>
      <c r="F572" t="s">
        <v>4168</v>
      </c>
      <c r="G572">
        <v>52</v>
      </c>
      <c r="H572">
        <v>58</v>
      </c>
      <c r="I572" t="s">
        <v>4726</v>
      </c>
      <c r="J572" t="s">
        <v>4167</v>
      </c>
    </row>
    <row r="573" spans="1:10">
      <c r="A573" t="s">
        <v>4169</v>
      </c>
      <c r="B573" t="s">
        <v>4610</v>
      </c>
      <c r="C573" t="s">
        <v>4683</v>
      </c>
      <c r="D573" t="s">
        <v>1860</v>
      </c>
      <c r="E573" t="s">
        <v>1948</v>
      </c>
      <c r="F573" t="s">
        <v>4171</v>
      </c>
      <c r="G573">
        <v>76</v>
      </c>
      <c r="H573">
        <v>84</v>
      </c>
      <c r="I573" t="s">
        <v>4726</v>
      </c>
      <c r="J573" t="s">
        <v>4170</v>
      </c>
    </row>
    <row r="574" spans="1:10">
      <c r="A574" t="s">
        <v>4172</v>
      </c>
      <c r="B574" t="s">
        <v>4610</v>
      </c>
      <c r="C574" t="s">
        <v>4683</v>
      </c>
      <c r="D574" t="s">
        <v>1860</v>
      </c>
      <c r="E574" t="s">
        <v>1949</v>
      </c>
      <c r="F574" t="s">
        <v>4174</v>
      </c>
      <c r="G574">
        <v>57</v>
      </c>
      <c r="H574">
        <v>63</v>
      </c>
      <c r="I574" t="s">
        <v>4726</v>
      </c>
      <c r="J574" t="s">
        <v>4173</v>
      </c>
    </row>
    <row r="575" spans="1:10">
      <c r="A575" t="s">
        <v>4175</v>
      </c>
      <c r="B575" t="s">
        <v>4611</v>
      </c>
      <c r="C575" t="s">
        <v>4683</v>
      </c>
      <c r="D575" t="s">
        <v>1851</v>
      </c>
      <c r="E575" t="s">
        <v>1946</v>
      </c>
      <c r="F575" t="s">
        <v>4177</v>
      </c>
      <c r="G575">
        <v>30</v>
      </c>
      <c r="H575">
        <v>33</v>
      </c>
      <c r="I575" t="s">
        <v>4726</v>
      </c>
      <c r="J575" t="s">
        <v>4176</v>
      </c>
    </row>
    <row r="576" spans="1:10">
      <c r="A576" t="s">
        <v>4178</v>
      </c>
      <c r="B576" t="s">
        <v>4611</v>
      </c>
      <c r="C576" t="s">
        <v>4683</v>
      </c>
      <c r="D576" t="s">
        <v>1851</v>
      </c>
      <c r="E576" t="s">
        <v>1947</v>
      </c>
      <c r="F576" t="s">
        <v>4180</v>
      </c>
      <c r="G576">
        <v>77</v>
      </c>
      <c r="H576">
        <v>85</v>
      </c>
      <c r="I576" t="s">
        <v>4726</v>
      </c>
      <c r="J576" t="s">
        <v>4179</v>
      </c>
    </row>
    <row r="577" spans="1:10">
      <c r="A577" t="s">
        <v>4181</v>
      </c>
      <c r="B577" t="s">
        <v>4611</v>
      </c>
      <c r="C577" t="s">
        <v>4683</v>
      </c>
      <c r="D577" t="s">
        <v>1851</v>
      </c>
      <c r="E577" t="s">
        <v>1948</v>
      </c>
      <c r="F577" t="s">
        <v>4183</v>
      </c>
      <c r="G577">
        <v>111</v>
      </c>
      <c r="H577">
        <v>123</v>
      </c>
      <c r="I577" t="s">
        <v>4726</v>
      </c>
      <c r="J577" t="s">
        <v>4182</v>
      </c>
    </row>
    <row r="578" spans="1:10">
      <c r="A578" t="s">
        <v>4184</v>
      </c>
      <c r="B578" t="s">
        <v>4611</v>
      </c>
      <c r="C578" t="s">
        <v>4683</v>
      </c>
      <c r="D578" t="s">
        <v>1851</v>
      </c>
      <c r="E578" t="s">
        <v>1949</v>
      </c>
      <c r="F578" t="s">
        <v>4186</v>
      </c>
      <c r="G578">
        <v>82</v>
      </c>
      <c r="H578">
        <v>91</v>
      </c>
      <c r="I578" t="s">
        <v>4726</v>
      </c>
      <c r="J578" t="s">
        <v>4185</v>
      </c>
    </row>
    <row r="579" spans="1:10">
      <c r="A579" t="s">
        <v>4187</v>
      </c>
      <c r="B579" t="s">
        <v>4612</v>
      </c>
      <c r="C579" t="s">
        <v>4683</v>
      </c>
      <c r="D579" t="s">
        <v>4692</v>
      </c>
      <c r="E579" t="s">
        <v>1946</v>
      </c>
      <c r="F579" t="s">
        <v>4189</v>
      </c>
      <c r="G579">
        <v>10</v>
      </c>
      <c r="H579">
        <v>11</v>
      </c>
      <c r="I579" t="s">
        <v>4726</v>
      </c>
      <c r="J579" t="s">
        <v>4188</v>
      </c>
    </row>
    <row r="580" spans="1:10">
      <c r="A580" t="s">
        <v>4190</v>
      </c>
      <c r="B580" t="s">
        <v>4612</v>
      </c>
      <c r="C580" t="s">
        <v>4683</v>
      </c>
      <c r="D580" t="s">
        <v>4692</v>
      </c>
      <c r="E580" t="s">
        <v>1947</v>
      </c>
      <c r="F580" t="s">
        <v>4192</v>
      </c>
      <c r="G580">
        <v>25</v>
      </c>
      <c r="H580">
        <v>28</v>
      </c>
      <c r="I580" t="s">
        <v>4726</v>
      </c>
      <c r="J580" t="s">
        <v>4191</v>
      </c>
    </row>
    <row r="581" spans="1:10">
      <c r="A581" t="s">
        <v>4193</v>
      </c>
      <c r="B581" t="s">
        <v>4612</v>
      </c>
      <c r="C581" t="s">
        <v>4683</v>
      </c>
      <c r="D581" t="s">
        <v>4692</v>
      </c>
      <c r="E581" t="s">
        <v>1948</v>
      </c>
      <c r="F581" t="s">
        <v>4195</v>
      </c>
      <c r="G581">
        <v>37</v>
      </c>
      <c r="H581">
        <v>41</v>
      </c>
      <c r="I581" t="s">
        <v>4726</v>
      </c>
      <c r="J581" t="s">
        <v>4194</v>
      </c>
    </row>
    <row r="582" spans="1:10">
      <c r="A582" t="s">
        <v>4196</v>
      </c>
      <c r="B582" t="s">
        <v>4612</v>
      </c>
      <c r="C582" t="s">
        <v>4683</v>
      </c>
      <c r="D582" t="s">
        <v>4692</v>
      </c>
      <c r="E582" t="s">
        <v>1949</v>
      </c>
      <c r="F582" t="s">
        <v>4198</v>
      </c>
      <c r="G582">
        <v>28</v>
      </c>
      <c r="H582">
        <v>31</v>
      </c>
      <c r="I582" t="s">
        <v>4726</v>
      </c>
      <c r="J582" t="s">
        <v>4197</v>
      </c>
    </row>
    <row r="583" spans="1:10">
      <c r="A583" t="s">
        <v>4199</v>
      </c>
      <c r="B583" t="s">
        <v>4613</v>
      </c>
      <c r="C583" t="s">
        <v>4683</v>
      </c>
      <c r="D583" t="s">
        <v>4695</v>
      </c>
      <c r="E583" t="s">
        <v>1946</v>
      </c>
      <c r="F583" t="s">
        <v>4201</v>
      </c>
      <c r="G583">
        <v>10</v>
      </c>
      <c r="H583">
        <v>11</v>
      </c>
      <c r="I583" t="s">
        <v>4726</v>
      </c>
      <c r="J583" t="s">
        <v>4200</v>
      </c>
    </row>
    <row r="584" spans="1:10">
      <c r="A584" t="s">
        <v>4202</v>
      </c>
      <c r="B584" t="s">
        <v>4613</v>
      </c>
      <c r="C584" t="s">
        <v>4683</v>
      </c>
      <c r="D584" t="s">
        <v>4695</v>
      </c>
      <c r="E584" t="s">
        <v>1947</v>
      </c>
      <c r="F584" t="s">
        <v>4204</v>
      </c>
      <c r="G584">
        <v>25</v>
      </c>
      <c r="H584">
        <v>28</v>
      </c>
      <c r="I584" t="s">
        <v>4726</v>
      </c>
      <c r="J584" t="s">
        <v>4203</v>
      </c>
    </row>
    <row r="585" spans="1:10">
      <c r="A585" t="s">
        <v>4205</v>
      </c>
      <c r="B585" t="s">
        <v>4613</v>
      </c>
      <c r="C585" t="s">
        <v>4683</v>
      </c>
      <c r="D585" t="s">
        <v>4695</v>
      </c>
      <c r="E585" t="s">
        <v>1948</v>
      </c>
      <c r="F585" t="s">
        <v>4207</v>
      </c>
      <c r="G585">
        <v>37</v>
      </c>
      <c r="H585">
        <v>41</v>
      </c>
      <c r="I585" t="s">
        <v>4726</v>
      </c>
      <c r="J585" t="s">
        <v>4206</v>
      </c>
    </row>
    <row r="586" spans="1:10">
      <c r="A586" t="s">
        <v>4208</v>
      </c>
      <c r="B586" t="s">
        <v>4613</v>
      </c>
      <c r="C586" t="s">
        <v>4683</v>
      </c>
      <c r="D586" t="s">
        <v>4695</v>
      </c>
      <c r="E586" t="s">
        <v>1949</v>
      </c>
      <c r="F586" t="s">
        <v>4210</v>
      </c>
      <c r="G586">
        <v>28</v>
      </c>
      <c r="H586">
        <v>31</v>
      </c>
      <c r="I586" t="s">
        <v>4726</v>
      </c>
      <c r="J586" t="s">
        <v>4209</v>
      </c>
    </row>
    <row r="587" spans="1:10">
      <c r="A587" t="s">
        <v>4211</v>
      </c>
      <c r="B587" t="s">
        <v>4614</v>
      </c>
      <c r="C587" t="s">
        <v>4684</v>
      </c>
      <c r="D587" t="s">
        <v>1851</v>
      </c>
      <c r="E587" t="s">
        <v>1946</v>
      </c>
      <c r="F587" t="s">
        <v>4213</v>
      </c>
      <c r="G587">
        <v>22</v>
      </c>
      <c r="H587">
        <v>25</v>
      </c>
      <c r="I587" t="s">
        <v>4727</v>
      </c>
      <c r="J587" t="s">
        <v>4212</v>
      </c>
    </row>
    <row r="588" spans="1:10">
      <c r="A588" t="s">
        <v>4214</v>
      </c>
      <c r="B588" t="s">
        <v>4614</v>
      </c>
      <c r="C588" t="s">
        <v>4684</v>
      </c>
      <c r="D588" t="s">
        <v>1851</v>
      </c>
      <c r="E588" t="s">
        <v>1947</v>
      </c>
      <c r="F588" t="s">
        <v>4216</v>
      </c>
      <c r="G588">
        <v>61</v>
      </c>
      <c r="H588">
        <v>68</v>
      </c>
      <c r="I588" t="s">
        <v>4727</v>
      </c>
      <c r="J588" t="s">
        <v>4215</v>
      </c>
    </row>
    <row r="589" spans="1:10">
      <c r="A589" t="s">
        <v>4217</v>
      </c>
      <c r="B589" t="s">
        <v>4614</v>
      </c>
      <c r="C589" t="s">
        <v>4684</v>
      </c>
      <c r="D589" t="s">
        <v>1851</v>
      </c>
      <c r="E589" t="s">
        <v>1948</v>
      </c>
      <c r="F589" t="s">
        <v>4219</v>
      </c>
      <c r="G589">
        <v>73</v>
      </c>
      <c r="H589">
        <v>81</v>
      </c>
      <c r="I589" t="s">
        <v>4727</v>
      </c>
      <c r="J589" t="s">
        <v>4218</v>
      </c>
    </row>
    <row r="590" spans="1:10">
      <c r="A590" t="s">
        <v>4220</v>
      </c>
      <c r="B590" t="s">
        <v>4614</v>
      </c>
      <c r="C590" t="s">
        <v>4684</v>
      </c>
      <c r="D590" t="s">
        <v>1851</v>
      </c>
      <c r="E590" t="s">
        <v>1949</v>
      </c>
      <c r="F590" t="s">
        <v>4222</v>
      </c>
      <c r="G590">
        <v>45</v>
      </c>
      <c r="H590">
        <v>50</v>
      </c>
      <c r="I590" t="s">
        <v>4727</v>
      </c>
      <c r="J590" t="s">
        <v>4221</v>
      </c>
    </row>
    <row r="591" spans="1:10">
      <c r="A591" t="s">
        <v>4223</v>
      </c>
      <c r="B591" t="s">
        <v>4615</v>
      </c>
      <c r="C591" t="s">
        <v>4684</v>
      </c>
      <c r="D591" t="s">
        <v>4702</v>
      </c>
      <c r="E591" t="s">
        <v>1946</v>
      </c>
      <c r="F591" t="s">
        <v>4225</v>
      </c>
      <c r="G591">
        <v>22</v>
      </c>
      <c r="H591">
        <v>25</v>
      </c>
      <c r="I591" t="s">
        <v>4727</v>
      </c>
      <c r="J591" t="s">
        <v>4224</v>
      </c>
    </row>
    <row r="592" spans="1:10">
      <c r="A592" t="s">
        <v>4226</v>
      </c>
      <c r="B592" t="s">
        <v>4615</v>
      </c>
      <c r="C592" t="s">
        <v>4684</v>
      </c>
      <c r="D592" t="s">
        <v>4702</v>
      </c>
      <c r="E592" t="s">
        <v>1947</v>
      </c>
      <c r="F592" t="s">
        <v>4228</v>
      </c>
      <c r="G592">
        <v>61</v>
      </c>
      <c r="H592">
        <v>68</v>
      </c>
      <c r="I592" t="s">
        <v>4727</v>
      </c>
      <c r="J592" t="s">
        <v>4227</v>
      </c>
    </row>
    <row r="593" spans="1:10">
      <c r="A593" t="s">
        <v>4229</v>
      </c>
      <c r="B593" t="s">
        <v>4615</v>
      </c>
      <c r="C593" t="s">
        <v>4684</v>
      </c>
      <c r="D593" t="s">
        <v>4702</v>
      </c>
      <c r="E593" t="s">
        <v>1948</v>
      </c>
      <c r="F593" t="s">
        <v>4231</v>
      </c>
      <c r="G593">
        <v>73</v>
      </c>
      <c r="H593">
        <v>81</v>
      </c>
      <c r="I593" t="s">
        <v>4727</v>
      </c>
      <c r="J593" t="s">
        <v>4230</v>
      </c>
    </row>
    <row r="594" spans="1:10">
      <c r="A594" t="s">
        <v>4232</v>
      </c>
      <c r="B594" t="s">
        <v>4615</v>
      </c>
      <c r="C594" t="s">
        <v>4684</v>
      </c>
      <c r="D594" t="s">
        <v>4702</v>
      </c>
      <c r="E594" t="s">
        <v>1949</v>
      </c>
      <c r="F594" t="s">
        <v>4234</v>
      </c>
      <c r="G594">
        <v>45</v>
      </c>
      <c r="H594">
        <v>50</v>
      </c>
      <c r="I594" t="s">
        <v>4727</v>
      </c>
      <c r="J594" t="s">
        <v>4233</v>
      </c>
    </row>
    <row r="595" spans="1:10">
      <c r="A595" t="s">
        <v>4235</v>
      </c>
      <c r="B595" t="s">
        <v>4616</v>
      </c>
      <c r="C595" t="s">
        <v>4685</v>
      </c>
      <c r="D595" t="s">
        <v>1854</v>
      </c>
      <c r="E595" t="s">
        <v>1946</v>
      </c>
      <c r="F595" t="s">
        <v>4237</v>
      </c>
      <c r="G595">
        <v>42</v>
      </c>
      <c r="H595">
        <v>47</v>
      </c>
      <c r="I595" t="s">
        <v>4728</v>
      </c>
      <c r="J595" t="s">
        <v>4236</v>
      </c>
    </row>
    <row r="596" spans="1:10">
      <c r="A596" t="s">
        <v>4238</v>
      </c>
      <c r="B596" t="s">
        <v>4616</v>
      </c>
      <c r="C596" t="s">
        <v>4685</v>
      </c>
      <c r="D596" t="s">
        <v>1854</v>
      </c>
      <c r="E596" t="s">
        <v>1947</v>
      </c>
      <c r="F596" t="s">
        <v>4240</v>
      </c>
      <c r="G596">
        <v>116</v>
      </c>
      <c r="H596">
        <v>128</v>
      </c>
      <c r="I596" t="s">
        <v>4728</v>
      </c>
      <c r="J596" t="s">
        <v>4239</v>
      </c>
    </row>
    <row r="597" spans="1:10">
      <c r="A597" t="s">
        <v>4241</v>
      </c>
      <c r="B597" t="s">
        <v>4616</v>
      </c>
      <c r="C597" t="s">
        <v>4685</v>
      </c>
      <c r="D597" t="s">
        <v>1854</v>
      </c>
      <c r="E597" t="s">
        <v>1948</v>
      </c>
      <c r="F597" t="s">
        <v>4243</v>
      </c>
      <c r="G597">
        <v>137</v>
      </c>
      <c r="H597">
        <v>151</v>
      </c>
      <c r="I597" t="s">
        <v>4728</v>
      </c>
      <c r="J597" t="s">
        <v>4242</v>
      </c>
    </row>
    <row r="598" spans="1:10">
      <c r="A598" t="s">
        <v>4244</v>
      </c>
      <c r="B598" t="s">
        <v>4616</v>
      </c>
      <c r="C598" t="s">
        <v>4685</v>
      </c>
      <c r="D598" t="s">
        <v>1854</v>
      </c>
      <c r="E598" t="s">
        <v>1949</v>
      </c>
      <c r="F598" t="s">
        <v>4246</v>
      </c>
      <c r="G598">
        <v>84</v>
      </c>
      <c r="H598">
        <v>93</v>
      </c>
      <c r="I598" t="s">
        <v>4728</v>
      </c>
      <c r="J598" t="s">
        <v>4245</v>
      </c>
    </row>
    <row r="599" spans="1:10">
      <c r="A599" t="s">
        <v>4247</v>
      </c>
      <c r="B599" t="s">
        <v>4617</v>
      </c>
      <c r="C599" t="s">
        <v>4685</v>
      </c>
      <c r="D599" t="s">
        <v>4703</v>
      </c>
      <c r="E599" t="s">
        <v>1946</v>
      </c>
      <c r="F599" t="s">
        <v>4249</v>
      </c>
      <c r="G599">
        <v>42</v>
      </c>
      <c r="H599">
        <v>47</v>
      </c>
      <c r="I599" t="s">
        <v>4728</v>
      </c>
      <c r="J599" t="s">
        <v>4248</v>
      </c>
    </row>
    <row r="600" spans="1:10">
      <c r="A600" t="s">
        <v>4250</v>
      </c>
      <c r="B600" t="s">
        <v>4617</v>
      </c>
      <c r="C600" t="s">
        <v>4685</v>
      </c>
      <c r="D600" t="s">
        <v>4703</v>
      </c>
      <c r="E600" t="s">
        <v>1947</v>
      </c>
      <c r="F600" t="s">
        <v>4252</v>
      </c>
      <c r="G600">
        <v>116</v>
      </c>
      <c r="H600">
        <v>128</v>
      </c>
      <c r="I600" t="s">
        <v>4728</v>
      </c>
      <c r="J600" t="s">
        <v>4251</v>
      </c>
    </row>
    <row r="601" spans="1:10">
      <c r="A601" t="s">
        <v>4253</v>
      </c>
      <c r="B601" t="s">
        <v>4617</v>
      </c>
      <c r="C601" t="s">
        <v>4685</v>
      </c>
      <c r="D601" t="s">
        <v>4703</v>
      </c>
      <c r="E601" t="s">
        <v>1948</v>
      </c>
      <c r="F601" t="s">
        <v>4255</v>
      </c>
      <c r="G601">
        <v>137</v>
      </c>
      <c r="H601">
        <v>151</v>
      </c>
      <c r="I601" t="s">
        <v>4728</v>
      </c>
      <c r="J601" t="s">
        <v>4254</v>
      </c>
    </row>
    <row r="602" spans="1:10">
      <c r="A602" t="s">
        <v>4256</v>
      </c>
      <c r="B602" t="s">
        <v>4617</v>
      </c>
      <c r="C602" t="s">
        <v>4685</v>
      </c>
      <c r="D602" t="s">
        <v>4703</v>
      </c>
      <c r="E602" t="s">
        <v>1949</v>
      </c>
      <c r="F602" t="s">
        <v>4258</v>
      </c>
      <c r="G602">
        <v>84</v>
      </c>
      <c r="H602">
        <v>93</v>
      </c>
      <c r="I602" t="s">
        <v>4728</v>
      </c>
      <c r="J602" t="s">
        <v>4257</v>
      </c>
    </row>
    <row r="603" spans="1:10">
      <c r="A603" t="s">
        <v>4259</v>
      </c>
      <c r="B603" t="s">
        <v>4618</v>
      </c>
      <c r="C603" t="s">
        <v>4686</v>
      </c>
      <c r="D603" t="s">
        <v>1854</v>
      </c>
      <c r="E603" t="s">
        <v>1946</v>
      </c>
      <c r="F603" t="s">
        <v>4261</v>
      </c>
      <c r="G603">
        <v>21</v>
      </c>
      <c r="H603">
        <v>24</v>
      </c>
      <c r="I603" t="s">
        <v>4729</v>
      </c>
      <c r="J603" t="s">
        <v>4260</v>
      </c>
    </row>
    <row r="604" spans="1:10">
      <c r="A604" t="s">
        <v>4262</v>
      </c>
      <c r="B604" t="s">
        <v>4618</v>
      </c>
      <c r="C604" t="s">
        <v>4686</v>
      </c>
      <c r="D604" t="s">
        <v>1854</v>
      </c>
      <c r="E604" t="s">
        <v>1947</v>
      </c>
      <c r="F604" t="s">
        <v>4264</v>
      </c>
      <c r="G604">
        <v>52</v>
      </c>
      <c r="H604">
        <v>58</v>
      </c>
      <c r="I604" t="s">
        <v>4729</v>
      </c>
      <c r="J604" t="s">
        <v>4263</v>
      </c>
    </row>
    <row r="605" spans="1:10">
      <c r="A605" t="s">
        <v>4265</v>
      </c>
      <c r="B605" t="s">
        <v>4618</v>
      </c>
      <c r="C605" t="s">
        <v>4686</v>
      </c>
      <c r="D605" t="s">
        <v>1854</v>
      </c>
      <c r="E605" t="s">
        <v>1948</v>
      </c>
      <c r="F605" t="s">
        <v>4267</v>
      </c>
      <c r="G605">
        <v>74</v>
      </c>
      <c r="H605">
        <v>82</v>
      </c>
      <c r="I605" t="s">
        <v>4729</v>
      </c>
      <c r="J605" t="s">
        <v>4266</v>
      </c>
    </row>
    <row r="606" spans="1:10">
      <c r="A606" t="s">
        <v>4268</v>
      </c>
      <c r="B606" t="s">
        <v>4618</v>
      </c>
      <c r="C606" t="s">
        <v>4686</v>
      </c>
      <c r="D606" t="s">
        <v>1854</v>
      </c>
      <c r="E606" t="s">
        <v>1949</v>
      </c>
      <c r="F606" t="s">
        <v>4270</v>
      </c>
      <c r="G606">
        <v>55</v>
      </c>
      <c r="H606">
        <v>61</v>
      </c>
      <c r="I606" t="s">
        <v>4729</v>
      </c>
      <c r="J606" t="s">
        <v>4269</v>
      </c>
    </row>
    <row r="607" spans="1:10">
      <c r="A607" t="s">
        <v>4271</v>
      </c>
      <c r="B607" t="s">
        <v>4618</v>
      </c>
      <c r="C607" t="s">
        <v>4686</v>
      </c>
      <c r="D607" t="s">
        <v>1854</v>
      </c>
      <c r="E607" t="s">
        <v>1950</v>
      </c>
      <c r="F607" t="s">
        <v>4273</v>
      </c>
      <c r="G607">
        <v>20</v>
      </c>
      <c r="H607">
        <v>22</v>
      </c>
      <c r="I607" t="s">
        <v>4729</v>
      </c>
      <c r="J607" t="s">
        <v>4272</v>
      </c>
    </row>
    <row r="608" spans="1:10">
      <c r="A608" t="s">
        <v>4274</v>
      </c>
      <c r="B608" t="s">
        <v>4619</v>
      </c>
      <c r="C608" t="s">
        <v>4686</v>
      </c>
      <c r="D608" t="s">
        <v>1891</v>
      </c>
      <c r="E608" t="s">
        <v>1946</v>
      </c>
      <c r="F608" t="s">
        <v>4276</v>
      </c>
      <c r="G608">
        <v>16</v>
      </c>
      <c r="H608">
        <v>18</v>
      </c>
      <c r="I608" t="s">
        <v>4729</v>
      </c>
      <c r="J608" t="s">
        <v>4275</v>
      </c>
    </row>
    <row r="609" spans="1:10">
      <c r="A609" t="s">
        <v>4277</v>
      </c>
      <c r="B609" t="s">
        <v>4619</v>
      </c>
      <c r="C609" t="s">
        <v>4686</v>
      </c>
      <c r="D609" t="s">
        <v>1891</v>
      </c>
      <c r="E609" t="s">
        <v>1947</v>
      </c>
      <c r="F609" t="s">
        <v>4279</v>
      </c>
      <c r="G609">
        <v>38</v>
      </c>
      <c r="H609">
        <v>42</v>
      </c>
      <c r="I609" t="s">
        <v>4729</v>
      </c>
      <c r="J609" t="s">
        <v>4278</v>
      </c>
    </row>
    <row r="610" spans="1:10">
      <c r="A610" t="s">
        <v>4280</v>
      </c>
      <c r="B610" t="s">
        <v>4619</v>
      </c>
      <c r="C610" t="s">
        <v>4686</v>
      </c>
      <c r="D610" t="s">
        <v>1891</v>
      </c>
      <c r="E610" t="s">
        <v>1948</v>
      </c>
      <c r="F610" t="s">
        <v>4282</v>
      </c>
      <c r="G610">
        <v>55</v>
      </c>
      <c r="H610">
        <v>61</v>
      </c>
      <c r="I610" t="s">
        <v>4729</v>
      </c>
      <c r="J610" t="s">
        <v>4281</v>
      </c>
    </row>
    <row r="611" spans="1:10">
      <c r="A611" t="s">
        <v>4283</v>
      </c>
      <c r="B611" t="s">
        <v>4619</v>
      </c>
      <c r="C611" t="s">
        <v>4686</v>
      </c>
      <c r="D611" t="s">
        <v>1891</v>
      </c>
      <c r="E611" t="s">
        <v>1949</v>
      </c>
      <c r="F611" t="s">
        <v>4285</v>
      </c>
      <c r="G611">
        <v>40</v>
      </c>
      <c r="H611">
        <v>44</v>
      </c>
      <c r="I611" t="s">
        <v>4729</v>
      </c>
      <c r="J611" t="s">
        <v>4284</v>
      </c>
    </row>
    <row r="612" spans="1:10">
      <c r="A612" t="s">
        <v>4286</v>
      </c>
      <c r="B612" t="s">
        <v>4619</v>
      </c>
      <c r="C612" t="s">
        <v>4686</v>
      </c>
      <c r="D612" t="s">
        <v>1891</v>
      </c>
      <c r="E612" t="s">
        <v>1950</v>
      </c>
      <c r="F612" t="s">
        <v>4288</v>
      </c>
      <c r="G612">
        <v>12</v>
      </c>
      <c r="H612">
        <v>14</v>
      </c>
      <c r="I612" t="s">
        <v>4729</v>
      </c>
      <c r="J612" t="s">
        <v>4287</v>
      </c>
    </row>
    <row r="613" spans="1:10">
      <c r="A613" t="s">
        <v>4289</v>
      </c>
      <c r="B613" t="s">
        <v>4620</v>
      </c>
      <c r="C613" t="s">
        <v>4686</v>
      </c>
      <c r="D613" t="s">
        <v>1871</v>
      </c>
      <c r="E613" t="s">
        <v>1946</v>
      </c>
      <c r="F613" t="s">
        <v>4291</v>
      </c>
      <c r="G613">
        <v>21</v>
      </c>
      <c r="H613">
        <v>24</v>
      </c>
      <c r="I613" t="s">
        <v>4729</v>
      </c>
      <c r="J613" t="s">
        <v>4290</v>
      </c>
    </row>
    <row r="614" spans="1:10">
      <c r="A614" t="s">
        <v>4292</v>
      </c>
      <c r="B614" t="s">
        <v>4620</v>
      </c>
      <c r="C614" t="s">
        <v>4686</v>
      </c>
      <c r="D614" t="s">
        <v>1871</v>
      </c>
      <c r="E614" t="s">
        <v>1947</v>
      </c>
      <c r="F614" t="s">
        <v>4294</v>
      </c>
      <c r="G614">
        <v>52</v>
      </c>
      <c r="H614">
        <v>58</v>
      </c>
      <c r="I614" t="s">
        <v>4729</v>
      </c>
      <c r="J614" t="s">
        <v>4293</v>
      </c>
    </row>
    <row r="615" spans="1:10">
      <c r="A615" t="s">
        <v>4295</v>
      </c>
      <c r="B615" t="s">
        <v>4620</v>
      </c>
      <c r="C615" t="s">
        <v>4686</v>
      </c>
      <c r="D615" t="s">
        <v>1871</v>
      </c>
      <c r="E615" t="s">
        <v>1948</v>
      </c>
      <c r="F615" t="s">
        <v>4297</v>
      </c>
      <c r="G615">
        <v>74</v>
      </c>
      <c r="H615">
        <v>82</v>
      </c>
      <c r="I615" t="s">
        <v>4729</v>
      </c>
      <c r="J615" t="s">
        <v>4296</v>
      </c>
    </row>
    <row r="616" spans="1:10">
      <c r="A616" t="s">
        <v>4298</v>
      </c>
      <c r="B616" t="s">
        <v>4620</v>
      </c>
      <c r="C616" t="s">
        <v>4686</v>
      </c>
      <c r="D616" t="s">
        <v>1871</v>
      </c>
      <c r="E616" t="s">
        <v>1949</v>
      </c>
      <c r="F616" t="s">
        <v>4300</v>
      </c>
      <c r="G616">
        <v>55</v>
      </c>
      <c r="H616">
        <v>61</v>
      </c>
      <c r="I616" t="s">
        <v>4729</v>
      </c>
      <c r="J616" t="s">
        <v>4299</v>
      </c>
    </row>
    <row r="617" spans="1:10">
      <c r="A617" t="s">
        <v>4301</v>
      </c>
      <c r="B617" t="s">
        <v>4620</v>
      </c>
      <c r="C617" t="s">
        <v>4686</v>
      </c>
      <c r="D617" t="s">
        <v>1871</v>
      </c>
      <c r="E617" t="s">
        <v>1950</v>
      </c>
      <c r="F617" t="s">
        <v>4303</v>
      </c>
      <c r="G617">
        <v>12</v>
      </c>
      <c r="H617">
        <v>14</v>
      </c>
      <c r="I617" t="s">
        <v>4729</v>
      </c>
      <c r="J617" t="s">
        <v>4302</v>
      </c>
    </row>
    <row r="618" spans="1:10">
      <c r="A618" t="s">
        <v>4304</v>
      </c>
      <c r="B618" t="s">
        <v>4621</v>
      </c>
      <c r="C618" t="s">
        <v>4686</v>
      </c>
      <c r="D618" t="s">
        <v>1851</v>
      </c>
      <c r="E618" t="s">
        <v>1946</v>
      </c>
      <c r="F618" t="s">
        <v>4306</v>
      </c>
      <c r="G618">
        <v>26</v>
      </c>
      <c r="H618">
        <v>29</v>
      </c>
      <c r="I618" t="s">
        <v>4729</v>
      </c>
      <c r="J618" t="s">
        <v>4305</v>
      </c>
    </row>
    <row r="619" spans="1:10">
      <c r="A619" t="s">
        <v>4307</v>
      </c>
      <c r="B619" t="s">
        <v>4621</v>
      </c>
      <c r="C619" t="s">
        <v>4686</v>
      </c>
      <c r="D619" t="s">
        <v>1851</v>
      </c>
      <c r="E619" t="s">
        <v>1947</v>
      </c>
      <c r="F619" t="s">
        <v>4309</v>
      </c>
      <c r="G619">
        <v>64</v>
      </c>
      <c r="H619">
        <v>71</v>
      </c>
      <c r="I619" t="s">
        <v>4729</v>
      </c>
      <c r="J619" t="s">
        <v>4308</v>
      </c>
    </row>
    <row r="620" spans="1:10">
      <c r="A620" t="s">
        <v>4310</v>
      </c>
      <c r="B620" t="s">
        <v>4621</v>
      </c>
      <c r="C620" t="s">
        <v>4686</v>
      </c>
      <c r="D620" t="s">
        <v>1851</v>
      </c>
      <c r="E620" t="s">
        <v>1948</v>
      </c>
      <c r="F620" t="s">
        <v>4312</v>
      </c>
      <c r="G620">
        <v>91</v>
      </c>
      <c r="H620">
        <v>101</v>
      </c>
      <c r="I620" t="s">
        <v>4729</v>
      </c>
      <c r="J620" t="s">
        <v>4311</v>
      </c>
    </row>
    <row r="621" spans="1:10">
      <c r="A621" t="s">
        <v>4313</v>
      </c>
      <c r="B621" t="s">
        <v>4621</v>
      </c>
      <c r="C621" t="s">
        <v>4686</v>
      </c>
      <c r="D621" t="s">
        <v>1851</v>
      </c>
      <c r="E621" t="s">
        <v>1949</v>
      </c>
      <c r="F621" t="s">
        <v>4315</v>
      </c>
      <c r="G621">
        <v>68</v>
      </c>
      <c r="H621">
        <v>75</v>
      </c>
      <c r="I621" t="s">
        <v>4729</v>
      </c>
      <c r="J621" t="s">
        <v>4314</v>
      </c>
    </row>
    <row r="622" spans="1:10">
      <c r="A622" t="s">
        <v>4316</v>
      </c>
      <c r="B622" t="s">
        <v>4621</v>
      </c>
      <c r="C622" t="s">
        <v>4686</v>
      </c>
      <c r="D622" t="s">
        <v>1851</v>
      </c>
      <c r="E622" t="s">
        <v>1950</v>
      </c>
      <c r="F622" t="s">
        <v>4318</v>
      </c>
      <c r="G622">
        <v>26</v>
      </c>
      <c r="H622">
        <v>29</v>
      </c>
      <c r="I622" t="s">
        <v>4729</v>
      </c>
      <c r="J622" t="s">
        <v>4317</v>
      </c>
    </row>
    <row r="623" spans="1:10">
      <c r="A623" t="s">
        <v>4319</v>
      </c>
      <c r="B623" t="s">
        <v>4622</v>
      </c>
      <c r="C623" t="s">
        <v>4687</v>
      </c>
      <c r="D623" t="s">
        <v>1851</v>
      </c>
      <c r="E623" t="s">
        <v>1946</v>
      </c>
      <c r="F623" t="s">
        <v>4321</v>
      </c>
      <c r="G623">
        <v>99</v>
      </c>
      <c r="H623">
        <v>109</v>
      </c>
      <c r="I623" t="s">
        <v>4730</v>
      </c>
      <c r="J623" t="s">
        <v>4320</v>
      </c>
    </row>
    <row r="624" spans="1:10">
      <c r="A624" t="s">
        <v>4322</v>
      </c>
      <c r="B624" t="s">
        <v>4622</v>
      </c>
      <c r="C624" t="s">
        <v>4687</v>
      </c>
      <c r="D624" t="s">
        <v>1851</v>
      </c>
      <c r="E624" t="s">
        <v>1947</v>
      </c>
      <c r="F624" t="s">
        <v>4324</v>
      </c>
      <c r="G624">
        <v>244</v>
      </c>
      <c r="H624">
        <v>269</v>
      </c>
      <c r="I624" t="s">
        <v>4730</v>
      </c>
      <c r="J624" t="s">
        <v>4323</v>
      </c>
    </row>
    <row r="625" spans="1:10">
      <c r="A625" t="s">
        <v>4325</v>
      </c>
      <c r="B625" t="s">
        <v>4622</v>
      </c>
      <c r="C625" t="s">
        <v>4687</v>
      </c>
      <c r="D625" t="s">
        <v>1851</v>
      </c>
      <c r="E625" t="s">
        <v>1948</v>
      </c>
      <c r="F625" t="s">
        <v>4327</v>
      </c>
      <c r="G625">
        <v>349</v>
      </c>
      <c r="H625">
        <v>384</v>
      </c>
      <c r="I625" t="s">
        <v>4730</v>
      </c>
      <c r="J625" t="s">
        <v>4326</v>
      </c>
    </row>
    <row r="626" spans="1:10">
      <c r="A626" t="s">
        <v>4328</v>
      </c>
      <c r="B626" t="s">
        <v>4622</v>
      </c>
      <c r="C626" t="s">
        <v>4687</v>
      </c>
      <c r="D626" t="s">
        <v>1851</v>
      </c>
      <c r="E626" t="s">
        <v>1949</v>
      </c>
      <c r="F626" t="s">
        <v>4330</v>
      </c>
      <c r="G626">
        <v>260</v>
      </c>
      <c r="H626">
        <v>286</v>
      </c>
      <c r="I626" t="s">
        <v>4730</v>
      </c>
      <c r="J626" t="s">
        <v>4329</v>
      </c>
    </row>
    <row r="627" spans="1:10">
      <c r="A627" t="s">
        <v>4331</v>
      </c>
      <c r="B627" t="s">
        <v>4622</v>
      </c>
      <c r="C627" t="s">
        <v>4687</v>
      </c>
      <c r="D627" t="s">
        <v>1851</v>
      </c>
      <c r="E627" t="s">
        <v>1950</v>
      </c>
      <c r="F627" t="s">
        <v>4333</v>
      </c>
      <c r="G627">
        <v>55</v>
      </c>
      <c r="H627">
        <v>61</v>
      </c>
      <c r="I627" t="s">
        <v>4730</v>
      </c>
      <c r="J627" t="s">
        <v>4332</v>
      </c>
    </row>
    <row r="628" spans="1:10">
      <c r="A628" t="s">
        <v>4334</v>
      </c>
      <c r="B628" t="s">
        <v>4623</v>
      </c>
      <c r="C628" t="s">
        <v>4687</v>
      </c>
      <c r="D628" t="s">
        <v>1891</v>
      </c>
      <c r="E628" t="s">
        <v>1946</v>
      </c>
      <c r="F628" t="s">
        <v>4336</v>
      </c>
      <c r="G628">
        <v>52</v>
      </c>
      <c r="H628">
        <v>58</v>
      </c>
      <c r="I628" t="s">
        <v>4730</v>
      </c>
      <c r="J628" t="s">
        <v>4335</v>
      </c>
    </row>
    <row r="629" spans="1:10">
      <c r="A629" t="s">
        <v>4337</v>
      </c>
      <c r="B629" t="s">
        <v>4623</v>
      </c>
      <c r="C629" t="s">
        <v>4687</v>
      </c>
      <c r="D629" t="s">
        <v>1891</v>
      </c>
      <c r="E629" t="s">
        <v>1947</v>
      </c>
      <c r="F629" t="s">
        <v>4339</v>
      </c>
      <c r="G629">
        <v>129</v>
      </c>
      <c r="H629">
        <v>142</v>
      </c>
      <c r="I629" t="s">
        <v>4730</v>
      </c>
      <c r="J629" t="s">
        <v>4338</v>
      </c>
    </row>
    <row r="630" spans="1:10">
      <c r="A630" t="s">
        <v>4340</v>
      </c>
      <c r="B630" t="s">
        <v>4623</v>
      </c>
      <c r="C630" t="s">
        <v>4687</v>
      </c>
      <c r="D630" t="s">
        <v>1891</v>
      </c>
      <c r="E630" t="s">
        <v>1948</v>
      </c>
      <c r="F630" t="s">
        <v>4342</v>
      </c>
      <c r="G630">
        <v>184</v>
      </c>
      <c r="H630">
        <v>203</v>
      </c>
      <c r="I630" t="s">
        <v>4730</v>
      </c>
      <c r="J630" t="s">
        <v>4341</v>
      </c>
    </row>
    <row r="631" spans="1:10">
      <c r="A631" t="s">
        <v>4343</v>
      </c>
      <c r="B631" t="s">
        <v>4623</v>
      </c>
      <c r="C631" t="s">
        <v>4687</v>
      </c>
      <c r="D631" t="s">
        <v>1891</v>
      </c>
      <c r="E631" t="s">
        <v>1949</v>
      </c>
      <c r="F631" t="s">
        <v>4345</v>
      </c>
      <c r="G631">
        <v>136</v>
      </c>
      <c r="H631">
        <v>150</v>
      </c>
      <c r="I631" t="s">
        <v>4730</v>
      </c>
      <c r="J631" t="s">
        <v>4344</v>
      </c>
    </row>
    <row r="632" spans="1:10">
      <c r="A632" t="s">
        <v>4346</v>
      </c>
      <c r="B632" t="s">
        <v>4623</v>
      </c>
      <c r="C632" t="s">
        <v>4687</v>
      </c>
      <c r="D632" t="s">
        <v>1891</v>
      </c>
      <c r="E632" t="s">
        <v>1950</v>
      </c>
      <c r="F632" t="s">
        <v>4348</v>
      </c>
      <c r="G632">
        <v>26</v>
      </c>
      <c r="H632">
        <v>29</v>
      </c>
      <c r="I632" t="s">
        <v>4730</v>
      </c>
      <c r="J632" t="s">
        <v>4347</v>
      </c>
    </row>
    <row r="633" spans="1:10">
      <c r="A633" t="s">
        <v>4349</v>
      </c>
      <c r="B633" t="s">
        <v>4624</v>
      </c>
      <c r="C633" t="s">
        <v>4687</v>
      </c>
      <c r="D633" t="s">
        <v>4699</v>
      </c>
      <c r="E633" t="s">
        <v>1946</v>
      </c>
      <c r="F633" t="s">
        <v>4351</v>
      </c>
      <c r="G633">
        <v>16</v>
      </c>
      <c r="H633">
        <v>18</v>
      </c>
      <c r="I633" t="s">
        <v>4730</v>
      </c>
      <c r="J633" t="s">
        <v>4350</v>
      </c>
    </row>
    <row r="634" spans="1:10">
      <c r="A634" t="s">
        <v>4352</v>
      </c>
      <c r="B634" t="s">
        <v>4624</v>
      </c>
      <c r="C634" t="s">
        <v>4687</v>
      </c>
      <c r="D634" t="s">
        <v>4699</v>
      </c>
      <c r="E634" t="s">
        <v>1947</v>
      </c>
      <c r="F634" t="s">
        <v>4354</v>
      </c>
      <c r="G634">
        <v>38</v>
      </c>
      <c r="H634">
        <v>42</v>
      </c>
      <c r="I634" t="s">
        <v>4730</v>
      </c>
      <c r="J634" t="s">
        <v>4353</v>
      </c>
    </row>
    <row r="635" spans="1:10">
      <c r="A635" t="s">
        <v>4355</v>
      </c>
      <c r="B635" t="s">
        <v>4624</v>
      </c>
      <c r="C635" t="s">
        <v>4687</v>
      </c>
      <c r="D635" t="s">
        <v>4699</v>
      </c>
      <c r="E635" t="s">
        <v>1948</v>
      </c>
      <c r="F635" t="s">
        <v>4357</v>
      </c>
      <c r="G635">
        <v>55</v>
      </c>
      <c r="H635">
        <v>61</v>
      </c>
      <c r="I635" t="s">
        <v>4730</v>
      </c>
      <c r="J635" t="s">
        <v>4356</v>
      </c>
    </row>
    <row r="636" spans="1:10">
      <c r="A636" t="s">
        <v>4358</v>
      </c>
      <c r="B636" t="s">
        <v>4624</v>
      </c>
      <c r="C636" t="s">
        <v>4687</v>
      </c>
      <c r="D636" t="s">
        <v>4699</v>
      </c>
      <c r="E636" t="s">
        <v>1949</v>
      </c>
      <c r="F636" t="s">
        <v>4360</v>
      </c>
      <c r="G636">
        <v>40</v>
      </c>
      <c r="H636">
        <v>44</v>
      </c>
      <c r="I636" t="s">
        <v>4730</v>
      </c>
      <c r="J636" t="s">
        <v>4359</v>
      </c>
    </row>
    <row r="637" spans="1:10">
      <c r="A637" t="s">
        <v>4361</v>
      </c>
      <c r="B637" t="s">
        <v>4624</v>
      </c>
      <c r="C637" t="s">
        <v>4687</v>
      </c>
      <c r="D637" t="s">
        <v>4699</v>
      </c>
      <c r="E637" t="s">
        <v>1950</v>
      </c>
      <c r="F637" t="s">
        <v>4363</v>
      </c>
      <c r="G637">
        <v>12</v>
      </c>
      <c r="H637">
        <v>14</v>
      </c>
      <c r="I637" t="s">
        <v>4730</v>
      </c>
      <c r="J637" t="s">
        <v>4362</v>
      </c>
    </row>
    <row r="638" spans="1:10">
      <c r="A638" t="s">
        <v>4364</v>
      </c>
      <c r="B638" t="s">
        <v>4625</v>
      </c>
      <c r="C638" t="s">
        <v>4687</v>
      </c>
      <c r="D638" t="s">
        <v>4695</v>
      </c>
      <c r="E638" t="s">
        <v>1946</v>
      </c>
      <c r="F638" t="s">
        <v>4366</v>
      </c>
      <c r="G638">
        <v>16</v>
      </c>
      <c r="H638">
        <v>18</v>
      </c>
      <c r="I638" t="s">
        <v>4730</v>
      </c>
      <c r="J638" t="s">
        <v>4365</v>
      </c>
    </row>
    <row r="639" spans="1:10">
      <c r="A639" t="s">
        <v>4367</v>
      </c>
      <c r="B639" t="s">
        <v>4625</v>
      </c>
      <c r="C639" t="s">
        <v>4687</v>
      </c>
      <c r="D639" t="s">
        <v>4695</v>
      </c>
      <c r="E639" t="s">
        <v>1947</v>
      </c>
      <c r="F639" t="s">
        <v>4369</v>
      </c>
      <c r="G639">
        <v>38</v>
      </c>
      <c r="H639">
        <v>42</v>
      </c>
      <c r="I639" t="s">
        <v>4730</v>
      </c>
      <c r="J639" t="s">
        <v>4368</v>
      </c>
    </row>
    <row r="640" spans="1:10">
      <c r="A640" t="s">
        <v>4370</v>
      </c>
      <c r="B640" t="s">
        <v>4625</v>
      </c>
      <c r="C640" t="s">
        <v>4687</v>
      </c>
      <c r="D640" t="s">
        <v>4695</v>
      </c>
      <c r="E640" t="s">
        <v>1948</v>
      </c>
      <c r="F640" t="s">
        <v>4372</v>
      </c>
      <c r="G640">
        <v>55</v>
      </c>
      <c r="H640">
        <v>61</v>
      </c>
      <c r="I640" t="s">
        <v>4730</v>
      </c>
      <c r="J640" t="s">
        <v>4371</v>
      </c>
    </row>
    <row r="641" spans="1:10">
      <c r="A641" t="s">
        <v>4373</v>
      </c>
      <c r="B641" t="s">
        <v>4625</v>
      </c>
      <c r="C641" t="s">
        <v>4687</v>
      </c>
      <c r="D641" t="s">
        <v>4695</v>
      </c>
      <c r="E641" t="s">
        <v>1949</v>
      </c>
      <c r="F641" t="s">
        <v>4375</v>
      </c>
      <c r="G641">
        <v>40</v>
      </c>
      <c r="H641">
        <v>44</v>
      </c>
      <c r="I641" t="s">
        <v>4730</v>
      </c>
      <c r="J641" t="s">
        <v>4374</v>
      </c>
    </row>
    <row r="642" spans="1:10">
      <c r="A642" t="s">
        <v>4376</v>
      </c>
      <c r="B642" t="s">
        <v>4625</v>
      </c>
      <c r="C642" t="s">
        <v>4687</v>
      </c>
      <c r="D642" t="s">
        <v>4695</v>
      </c>
      <c r="E642" t="s">
        <v>1950</v>
      </c>
      <c r="F642" t="s">
        <v>4378</v>
      </c>
      <c r="G642">
        <v>12</v>
      </c>
      <c r="H642">
        <v>14</v>
      </c>
      <c r="I642" t="s">
        <v>4730</v>
      </c>
      <c r="J642" t="s">
        <v>4377</v>
      </c>
    </row>
    <row r="643" spans="1:10">
      <c r="A643" t="s">
        <v>4379</v>
      </c>
      <c r="B643" t="s">
        <v>4626</v>
      </c>
      <c r="C643" t="s">
        <v>4687</v>
      </c>
      <c r="D643" t="s">
        <v>1854</v>
      </c>
      <c r="E643" t="s">
        <v>1946</v>
      </c>
      <c r="F643" t="s">
        <v>4381</v>
      </c>
      <c r="G643">
        <v>42</v>
      </c>
      <c r="H643">
        <v>47</v>
      </c>
      <c r="I643" t="s">
        <v>4730</v>
      </c>
      <c r="J643" t="s">
        <v>4380</v>
      </c>
    </row>
    <row r="644" spans="1:10">
      <c r="A644" t="s">
        <v>4382</v>
      </c>
      <c r="B644" t="s">
        <v>4626</v>
      </c>
      <c r="C644" t="s">
        <v>4687</v>
      </c>
      <c r="D644" t="s">
        <v>1854</v>
      </c>
      <c r="E644" t="s">
        <v>1947</v>
      </c>
      <c r="F644" t="s">
        <v>4384</v>
      </c>
      <c r="G644">
        <v>102</v>
      </c>
      <c r="H644">
        <v>113</v>
      </c>
      <c r="I644" t="s">
        <v>4730</v>
      </c>
      <c r="J644" t="s">
        <v>4383</v>
      </c>
    </row>
    <row r="645" spans="1:10">
      <c r="A645" t="s">
        <v>4385</v>
      </c>
      <c r="B645" t="s">
        <v>4626</v>
      </c>
      <c r="C645" t="s">
        <v>4687</v>
      </c>
      <c r="D645" t="s">
        <v>1854</v>
      </c>
      <c r="E645" t="s">
        <v>1948</v>
      </c>
      <c r="F645" t="s">
        <v>4387</v>
      </c>
      <c r="G645">
        <v>147</v>
      </c>
      <c r="H645">
        <v>162</v>
      </c>
      <c r="I645" t="s">
        <v>4730</v>
      </c>
      <c r="J645" t="s">
        <v>4386</v>
      </c>
    </row>
    <row r="646" spans="1:10">
      <c r="A646" t="s">
        <v>4388</v>
      </c>
      <c r="B646" t="s">
        <v>4626</v>
      </c>
      <c r="C646" t="s">
        <v>4687</v>
      </c>
      <c r="D646" t="s">
        <v>1854</v>
      </c>
      <c r="E646" t="s">
        <v>1949</v>
      </c>
      <c r="F646" t="s">
        <v>4390</v>
      </c>
      <c r="G646">
        <v>109</v>
      </c>
      <c r="H646">
        <v>120</v>
      </c>
      <c r="I646" t="s">
        <v>4730</v>
      </c>
      <c r="J646" t="s">
        <v>4389</v>
      </c>
    </row>
    <row r="647" spans="1:10">
      <c r="A647" t="s">
        <v>4391</v>
      </c>
      <c r="B647" t="s">
        <v>4626</v>
      </c>
      <c r="C647" t="s">
        <v>4687</v>
      </c>
      <c r="D647" t="s">
        <v>1854</v>
      </c>
      <c r="E647" t="s">
        <v>1950</v>
      </c>
      <c r="F647" t="s">
        <v>4393</v>
      </c>
      <c r="G647">
        <v>26</v>
      </c>
      <c r="H647">
        <v>29</v>
      </c>
      <c r="I647" t="s">
        <v>4730</v>
      </c>
      <c r="J647" t="s">
        <v>4392</v>
      </c>
    </row>
    <row r="648" spans="1:10">
      <c r="A648" t="s">
        <v>4394</v>
      </c>
      <c r="B648" t="s">
        <v>4627</v>
      </c>
      <c r="C648" t="s">
        <v>4687</v>
      </c>
      <c r="D648" t="s">
        <v>1860</v>
      </c>
      <c r="E648" t="s">
        <v>1946</v>
      </c>
      <c r="F648" t="s">
        <v>4396</v>
      </c>
      <c r="G648">
        <v>21</v>
      </c>
      <c r="H648">
        <v>24</v>
      </c>
      <c r="I648" t="s">
        <v>4730</v>
      </c>
      <c r="J648" t="s">
        <v>4395</v>
      </c>
    </row>
    <row r="649" spans="1:10">
      <c r="A649" t="s">
        <v>4397</v>
      </c>
      <c r="B649" t="s">
        <v>4627</v>
      </c>
      <c r="C649" t="s">
        <v>4687</v>
      </c>
      <c r="D649" t="s">
        <v>1860</v>
      </c>
      <c r="E649" t="s">
        <v>1947</v>
      </c>
      <c r="F649" t="s">
        <v>4399</v>
      </c>
      <c r="G649">
        <v>52</v>
      </c>
      <c r="H649">
        <v>58</v>
      </c>
      <c r="I649" t="s">
        <v>4730</v>
      </c>
      <c r="J649" t="s">
        <v>4398</v>
      </c>
    </row>
    <row r="650" spans="1:10">
      <c r="A650" t="s">
        <v>4400</v>
      </c>
      <c r="B650" t="s">
        <v>4627</v>
      </c>
      <c r="C650" t="s">
        <v>4687</v>
      </c>
      <c r="D650" t="s">
        <v>1860</v>
      </c>
      <c r="E650" t="s">
        <v>1948</v>
      </c>
      <c r="F650" t="s">
        <v>4402</v>
      </c>
      <c r="G650">
        <v>74</v>
      </c>
      <c r="H650">
        <v>82</v>
      </c>
      <c r="I650" t="s">
        <v>4730</v>
      </c>
      <c r="J650" t="s">
        <v>4401</v>
      </c>
    </row>
    <row r="651" spans="1:10">
      <c r="A651" t="s">
        <v>4403</v>
      </c>
      <c r="B651" t="s">
        <v>4627</v>
      </c>
      <c r="C651" t="s">
        <v>4687</v>
      </c>
      <c r="D651" t="s">
        <v>1860</v>
      </c>
      <c r="E651" t="s">
        <v>1949</v>
      </c>
      <c r="F651" t="s">
        <v>4405</v>
      </c>
      <c r="G651">
        <v>55</v>
      </c>
      <c r="H651">
        <v>61</v>
      </c>
      <c r="I651" t="s">
        <v>4730</v>
      </c>
      <c r="J651" t="s">
        <v>4404</v>
      </c>
    </row>
    <row r="652" spans="1:10">
      <c r="A652" t="s">
        <v>4406</v>
      </c>
      <c r="B652" t="s">
        <v>4627</v>
      </c>
      <c r="C652" t="s">
        <v>4687</v>
      </c>
      <c r="D652" t="s">
        <v>1860</v>
      </c>
      <c r="E652" t="s">
        <v>1950</v>
      </c>
      <c r="F652" t="s">
        <v>4408</v>
      </c>
      <c r="G652">
        <v>12</v>
      </c>
      <c r="H652">
        <v>14</v>
      </c>
      <c r="I652" t="s">
        <v>4730</v>
      </c>
      <c r="J652" t="s">
        <v>4407</v>
      </c>
    </row>
    <row r="653" spans="1:10">
      <c r="A653" t="s">
        <v>4409</v>
      </c>
      <c r="B653" t="s">
        <v>4628</v>
      </c>
      <c r="C653" t="s">
        <v>4687</v>
      </c>
      <c r="D653" t="s">
        <v>1871</v>
      </c>
      <c r="E653" t="s">
        <v>1946</v>
      </c>
      <c r="F653" t="s">
        <v>4411</v>
      </c>
      <c r="G653">
        <v>83</v>
      </c>
      <c r="H653">
        <v>92</v>
      </c>
      <c r="I653" t="s">
        <v>4730</v>
      </c>
      <c r="J653" t="s">
        <v>4410</v>
      </c>
    </row>
    <row r="654" spans="1:10">
      <c r="A654" t="s">
        <v>4412</v>
      </c>
      <c r="B654" t="s">
        <v>4628</v>
      </c>
      <c r="C654" t="s">
        <v>4687</v>
      </c>
      <c r="D654" t="s">
        <v>1871</v>
      </c>
      <c r="E654" t="s">
        <v>1947</v>
      </c>
      <c r="F654" t="s">
        <v>4414</v>
      </c>
      <c r="G654">
        <v>205</v>
      </c>
      <c r="H654">
        <v>226</v>
      </c>
      <c r="I654" t="s">
        <v>4730</v>
      </c>
      <c r="J654" t="s">
        <v>4413</v>
      </c>
    </row>
    <row r="655" spans="1:10">
      <c r="A655" t="s">
        <v>4415</v>
      </c>
      <c r="B655" t="s">
        <v>4628</v>
      </c>
      <c r="C655" t="s">
        <v>4687</v>
      </c>
      <c r="D655" t="s">
        <v>1871</v>
      </c>
      <c r="E655" t="s">
        <v>1948</v>
      </c>
      <c r="F655" t="s">
        <v>4417</v>
      </c>
      <c r="G655">
        <v>295</v>
      </c>
      <c r="H655">
        <v>325</v>
      </c>
      <c r="I655" t="s">
        <v>4730</v>
      </c>
      <c r="J655" t="s">
        <v>4416</v>
      </c>
    </row>
    <row r="656" spans="1:10">
      <c r="A656" t="s">
        <v>4418</v>
      </c>
      <c r="B656" t="s">
        <v>4628</v>
      </c>
      <c r="C656" t="s">
        <v>4687</v>
      </c>
      <c r="D656" t="s">
        <v>1871</v>
      </c>
      <c r="E656" t="s">
        <v>1949</v>
      </c>
      <c r="F656" t="s">
        <v>4420</v>
      </c>
      <c r="G656">
        <v>218</v>
      </c>
      <c r="H656">
        <v>240</v>
      </c>
      <c r="I656" t="s">
        <v>4730</v>
      </c>
      <c r="J656" t="s">
        <v>4419</v>
      </c>
    </row>
    <row r="657" spans="1:10">
      <c r="A657" t="s">
        <v>4421</v>
      </c>
      <c r="B657" t="s">
        <v>4628</v>
      </c>
      <c r="C657" t="s">
        <v>4687</v>
      </c>
      <c r="D657" t="s">
        <v>1871</v>
      </c>
      <c r="E657" t="s">
        <v>1950</v>
      </c>
      <c r="F657" t="s">
        <v>4423</v>
      </c>
      <c r="G657">
        <v>55</v>
      </c>
      <c r="H657">
        <v>61</v>
      </c>
      <c r="I657" t="s">
        <v>4730</v>
      </c>
      <c r="J657" t="s">
        <v>4422</v>
      </c>
    </row>
    <row r="658" spans="1:10">
      <c r="A658" t="s">
        <v>4424</v>
      </c>
      <c r="B658" t="s">
        <v>4629</v>
      </c>
      <c r="C658" t="s">
        <v>4687</v>
      </c>
      <c r="D658" t="s">
        <v>4698</v>
      </c>
      <c r="E658" t="s">
        <v>1946</v>
      </c>
      <c r="F658" t="s">
        <v>4426</v>
      </c>
      <c r="G658">
        <v>16</v>
      </c>
      <c r="H658">
        <v>18</v>
      </c>
      <c r="I658" t="s">
        <v>4730</v>
      </c>
      <c r="J658" t="s">
        <v>4425</v>
      </c>
    </row>
    <row r="659" spans="1:10">
      <c r="A659" t="s">
        <v>4427</v>
      </c>
      <c r="B659" t="s">
        <v>4629</v>
      </c>
      <c r="C659" t="s">
        <v>4687</v>
      </c>
      <c r="D659" t="s">
        <v>4698</v>
      </c>
      <c r="E659" t="s">
        <v>1947</v>
      </c>
      <c r="F659" t="s">
        <v>4429</v>
      </c>
      <c r="G659">
        <v>38</v>
      </c>
      <c r="H659">
        <v>42</v>
      </c>
      <c r="I659" t="s">
        <v>4730</v>
      </c>
      <c r="J659" t="s">
        <v>4428</v>
      </c>
    </row>
    <row r="660" spans="1:10">
      <c r="A660" t="s">
        <v>4430</v>
      </c>
      <c r="B660" t="s">
        <v>4629</v>
      </c>
      <c r="C660" t="s">
        <v>4687</v>
      </c>
      <c r="D660" t="s">
        <v>4698</v>
      </c>
      <c r="E660" t="s">
        <v>1948</v>
      </c>
      <c r="F660" t="s">
        <v>4432</v>
      </c>
      <c r="G660">
        <v>55</v>
      </c>
      <c r="H660">
        <v>61</v>
      </c>
      <c r="I660" t="s">
        <v>4730</v>
      </c>
      <c r="J660" t="s">
        <v>4431</v>
      </c>
    </row>
    <row r="661" spans="1:10">
      <c r="A661" t="s">
        <v>4433</v>
      </c>
      <c r="B661" t="s">
        <v>4629</v>
      </c>
      <c r="C661" t="s">
        <v>4687</v>
      </c>
      <c r="D661" t="s">
        <v>4698</v>
      </c>
      <c r="E661" t="s">
        <v>1949</v>
      </c>
      <c r="F661" t="s">
        <v>4435</v>
      </c>
      <c r="G661">
        <v>40</v>
      </c>
      <c r="H661">
        <v>44</v>
      </c>
      <c r="I661" t="s">
        <v>4730</v>
      </c>
      <c r="J661" t="s">
        <v>4434</v>
      </c>
    </row>
    <row r="662" spans="1:10">
      <c r="A662" t="s">
        <v>4436</v>
      </c>
      <c r="B662" t="s">
        <v>4629</v>
      </c>
      <c r="C662" t="s">
        <v>4687</v>
      </c>
      <c r="D662" t="s">
        <v>4698</v>
      </c>
      <c r="E662" t="s">
        <v>1950</v>
      </c>
      <c r="F662" t="s">
        <v>4438</v>
      </c>
      <c r="G662">
        <v>12</v>
      </c>
      <c r="H662">
        <v>14</v>
      </c>
      <c r="I662" t="s">
        <v>4730</v>
      </c>
      <c r="J662" t="s">
        <v>4437</v>
      </c>
    </row>
    <row r="663" spans="1:10">
      <c r="A663" t="s">
        <v>4439</v>
      </c>
      <c r="B663" t="s">
        <v>4630</v>
      </c>
      <c r="C663" t="s">
        <v>4688</v>
      </c>
      <c r="D663" t="s">
        <v>4698</v>
      </c>
      <c r="E663" t="s">
        <v>1946</v>
      </c>
      <c r="F663" t="s">
        <v>4441</v>
      </c>
      <c r="G663">
        <v>16</v>
      </c>
      <c r="H663">
        <v>18</v>
      </c>
      <c r="I663" t="s">
        <v>4731</v>
      </c>
      <c r="J663" t="s">
        <v>4440</v>
      </c>
    </row>
    <row r="664" spans="1:10">
      <c r="A664" t="s">
        <v>4442</v>
      </c>
      <c r="B664" t="s">
        <v>4630</v>
      </c>
      <c r="C664" t="s">
        <v>4688</v>
      </c>
      <c r="D664" t="s">
        <v>4698</v>
      </c>
      <c r="E664" t="s">
        <v>1947</v>
      </c>
      <c r="F664" t="s">
        <v>4444</v>
      </c>
      <c r="G664">
        <v>38</v>
      </c>
      <c r="H664">
        <v>42</v>
      </c>
      <c r="I664" t="s">
        <v>4731</v>
      </c>
      <c r="J664" t="s">
        <v>4443</v>
      </c>
    </row>
    <row r="665" spans="1:10">
      <c r="A665" t="s">
        <v>4445</v>
      </c>
      <c r="B665" t="s">
        <v>4630</v>
      </c>
      <c r="C665" t="s">
        <v>4688</v>
      </c>
      <c r="D665" t="s">
        <v>4698</v>
      </c>
      <c r="E665" t="s">
        <v>1948</v>
      </c>
      <c r="F665" t="s">
        <v>4447</v>
      </c>
      <c r="G665">
        <v>55</v>
      </c>
      <c r="H665">
        <v>61</v>
      </c>
      <c r="I665" t="s">
        <v>4731</v>
      </c>
      <c r="J665" t="s">
        <v>4446</v>
      </c>
    </row>
    <row r="666" spans="1:10">
      <c r="A666" t="s">
        <v>4448</v>
      </c>
      <c r="B666" t="s">
        <v>4630</v>
      </c>
      <c r="C666" t="s">
        <v>4688</v>
      </c>
      <c r="D666" t="s">
        <v>4698</v>
      </c>
      <c r="E666" t="s">
        <v>1949</v>
      </c>
      <c r="F666" t="s">
        <v>4450</v>
      </c>
      <c r="G666">
        <v>40</v>
      </c>
      <c r="H666">
        <v>44</v>
      </c>
      <c r="I666" t="s">
        <v>4731</v>
      </c>
      <c r="J666" t="s">
        <v>4449</v>
      </c>
    </row>
    <row r="667" spans="1:10">
      <c r="A667" t="s">
        <v>4451</v>
      </c>
      <c r="B667" t="s">
        <v>4631</v>
      </c>
      <c r="C667" t="s">
        <v>4688</v>
      </c>
      <c r="D667" t="s">
        <v>1860</v>
      </c>
      <c r="E667" t="s">
        <v>1946</v>
      </c>
      <c r="F667" t="s">
        <v>4453</v>
      </c>
      <c r="G667">
        <v>16</v>
      </c>
      <c r="H667">
        <v>18</v>
      </c>
      <c r="I667" t="s">
        <v>4731</v>
      </c>
      <c r="J667" t="s">
        <v>4452</v>
      </c>
    </row>
    <row r="668" spans="1:10">
      <c r="A668" t="s">
        <v>4454</v>
      </c>
      <c r="B668" t="s">
        <v>4631</v>
      </c>
      <c r="C668" t="s">
        <v>4688</v>
      </c>
      <c r="D668" t="s">
        <v>1860</v>
      </c>
      <c r="E668" t="s">
        <v>1947</v>
      </c>
      <c r="F668" t="s">
        <v>4456</v>
      </c>
      <c r="G668">
        <v>38</v>
      </c>
      <c r="H668">
        <v>42</v>
      </c>
      <c r="I668" t="s">
        <v>4731</v>
      </c>
      <c r="J668" t="s">
        <v>4455</v>
      </c>
    </row>
    <row r="669" spans="1:10">
      <c r="A669" t="s">
        <v>4457</v>
      </c>
      <c r="B669" t="s">
        <v>4631</v>
      </c>
      <c r="C669" t="s">
        <v>4688</v>
      </c>
      <c r="D669" t="s">
        <v>1860</v>
      </c>
      <c r="E669" t="s">
        <v>1948</v>
      </c>
      <c r="F669" t="s">
        <v>4459</v>
      </c>
      <c r="G669">
        <v>55</v>
      </c>
      <c r="H669">
        <v>61</v>
      </c>
      <c r="I669" t="s">
        <v>4731</v>
      </c>
      <c r="J669" t="s">
        <v>4458</v>
      </c>
    </row>
    <row r="670" spans="1:10">
      <c r="A670" t="s">
        <v>4460</v>
      </c>
      <c r="B670" t="s">
        <v>4631</v>
      </c>
      <c r="C670" t="s">
        <v>4688</v>
      </c>
      <c r="D670" t="s">
        <v>1860</v>
      </c>
      <c r="E670" t="s">
        <v>1949</v>
      </c>
      <c r="F670" t="s">
        <v>4462</v>
      </c>
      <c r="G670">
        <v>40</v>
      </c>
      <c r="H670">
        <v>44</v>
      </c>
      <c r="I670" t="s">
        <v>4731</v>
      </c>
      <c r="J670" t="s">
        <v>4461</v>
      </c>
    </row>
    <row r="671" spans="1:10">
      <c r="A671" t="s">
        <v>4463</v>
      </c>
      <c r="B671" t="s">
        <v>4632</v>
      </c>
      <c r="C671" t="s">
        <v>4688</v>
      </c>
      <c r="D671" t="s">
        <v>1891</v>
      </c>
      <c r="E671" t="s">
        <v>1946</v>
      </c>
      <c r="F671" t="s">
        <v>4465</v>
      </c>
      <c r="G671">
        <v>31</v>
      </c>
      <c r="H671">
        <v>35</v>
      </c>
      <c r="I671" t="s">
        <v>4731</v>
      </c>
      <c r="J671" t="s">
        <v>4464</v>
      </c>
    </row>
    <row r="672" spans="1:10">
      <c r="A672" t="s">
        <v>4466</v>
      </c>
      <c r="B672" t="s">
        <v>4632</v>
      </c>
      <c r="C672" t="s">
        <v>4688</v>
      </c>
      <c r="D672" t="s">
        <v>1891</v>
      </c>
      <c r="E672" t="s">
        <v>1947</v>
      </c>
      <c r="F672" t="s">
        <v>4468</v>
      </c>
      <c r="G672">
        <v>77</v>
      </c>
      <c r="H672">
        <v>85</v>
      </c>
      <c r="I672" t="s">
        <v>4731</v>
      </c>
      <c r="J672" t="s">
        <v>4467</v>
      </c>
    </row>
    <row r="673" spans="1:10">
      <c r="A673" t="s">
        <v>4469</v>
      </c>
      <c r="B673" t="s">
        <v>4632</v>
      </c>
      <c r="C673" t="s">
        <v>4688</v>
      </c>
      <c r="D673" t="s">
        <v>1891</v>
      </c>
      <c r="E673" t="s">
        <v>1948</v>
      </c>
      <c r="F673" t="s">
        <v>4471</v>
      </c>
      <c r="G673">
        <v>110</v>
      </c>
      <c r="H673">
        <v>121</v>
      </c>
      <c r="I673" t="s">
        <v>4731</v>
      </c>
      <c r="J673" t="s">
        <v>4470</v>
      </c>
    </row>
    <row r="674" spans="1:10">
      <c r="A674" t="s">
        <v>4472</v>
      </c>
      <c r="B674" t="s">
        <v>4632</v>
      </c>
      <c r="C674" t="s">
        <v>4688</v>
      </c>
      <c r="D674" t="s">
        <v>1891</v>
      </c>
      <c r="E674" t="s">
        <v>1949</v>
      </c>
      <c r="F674" t="s">
        <v>4474</v>
      </c>
      <c r="G674">
        <v>82</v>
      </c>
      <c r="H674">
        <v>91</v>
      </c>
      <c r="I674" t="s">
        <v>4731</v>
      </c>
      <c r="J674" t="s">
        <v>4473</v>
      </c>
    </row>
    <row r="675" spans="1:10">
      <c r="A675" t="s">
        <v>4475</v>
      </c>
      <c r="B675" t="s">
        <v>4633</v>
      </c>
      <c r="C675" t="s">
        <v>4688</v>
      </c>
      <c r="D675" t="s">
        <v>1871</v>
      </c>
      <c r="E675" t="s">
        <v>1946</v>
      </c>
      <c r="F675" t="s">
        <v>4477</v>
      </c>
      <c r="G675">
        <v>52</v>
      </c>
      <c r="H675">
        <v>58</v>
      </c>
      <c r="I675" t="s">
        <v>4731</v>
      </c>
      <c r="J675" t="s">
        <v>4476</v>
      </c>
    </row>
    <row r="676" spans="1:10">
      <c r="A676" t="s">
        <v>4478</v>
      </c>
      <c r="B676" t="s">
        <v>4633</v>
      </c>
      <c r="C676" t="s">
        <v>4688</v>
      </c>
      <c r="D676" t="s">
        <v>1871</v>
      </c>
      <c r="E676" t="s">
        <v>1947</v>
      </c>
      <c r="F676" t="s">
        <v>4480</v>
      </c>
      <c r="G676">
        <v>129</v>
      </c>
      <c r="H676">
        <v>142</v>
      </c>
      <c r="I676" t="s">
        <v>4731</v>
      </c>
      <c r="J676" t="s">
        <v>4479</v>
      </c>
    </row>
    <row r="677" spans="1:10">
      <c r="A677" t="s">
        <v>4481</v>
      </c>
      <c r="B677" t="s">
        <v>4633</v>
      </c>
      <c r="C677" t="s">
        <v>4688</v>
      </c>
      <c r="D677" t="s">
        <v>1871</v>
      </c>
      <c r="E677" t="s">
        <v>1948</v>
      </c>
      <c r="F677" t="s">
        <v>4483</v>
      </c>
      <c r="G677">
        <v>184</v>
      </c>
      <c r="H677">
        <v>203</v>
      </c>
      <c r="I677" t="s">
        <v>4731</v>
      </c>
      <c r="J677" t="s">
        <v>4482</v>
      </c>
    </row>
    <row r="678" spans="1:10">
      <c r="A678" t="s">
        <v>4484</v>
      </c>
      <c r="B678" t="s">
        <v>4633</v>
      </c>
      <c r="C678" t="s">
        <v>4688</v>
      </c>
      <c r="D678" t="s">
        <v>1871</v>
      </c>
      <c r="E678" t="s">
        <v>1949</v>
      </c>
      <c r="F678" t="s">
        <v>4486</v>
      </c>
      <c r="G678">
        <v>136</v>
      </c>
      <c r="H678">
        <v>150</v>
      </c>
      <c r="I678" t="s">
        <v>4731</v>
      </c>
      <c r="J678" t="s">
        <v>4485</v>
      </c>
    </row>
    <row r="679" spans="1:10">
      <c r="A679" t="s">
        <v>4487</v>
      </c>
      <c r="B679" t="s">
        <v>4634</v>
      </c>
      <c r="C679" t="s">
        <v>4688</v>
      </c>
      <c r="D679" t="s">
        <v>1851</v>
      </c>
      <c r="E679" t="s">
        <v>1946</v>
      </c>
      <c r="F679" t="s">
        <v>4489</v>
      </c>
      <c r="G679">
        <v>57</v>
      </c>
      <c r="H679">
        <v>63</v>
      </c>
      <c r="I679" t="s">
        <v>4731</v>
      </c>
      <c r="J679" t="s">
        <v>4488</v>
      </c>
    </row>
    <row r="680" spans="1:10">
      <c r="A680" t="s">
        <v>4490</v>
      </c>
      <c r="B680" t="s">
        <v>4634</v>
      </c>
      <c r="C680" t="s">
        <v>4688</v>
      </c>
      <c r="D680" t="s">
        <v>1851</v>
      </c>
      <c r="E680" t="s">
        <v>1947</v>
      </c>
      <c r="F680" t="s">
        <v>4492</v>
      </c>
      <c r="G680">
        <v>140</v>
      </c>
      <c r="H680">
        <v>154</v>
      </c>
      <c r="I680" t="s">
        <v>4731</v>
      </c>
      <c r="J680" t="s">
        <v>4491</v>
      </c>
    </row>
    <row r="681" spans="1:10">
      <c r="A681" t="s">
        <v>4493</v>
      </c>
      <c r="B681" t="s">
        <v>4634</v>
      </c>
      <c r="C681" t="s">
        <v>4688</v>
      </c>
      <c r="D681" t="s">
        <v>1851</v>
      </c>
      <c r="E681" t="s">
        <v>1948</v>
      </c>
      <c r="F681" t="s">
        <v>4495</v>
      </c>
      <c r="G681">
        <v>202</v>
      </c>
      <c r="H681">
        <v>223</v>
      </c>
      <c r="I681" t="s">
        <v>4731</v>
      </c>
      <c r="J681" t="s">
        <v>4494</v>
      </c>
    </row>
    <row r="682" spans="1:10">
      <c r="A682" t="s">
        <v>4496</v>
      </c>
      <c r="B682" t="s">
        <v>4634</v>
      </c>
      <c r="C682" t="s">
        <v>4688</v>
      </c>
      <c r="D682" t="s">
        <v>1851</v>
      </c>
      <c r="E682" t="s">
        <v>1949</v>
      </c>
      <c r="F682" t="s">
        <v>4498</v>
      </c>
      <c r="G682">
        <v>150</v>
      </c>
      <c r="H682">
        <v>165</v>
      </c>
      <c r="I682" t="s">
        <v>4731</v>
      </c>
      <c r="J682" t="s">
        <v>4497</v>
      </c>
    </row>
    <row r="683" spans="1:10">
      <c r="G683">
        <f>SUM(G2:G682)</f>
        <v>36927</v>
      </c>
    </row>
  </sheetData>
  <autoFilter ref="A1:J683" xr:uid="{CE721DB3-A655-4B0C-B299-2706047071B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40"/>
  <sheetViews>
    <sheetView zoomScaleNormal="100" workbookViewId="0">
      <selection activeCell="N7" sqref="N7"/>
    </sheetView>
  </sheetViews>
  <sheetFormatPr defaultColWidth="9.1796875" defaultRowHeight="16.5"/>
  <cols>
    <col min="1" max="2" width="18.453125" style="87" customWidth="1"/>
    <col min="3" max="3" width="38.1796875" style="87" customWidth="1"/>
    <col min="4" max="4" width="21.81640625" style="87" bestFit="1" customWidth="1"/>
    <col min="5" max="5" width="13.54296875" style="87" customWidth="1"/>
    <col min="6" max="6" width="55.1796875" style="87" customWidth="1"/>
    <col min="7" max="7" width="17.1796875" style="87" customWidth="1"/>
    <col min="8" max="16384" width="9.1796875" style="87"/>
  </cols>
  <sheetData>
    <row r="1" spans="1:13">
      <c r="H1" s="92">
        <f>SUBTOTAL(9,H3:H1000)</f>
        <v>3899</v>
      </c>
      <c r="I1" s="92">
        <f>SUBTOTAL(9,I3:I1000)</f>
        <v>10935</v>
      </c>
      <c r="J1" s="92">
        <f t="shared" ref="J1:M1" si="0">SUBTOTAL(9,J3:J1000)</f>
        <v>13732</v>
      </c>
      <c r="K1" s="92">
        <f t="shared" si="0"/>
        <v>10128</v>
      </c>
      <c r="L1" s="92">
        <f t="shared" si="0"/>
        <v>1703</v>
      </c>
      <c r="M1" s="92">
        <f t="shared" si="0"/>
        <v>40397</v>
      </c>
    </row>
    <row r="2" spans="1:13">
      <c r="A2" s="89" t="s">
        <v>41</v>
      </c>
      <c r="B2" s="89" t="s">
        <v>41</v>
      </c>
      <c r="C2" s="91" t="s">
        <v>46</v>
      </c>
      <c r="D2" s="91" t="s">
        <v>42</v>
      </c>
      <c r="E2" s="89" t="s">
        <v>43</v>
      </c>
      <c r="F2" s="89" t="s">
        <v>1952</v>
      </c>
      <c r="G2" s="89" t="s">
        <v>44</v>
      </c>
      <c r="H2" s="89" t="s">
        <v>2374</v>
      </c>
      <c r="I2" s="89" t="s">
        <v>2375</v>
      </c>
      <c r="J2" s="89" t="s">
        <v>2376</v>
      </c>
      <c r="K2" s="89" t="s">
        <v>2377</v>
      </c>
      <c r="L2" s="89" t="s">
        <v>2378</v>
      </c>
      <c r="M2" s="89" t="s">
        <v>2547</v>
      </c>
    </row>
    <row r="3" spans="1:13">
      <c r="A3" s="90" t="s">
        <v>84</v>
      </c>
      <c r="B3" s="90" t="s">
        <v>1936</v>
      </c>
      <c r="C3" s="88" t="s">
        <v>1852</v>
      </c>
      <c r="D3" s="88" t="s">
        <v>1851</v>
      </c>
      <c r="E3" s="88" t="s">
        <v>1946</v>
      </c>
      <c r="F3" s="88" t="s">
        <v>1953</v>
      </c>
      <c r="G3" s="87" t="s">
        <v>1140</v>
      </c>
      <c r="H3" s="87">
        <v>61</v>
      </c>
      <c r="M3" s="87">
        <v>61</v>
      </c>
    </row>
    <row r="4" spans="1:13">
      <c r="A4" s="90" t="s">
        <v>85</v>
      </c>
      <c r="B4" s="90" t="s">
        <v>1936</v>
      </c>
      <c r="C4" s="88" t="s">
        <v>1852</v>
      </c>
      <c r="D4" s="88" t="s">
        <v>1851</v>
      </c>
      <c r="E4" s="88" t="s">
        <v>1947</v>
      </c>
      <c r="F4" s="88" t="s">
        <v>1954</v>
      </c>
      <c r="G4" s="87" t="s">
        <v>1141</v>
      </c>
      <c r="I4" s="87">
        <v>163</v>
      </c>
      <c r="M4" s="87">
        <v>163</v>
      </c>
    </row>
    <row r="5" spans="1:13">
      <c r="A5" s="90" t="s">
        <v>86</v>
      </c>
      <c r="B5" s="90" t="s">
        <v>1936</v>
      </c>
      <c r="C5" s="88" t="s">
        <v>1852</v>
      </c>
      <c r="D5" s="88" t="s">
        <v>1851</v>
      </c>
      <c r="E5" s="88" t="s">
        <v>1948</v>
      </c>
      <c r="F5" s="88" t="s">
        <v>1955</v>
      </c>
      <c r="G5" s="87" t="s">
        <v>1142</v>
      </c>
      <c r="J5" s="87">
        <v>218</v>
      </c>
      <c r="M5" s="87">
        <v>218</v>
      </c>
    </row>
    <row r="6" spans="1:13">
      <c r="A6" s="90" t="s">
        <v>87</v>
      </c>
      <c r="B6" s="90" t="s">
        <v>1936</v>
      </c>
      <c r="C6" s="88" t="s">
        <v>1852</v>
      </c>
      <c r="D6" s="88" t="s">
        <v>1851</v>
      </c>
      <c r="E6" s="88" t="s">
        <v>1949</v>
      </c>
      <c r="F6" s="88" t="s">
        <v>1956</v>
      </c>
      <c r="G6" s="87" t="s">
        <v>1143</v>
      </c>
      <c r="K6" s="87">
        <v>156</v>
      </c>
      <c r="M6" s="87">
        <v>156</v>
      </c>
    </row>
    <row r="7" spans="1:13">
      <c r="A7" s="90" t="s">
        <v>88</v>
      </c>
      <c r="B7" s="90" t="s">
        <v>1936</v>
      </c>
      <c r="C7" s="88" t="s">
        <v>1852</v>
      </c>
      <c r="D7" s="88" t="s">
        <v>1851</v>
      </c>
      <c r="E7" s="88" t="s">
        <v>1950</v>
      </c>
      <c r="F7" s="88" t="s">
        <v>1957</v>
      </c>
      <c r="G7" s="87" t="s">
        <v>1144</v>
      </c>
      <c r="L7" s="87">
        <v>50</v>
      </c>
      <c r="M7" s="87">
        <v>50</v>
      </c>
    </row>
    <row r="8" spans="1:13">
      <c r="A8" s="90" t="s">
        <v>89</v>
      </c>
      <c r="B8" s="90" t="s">
        <v>1937</v>
      </c>
      <c r="C8" s="88" t="s">
        <v>1852</v>
      </c>
      <c r="D8" s="88" t="s">
        <v>1854</v>
      </c>
      <c r="E8" s="88" t="s">
        <v>1946</v>
      </c>
      <c r="F8" s="88" t="s">
        <v>1958</v>
      </c>
      <c r="G8" s="87" t="s">
        <v>1145</v>
      </c>
      <c r="H8" s="87">
        <v>40</v>
      </c>
      <c r="M8" s="87">
        <v>40</v>
      </c>
    </row>
    <row r="9" spans="1:13">
      <c r="A9" s="90" t="s">
        <v>90</v>
      </c>
      <c r="B9" s="90" t="s">
        <v>1937</v>
      </c>
      <c r="C9" s="88" t="s">
        <v>1852</v>
      </c>
      <c r="D9" s="88" t="s">
        <v>1854</v>
      </c>
      <c r="E9" s="88" t="s">
        <v>1947</v>
      </c>
      <c r="F9" s="88" t="s">
        <v>1959</v>
      </c>
      <c r="G9" s="87" t="s">
        <v>1146</v>
      </c>
      <c r="I9" s="87">
        <v>107</v>
      </c>
      <c r="M9" s="87">
        <v>107</v>
      </c>
    </row>
    <row r="10" spans="1:13">
      <c r="A10" s="90" t="s">
        <v>91</v>
      </c>
      <c r="B10" s="90" t="s">
        <v>1937</v>
      </c>
      <c r="C10" s="88" t="s">
        <v>1852</v>
      </c>
      <c r="D10" s="88" t="s">
        <v>1854</v>
      </c>
      <c r="E10" s="88" t="s">
        <v>1948</v>
      </c>
      <c r="F10" s="88" t="s">
        <v>1960</v>
      </c>
      <c r="G10" s="87" t="s">
        <v>1147</v>
      </c>
      <c r="J10" s="87">
        <v>143</v>
      </c>
      <c r="M10" s="87">
        <v>143</v>
      </c>
    </row>
    <row r="11" spans="1:13">
      <c r="A11" s="90" t="s">
        <v>92</v>
      </c>
      <c r="B11" s="90" t="s">
        <v>1937</v>
      </c>
      <c r="C11" s="88" t="s">
        <v>1852</v>
      </c>
      <c r="D11" s="88" t="s">
        <v>1854</v>
      </c>
      <c r="E11" s="88" t="s">
        <v>1949</v>
      </c>
      <c r="F11" s="88" t="s">
        <v>1961</v>
      </c>
      <c r="G11" s="87" t="s">
        <v>1148</v>
      </c>
      <c r="K11" s="87">
        <v>105</v>
      </c>
      <c r="M11" s="87">
        <v>105</v>
      </c>
    </row>
    <row r="12" spans="1:13">
      <c r="A12" s="90" t="s">
        <v>93</v>
      </c>
      <c r="B12" s="90" t="s">
        <v>1937</v>
      </c>
      <c r="C12" s="88" t="s">
        <v>1852</v>
      </c>
      <c r="D12" s="88" t="s">
        <v>1854</v>
      </c>
      <c r="E12" s="88" t="s">
        <v>1950</v>
      </c>
      <c r="F12" s="88" t="s">
        <v>1962</v>
      </c>
      <c r="G12" s="87" t="s">
        <v>1149</v>
      </c>
      <c r="L12" s="87">
        <v>22</v>
      </c>
      <c r="M12" s="87">
        <v>22</v>
      </c>
    </row>
    <row r="13" spans="1:13">
      <c r="A13" s="90" t="s">
        <v>94</v>
      </c>
      <c r="B13" s="90" t="s">
        <v>1938</v>
      </c>
      <c r="C13" s="88" t="s">
        <v>1852</v>
      </c>
      <c r="D13" s="88" t="s">
        <v>1855</v>
      </c>
      <c r="E13" s="88" t="s">
        <v>1946</v>
      </c>
      <c r="F13" s="88" t="s">
        <v>1963</v>
      </c>
      <c r="G13" s="87" t="s">
        <v>1150</v>
      </c>
      <c r="H13" s="87">
        <v>20</v>
      </c>
      <c r="M13" s="87">
        <v>20</v>
      </c>
    </row>
    <row r="14" spans="1:13">
      <c r="A14" s="90" t="s">
        <v>95</v>
      </c>
      <c r="B14" s="90" t="s">
        <v>1938</v>
      </c>
      <c r="C14" s="88" t="s">
        <v>1852</v>
      </c>
      <c r="D14" s="88" t="s">
        <v>1855</v>
      </c>
      <c r="E14" s="88" t="s">
        <v>1947</v>
      </c>
      <c r="F14" s="88" t="s">
        <v>1964</v>
      </c>
      <c r="G14" s="87" t="s">
        <v>1151</v>
      </c>
      <c r="I14" s="87">
        <v>55</v>
      </c>
      <c r="M14" s="87">
        <v>55</v>
      </c>
    </row>
    <row r="15" spans="1:13">
      <c r="A15" s="90" t="s">
        <v>96</v>
      </c>
      <c r="B15" s="90" t="s">
        <v>1938</v>
      </c>
      <c r="C15" s="88" t="s">
        <v>1852</v>
      </c>
      <c r="D15" s="88" t="s">
        <v>1855</v>
      </c>
      <c r="E15" s="88" t="s">
        <v>1948</v>
      </c>
      <c r="F15" s="88" t="s">
        <v>1965</v>
      </c>
      <c r="G15" s="87" t="s">
        <v>1152</v>
      </c>
      <c r="J15" s="87">
        <v>71</v>
      </c>
      <c r="M15" s="87">
        <v>71</v>
      </c>
    </row>
    <row r="16" spans="1:13">
      <c r="A16" s="90" t="s">
        <v>97</v>
      </c>
      <c r="B16" s="90" t="s">
        <v>1938</v>
      </c>
      <c r="C16" s="88" t="s">
        <v>1852</v>
      </c>
      <c r="D16" s="88" t="s">
        <v>1855</v>
      </c>
      <c r="E16" s="88" t="s">
        <v>1949</v>
      </c>
      <c r="F16" s="88" t="s">
        <v>1966</v>
      </c>
      <c r="G16" s="87" t="s">
        <v>1153</v>
      </c>
      <c r="K16" s="87">
        <v>52</v>
      </c>
      <c r="M16" s="87">
        <v>52</v>
      </c>
    </row>
    <row r="17" spans="1:13">
      <c r="A17" s="90" t="s">
        <v>98</v>
      </c>
      <c r="B17" s="90" t="s">
        <v>1938</v>
      </c>
      <c r="C17" s="88" t="s">
        <v>1852</v>
      </c>
      <c r="D17" s="88" t="s">
        <v>1855</v>
      </c>
      <c r="E17" s="88" t="s">
        <v>1950</v>
      </c>
      <c r="F17" s="88" t="s">
        <v>1967</v>
      </c>
      <c r="G17" s="87" t="s">
        <v>1154</v>
      </c>
      <c r="L17" s="87">
        <v>10</v>
      </c>
      <c r="M17" s="87">
        <v>10</v>
      </c>
    </row>
    <row r="18" spans="1:13">
      <c r="A18" s="90" t="s">
        <v>99</v>
      </c>
      <c r="B18" s="90" t="s">
        <v>1939</v>
      </c>
      <c r="C18" s="88" t="s">
        <v>1852</v>
      </c>
      <c r="D18" s="88" t="s">
        <v>1870</v>
      </c>
      <c r="E18" s="88" t="s">
        <v>1946</v>
      </c>
      <c r="F18" s="88" t="s">
        <v>1968</v>
      </c>
      <c r="G18" s="87" t="s">
        <v>1155</v>
      </c>
      <c r="H18" s="87">
        <v>51</v>
      </c>
      <c r="M18" s="87">
        <v>51</v>
      </c>
    </row>
    <row r="19" spans="1:13">
      <c r="A19" s="90" t="s">
        <v>100</v>
      </c>
      <c r="B19" s="90" t="s">
        <v>1939</v>
      </c>
      <c r="C19" s="88" t="s">
        <v>1852</v>
      </c>
      <c r="D19" s="88" t="s">
        <v>1870</v>
      </c>
      <c r="E19" s="88" t="s">
        <v>1947</v>
      </c>
      <c r="F19" s="88" t="s">
        <v>1969</v>
      </c>
      <c r="G19" s="87" t="s">
        <v>1156</v>
      </c>
      <c r="I19" s="87">
        <v>135</v>
      </c>
      <c r="M19" s="87">
        <v>135</v>
      </c>
    </row>
    <row r="20" spans="1:13">
      <c r="A20" s="90" t="s">
        <v>101</v>
      </c>
      <c r="B20" s="90" t="s">
        <v>1939</v>
      </c>
      <c r="C20" s="88" t="s">
        <v>1852</v>
      </c>
      <c r="D20" s="88" t="s">
        <v>1870</v>
      </c>
      <c r="E20" s="88" t="s">
        <v>1948</v>
      </c>
      <c r="F20" s="88" t="s">
        <v>1970</v>
      </c>
      <c r="G20" s="87" t="s">
        <v>1157</v>
      </c>
      <c r="J20" s="87">
        <v>180</v>
      </c>
      <c r="M20" s="87">
        <v>180</v>
      </c>
    </row>
    <row r="21" spans="1:13">
      <c r="A21" s="90" t="s">
        <v>102</v>
      </c>
      <c r="B21" s="90" t="s">
        <v>1939</v>
      </c>
      <c r="C21" s="88" t="s">
        <v>1852</v>
      </c>
      <c r="D21" s="88" t="s">
        <v>1870</v>
      </c>
      <c r="E21" s="88" t="s">
        <v>1949</v>
      </c>
      <c r="F21" s="88" t="s">
        <v>1971</v>
      </c>
      <c r="G21" s="87" t="s">
        <v>1158</v>
      </c>
      <c r="K21" s="87">
        <v>131</v>
      </c>
      <c r="M21" s="87">
        <v>131</v>
      </c>
    </row>
    <row r="22" spans="1:13">
      <c r="A22" s="90" t="s">
        <v>103</v>
      </c>
      <c r="B22" s="90" t="s">
        <v>1939</v>
      </c>
      <c r="C22" s="88" t="s">
        <v>1852</v>
      </c>
      <c r="D22" s="88" t="s">
        <v>1870</v>
      </c>
      <c r="E22" s="88" t="s">
        <v>1950</v>
      </c>
      <c r="F22" s="88" t="s">
        <v>1972</v>
      </c>
      <c r="G22" s="87" t="s">
        <v>1159</v>
      </c>
      <c r="L22" s="87">
        <v>33</v>
      </c>
      <c r="M22" s="87">
        <v>33</v>
      </c>
    </row>
    <row r="23" spans="1:13">
      <c r="A23" s="90" t="s">
        <v>104</v>
      </c>
      <c r="B23" s="90" t="s">
        <v>1940</v>
      </c>
      <c r="C23" s="88" t="s">
        <v>1852</v>
      </c>
      <c r="D23" s="88" t="s">
        <v>1857</v>
      </c>
      <c r="E23" s="88" t="s">
        <v>1946</v>
      </c>
      <c r="F23" s="88" t="s">
        <v>1973</v>
      </c>
      <c r="G23" s="87" t="s">
        <v>1160</v>
      </c>
      <c r="H23" s="87">
        <v>16</v>
      </c>
      <c r="M23" s="87">
        <v>16</v>
      </c>
    </row>
    <row r="24" spans="1:13">
      <c r="A24" s="90" t="s">
        <v>105</v>
      </c>
      <c r="B24" s="90" t="s">
        <v>1940</v>
      </c>
      <c r="C24" s="88" t="s">
        <v>1852</v>
      </c>
      <c r="D24" s="88" t="s">
        <v>1857</v>
      </c>
      <c r="E24" s="88" t="s">
        <v>1947</v>
      </c>
      <c r="F24" s="88" t="s">
        <v>1974</v>
      </c>
      <c r="G24" s="87" t="s">
        <v>1161</v>
      </c>
      <c r="I24" s="87">
        <v>41</v>
      </c>
      <c r="M24" s="87">
        <v>41</v>
      </c>
    </row>
    <row r="25" spans="1:13">
      <c r="A25" s="90" t="s">
        <v>106</v>
      </c>
      <c r="B25" s="90" t="s">
        <v>1940</v>
      </c>
      <c r="C25" s="88" t="s">
        <v>1852</v>
      </c>
      <c r="D25" s="88" t="s">
        <v>1857</v>
      </c>
      <c r="E25" s="88" t="s">
        <v>1948</v>
      </c>
      <c r="F25" s="88" t="s">
        <v>1975</v>
      </c>
      <c r="G25" s="87" t="s">
        <v>1162</v>
      </c>
      <c r="J25" s="87">
        <v>52</v>
      </c>
      <c r="M25" s="87">
        <v>52</v>
      </c>
    </row>
    <row r="26" spans="1:13">
      <c r="A26" s="90" t="s">
        <v>107</v>
      </c>
      <c r="B26" s="90" t="s">
        <v>1940</v>
      </c>
      <c r="C26" s="88" t="s">
        <v>1852</v>
      </c>
      <c r="D26" s="88" t="s">
        <v>1857</v>
      </c>
      <c r="E26" s="88" t="s">
        <v>1949</v>
      </c>
      <c r="F26" s="88" t="s">
        <v>1976</v>
      </c>
      <c r="G26" s="87" t="s">
        <v>1163</v>
      </c>
      <c r="K26" s="87">
        <v>40</v>
      </c>
      <c r="M26" s="87">
        <v>40</v>
      </c>
    </row>
    <row r="27" spans="1:13">
      <c r="A27" s="90" t="s">
        <v>108</v>
      </c>
      <c r="B27" s="90" t="s">
        <v>1940</v>
      </c>
      <c r="C27" s="88" t="s">
        <v>1852</v>
      </c>
      <c r="D27" s="88" t="s">
        <v>1857</v>
      </c>
      <c r="E27" s="88" t="s">
        <v>1950</v>
      </c>
      <c r="F27" s="88" t="s">
        <v>1977</v>
      </c>
      <c r="G27" s="87" t="s">
        <v>1164</v>
      </c>
      <c r="L27" s="87">
        <v>10</v>
      </c>
      <c r="M27" s="87">
        <v>10</v>
      </c>
    </row>
    <row r="28" spans="1:13">
      <c r="A28" s="90" t="s">
        <v>109</v>
      </c>
      <c r="B28" s="90" t="s">
        <v>1941</v>
      </c>
      <c r="C28" s="88" t="s">
        <v>1852</v>
      </c>
      <c r="D28" s="88" t="s">
        <v>1858</v>
      </c>
      <c r="E28" s="88" t="s">
        <v>1946</v>
      </c>
      <c r="F28" s="88" t="s">
        <v>1978</v>
      </c>
      <c r="G28" s="87" t="s">
        <v>1165</v>
      </c>
      <c r="H28" s="87">
        <v>16</v>
      </c>
      <c r="M28" s="87">
        <v>16</v>
      </c>
    </row>
    <row r="29" spans="1:13">
      <c r="A29" s="90" t="s">
        <v>110</v>
      </c>
      <c r="B29" s="90" t="s">
        <v>1941</v>
      </c>
      <c r="C29" s="88" t="s">
        <v>1852</v>
      </c>
      <c r="D29" s="88" t="s">
        <v>1858</v>
      </c>
      <c r="E29" s="88" t="s">
        <v>1947</v>
      </c>
      <c r="F29" s="88" t="s">
        <v>1979</v>
      </c>
      <c r="G29" s="87" t="s">
        <v>1166</v>
      </c>
      <c r="I29" s="87">
        <v>41</v>
      </c>
      <c r="M29" s="87">
        <v>41</v>
      </c>
    </row>
    <row r="30" spans="1:13">
      <c r="A30" s="90" t="s">
        <v>111</v>
      </c>
      <c r="B30" s="90" t="s">
        <v>1941</v>
      </c>
      <c r="C30" s="88" t="s">
        <v>1852</v>
      </c>
      <c r="D30" s="88" t="s">
        <v>1858</v>
      </c>
      <c r="E30" s="88" t="s">
        <v>1948</v>
      </c>
      <c r="F30" s="88" t="s">
        <v>1980</v>
      </c>
      <c r="G30" s="87" t="s">
        <v>1167</v>
      </c>
      <c r="J30" s="87">
        <v>52</v>
      </c>
      <c r="M30" s="87">
        <v>52</v>
      </c>
    </row>
    <row r="31" spans="1:13">
      <c r="A31" s="90" t="s">
        <v>112</v>
      </c>
      <c r="B31" s="90" t="s">
        <v>1941</v>
      </c>
      <c r="C31" s="88" t="s">
        <v>1852</v>
      </c>
      <c r="D31" s="88" t="s">
        <v>1858</v>
      </c>
      <c r="E31" s="88" t="s">
        <v>1949</v>
      </c>
      <c r="F31" s="88" t="s">
        <v>1981</v>
      </c>
      <c r="G31" s="87" t="s">
        <v>1168</v>
      </c>
      <c r="K31" s="87">
        <v>40</v>
      </c>
      <c r="M31" s="87">
        <v>40</v>
      </c>
    </row>
    <row r="32" spans="1:13">
      <c r="A32" s="90" t="s">
        <v>113</v>
      </c>
      <c r="B32" s="90" t="s">
        <v>1941</v>
      </c>
      <c r="C32" s="88" t="s">
        <v>1852</v>
      </c>
      <c r="D32" s="88" t="s">
        <v>1858</v>
      </c>
      <c r="E32" s="88" t="s">
        <v>1950</v>
      </c>
      <c r="F32" s="88" t="s">
        <v>1982</v>
      </c>
      <c r="G32" s="87" t="s">
        <v>1169</v>
      </c>
      <c r="L32" s="87">
        <v>10</v>
      </c>
      <c r="M32" s="87">
        <v>10</v>
      </c>
    </row>
    <row r="33" spans="1:13">
      <c r="A33" s="90" t="s">
        <v>114</v>
      </c>
      <c r="B33" s="90" t="s">
        <v>1942</v>
      </c>
      <c r="C33" s="88" t="s">
        <v>2526</v>
      </c>
      <c r="D33" s="88" t="s">
        <v>1860</v>
      </c>
      <c r="E33" s="88" t="s">
        <v>1946</v>
      </c>
      <c r="F33" s="88" t="s">
        <v>1983</v>
      </c>
      <c r="G33" s="87" t="s">
        <v>1170</v>
      </c>
      <c r="H33" s="87">
        <v>9</v>
      </c>
      <c r="M33" s="87">
        <v>9</v>
      </c>
    </row>
    <row r="34" spans="1:13">
      <c r="A34" s="90" t="s">
        <v>115</v>
      </c>
      <c r="B34" s="90" t="s">
        <v>1942</v>
      </c>
      <c r="C34" s="88" t="s">
        <v>2526</v>
      </c>
      <c r="D34" s="88" t="s">
        <v>1860</v>
      </c>
      <c r="E34" s="88" t="s">
        <v>1947</v>
      </c>
      <c r="F34" s="88" t="s">
        <v>1984</v>
      </c>
      <c r="G34" s="87" t="s">
        <v>1171</v>
      </c>
      <c r="I34" s="87">
        <v>27</v>
      </c>
      <c r="M34" s="87">
        <v>27</v>
      </c>
    </row>
    <row r="35" spans="1:13">
      <c r="A35" s="90" t="s">
        <v>116</v>
      </c>
      <c r="B35" s="90" t="s">
        <v>1942</v>
      </c>
      <c r="C35" s="88" t="s">
        <v>2526</v>
      </c>
      <c r="D35" s="88" t="s">
        <v>1860</v>
      </c>
      <c r="E35" s="88" t="s">
        <v>1948</v>
      </c>
      <c r="F35" s="88" t="s">
        <v>1985</v>
      </c>
      <c r="G35" s="87" t="s">
        <v>1172</v>
      </c>
      <c r="J35" s="87">
        <v>34</v>
      </c>
      <c r="M35" s="87">
        <v>34</v>
      </c>
    </row>
    <row r="36" spans="1:13">
      <c r="A36" s="90" t="s">
        <v>117</v>
      </c>
      <c r="B36" s="90" t="s">
        <v>1942</v>
      </c>
      <c r="C36" s="88" t="s">
        <v>2526</v>
      </c>
      <c r="D36" s="88" t="s">
        <v>1860</v>
      </c>
      <c r="E36" s="88" t="s">
        <v>1949</v>
      </c>
      <c r="F36" s="88" t="s">
        <v>1986</v>
      </c>
      <c r="G36" s="87" t="s">
        <v>1173</v>
      </c>
      <c r="K36" s="87">
        <v>27</v>
      </c>
      <c r="M36" s="87">
        <v>27</v>
      </c>
    </row>
    <row r="37" spans="1:13">
      <c r="A37" s="90" t="s">
        <v>118</v>
      </c>
      <c r="B37" s="90" t="s">
        <v>1943</v>
      </c>
      <c r="C37" s="88" t="s">
        <v>2526</v>
      </c>
      <c r="D37" s="88" t="s">
        <v>1861</v>
      </c>
      <c r="E37" s="88" t="s">
        <v>1946</v>
      </c>
      <c r="F37" s="88" t="s">
        <v>1987</v>
      </c>
      <c r="G37" s="87" t="s">
        <v>1174</v>
      </c>
      <c r="H37" s="87">
        <v>9</v>
      </c>
      <c r="M37" s="87">
        <v>9</v>
      </c>
    </row>
    <row r="38" spans="1:13">
      <c r="A38" s="90" t="s">
        <v>119</v>
      </c>
      <c r="B38" s="90" t="s">
        <v>1943</v>
      </c>
      <c r="C38" s="88" t="s">
        <v>2526</v>
      </c>
      <c r="D38" s="88" t="s">
        <v>1861</v>
      </c>
      <c r="E38" s="88" t="s">
        <v>1947</v>
      </c>
      <c r="F38" s="88" t="s">
        <v>1988</v>
      </c>
      <c r="G38" s="87" t="s">
        <v>1175</v>
      </c>
      <c r="I38" s="87">
        <v>27</v>
      </c>
      <c r="M38" s="87">
        <v>27</v>
      </c>
    </row>
    <row r="39" spans="1:13">
      <c r="A39" s="90" t="s">
        <v>120</v>
      </c>
      <c r="B39" s="90" t="s">
        <v>1943</v>
      </c>
      <c r="C39" s="88" t="s">
        <v>2526</v>
      </c>
      <c r="D39" s="88" t="s">
        <v>1861</v>
      </c>
      <c r="E39" s="88" t="s">
        <v>1948</v>
      </c>
      <c r="F39" s="88" t="s">
        <v>1989</v>
      </c>
      <c r="G39" s="87" t="s">
        <v>1176</v>
      </c>
      <c r="J39" s="87">
        <v>34</v>
      </c>
      <c r="M39" s="87">
        <v>34</v>
      </c>
    </row>
    <row r="40" spans="1:13">
      <c r="A40" s="90" t="s">
        <v>121</v>
      </c>
      <c r="B40" s="90" t="s">
        <v>1943</v>
      </c>
      <c r="C40" s="88" t="s">
        <v>2526</v>
      </c>
      <c r="D40" s="88" t="s">
        <v>1861</v>
      </c>
      <c r="E40" s="88" t="s">
        <v>1949</v>
      </c>
      <c r="F40" s="88" t="s">
        <v>1990</v>
      </c>
      <c r="G40" s="87" t="s">
        <v>1177</v>
      </c>
      <c r="K40" s="87">
        <v>27</v>
      </c>
      <c r="M40" s="87">
        <v>27</v>
      </c>
    </row>
    <row r="41" spans="1:13">
      <c r="A41" s="90" t="s">
        <v>122</v>
      </c>
      <c r="B41" s="90" t="s">
        <v>1944</v>
      </c>
      <c r="C41" s="88" t="s">
        <v>2526</v>
      </c>
      <c r="D41" s="88" t="s">
        <v>1851</v>
      </c>
      <c r="E41" s="88" t="s">
        <v>1946</v>
      </c>
      <c r="F41" s="88" t="s">
        <v>1991</v>
      </c>
      <c r="G41" s="87" t="s">
        <v>1178</v>
      </c>
      <c r="H41" s="87">
        <v>9</v>
      </c>
      <c r="M41" s="87">
        <v>9</v>
      </c>
    </row>
    <row r="42" spans="1:13">
      <c r="A42" s="90" t="s">
        <v>123</v>
      </c>
      <c r="B42" s="90" t="s">
        <v>1944</v>
      </c>
      <c r="C42" s="88" t="s">
        <v>2526</v>
      </c>
      <c r="D42" s="88" t="s">
        <v>1851</v>
      </c>
      <c r="E42" s="88" t="s">
        <v>1947</v>
      </c>
      <c r="F42" s="88" t="s">
        <v>1992</v>
      </c>
      <c r="G42" s="87" t="s">
        <v>1179</v>
      </c>
      <c r="I42" s="87">
        <v>27</v>
      </c>
      <c r="M42" s="87">
        <v>27</v>
      </c>
    </row>
    <row r="43" spans="1:13">
      <c r="A43" s="90" t="s">
        <v>124</v>
      </c>
      <c r="B43" s="90" t="s">
        <v>1944</v>
      </c>
      <c r="C43" s="88" t="s">
        <v>2526</v>
      </c>
      <c r="D43" s="88" t="s">
        <v>1851</v>
      </c>
      <c r="E43" s="88" t="s">
        <v>1948</v>
      </c>
      <c r="F43" s="88" t="s">
        <v>1993</v>
      </c>
      <c r="G43" s="87" t="s">
        <v>1180</v>
      </c>
      <c r="J43" s="87">
        <v>34</v>
      </c>
      <c r="M43" s="87">
        <v>34</v>
      </c>
    </row>
    <row r="44" spans="1:13">
      <c r="A44" s="90" t="s">
        <v>125</v>
      </c>
      <c r="B44" s="90" t="s">
        <v>1944</v>
      </c>
      <c r="C44" s="88" t="s">
        <v>2526</v>
      </c>
      <c r="D44" s="88" t="s">
        <v>1851</v>
      </c>
      <c r="E44" s="88" t="s">
        <v>1949</v>
      </c>
      <c r="F44" s="88" t="s">
        <v>1994</v>
      </c>
      <c r="G44" s="87" t="s">
        <v>1181</v>
      </c>
      <c r="K44" s="87">
        <v>27</v>
      </c>
      <c r="M44" s="87">
        <v>27</v>
      </c>
    </row>
    <row r="45" spans="1:13">
      <c r="A45" s="90" t="s">
        <v>126</v>
      </c>
      <c r="B45" s="90" t="s">
        <v>1945</v>
      </c>
      <c r="C45" s="88" t="s">
        <v>2526</v>
      </c>
      <c r="D45" s="88" t="s">
        <v>1862</v>
      </c>
      <c r="E45" s="88" t="s">
        <v>1946</v>
      </c>
      <c r="F45" s="88" t="s">
        <v>1995</v>
      </c>
      <c r="G45" s="87" t="s">
        <v>1182</v>
      </c>
      <c r="H45" s="87">
        <v>9</v>
      </c>
      <c r="M45" s="87">
        <v>9</v>
      </c>
    </row>
    <row r="46" spans="1:13">
      <c r="A46" s="90" t="s">
        <v>127</v>
      </c>
      <c r="B46" s="90" t="s">
        <v>1945</v>
      </c>
      <c r="C46" s="88" t="s">
        <v>2526</v>
      </c>
      <c r="D46" s="88" t="s">
        <v>1862</v>
      </c>
      <c r="E46" s="88" t="s">
        <v>1947</v>
      </c>
      <c r="F46" s="88" t="s">
        <v>1996</v>
      </c>
      <c r="G46" s="87" t="s">
        <v>1183</v>
      </c>
      <c r="I46" s="87">
        <v>27</v>
      </c>
      <c r="M46" s="87">
        <v>27</v>
      </c>
    </row>
    <row r="47" spans="1:13">
      <c r="A47" s="90" t="s">
        <v>128</v>
      </c>
      <c r="B47" s="90" t="s">
        <v>1945</v>
      </c>
      <c r="C47" s="88" t="s">
        <v>2526</v>
      </c>
      <c r="D47" s="88" t="s">
        <v>1862</v>
      </c>
      <c r="E47" s="88" t="s">
        <v>1948</v>
      </c>
      <c r="F47" s="88" t="s">
        <v>1997</v>
      </c>
      <c r="G47" s="87" t="s">
        <v>1184</v>
      </c>
      <c r="J47" s="87">
        <v>34</v>
      </c>
      <c r="M47" s="87">
        <v>34</v>
      </c>
    </row>
    <row r="48" spans="1:13">
      <c r="A48" s="90" t="s">
        <v>129</v>
      </c>
      <c r="B48" s="90" t="s">
        <v>1945</v>
      </c>
      <c r="C48" s="88" t="s">
        <v>2526</v>
      </c>
      <c r="D48" s="88" t="s">
        <v>1862</v>
      </c>
      <c r="E48" s="88" t="s">
        <v>1949</v>
      </c>
      <c r="F48" s="88" t="s">
        <v>1998</v>
      </c>
      <c r="G48" s="87" t="s">
        <v>1185</v>
      </c>
      <c r="K48" s="87">
        <v>27</v>
      </c>
      <c r="M48" s="87">
        <v>27</v>
      </c>
    </row>
    <row r="49" spans="1:13">
      <c r="A49" s="90" t="s">
        <v>130</v>
      </c>
      <c r="B49" s="90" t="s">
        <v>2379</v>
      </c>
      <c r="C49" s="88" t="s">
        <v>2527</v>
      </c>
      <c r="D49" s="88" t="s">
        <v>1864</v>
      </c>
      <c r="E49" s="88" t="s">
        <v>1946</v>
      </c>
      <c r="F49" s="88" t="s">
        <v>1999</v>
      </c>
      <c r="G49" s="87" t="s">
        <v>1186</v>
      </c>
      <c r="H49" s="87">
        <v>10</v>
      </c>
      <c r="M49" s="87">
        <v>10</v>
      </c>
    </row>
    <row r="50" spans="1:13">
      <c r="A50" s="90" t="s">
        <v>131</v>
      </c>
      <c r="B50" s="90" t="s">
        <v>2379</v>
      </c>
      <c r="C50" s="88" t="s">
        <v>2527</v>
      </c>
      <c r="D50" s="88" t="s">
        <v>1864</v>
      </c>
      <c r="E50" s="88" t="s">
        <v>1947</v>
      </c>
      <c r="F50" s="88" t="s">
        <v>2000</v>
      </c>
      <c r="G50" s="87" t="s">
        <v>1187</v>
      </c>
      <c r="I50" s="87">
        <v>30</v>
      </c>
      <c r="M50" s="87">
        <v>30</v>
      </c>
    </row>
    <row r="51" spans="1:13">
      <c r="A51" s="90" t="s">
        <v>132</v>
      </c>
      <c r="B51" s="90" t="s">
        <v>2379</v>
      </c>
      <c r="C51" s="88" t="s">
        <v>2527</v>
      </c>
      <c r="D51" s="88" t="s">
        <v>1864</v>
      </c>
      <c r="E51" s="88" t="s">
        <v>1948</v>
      </c>
      <c r="F51" s="88" t="s">
        <v>2001</v>
      </c>
      <c r="G51" s="87" t="s">
        <v>1188</v>
      </c>
      <c r="J51" s="87">
        <v>34</v>
      </c>
      <c r="M51" s="87">
        <v>34</v>
      </c>
    </row>
    <row r="52" spans="1:13">
      <c r="A52" s="90" t="s">
        <v>133</v>
      </c>
      <c r="B52" s="90" t="s">
        <v>2379</v>
      </c>
      <c r="C52" s="88" t="s">
        <v>2527</v>
      </c>
      <c r="D52" s="88" t="s">
        <v>1864</v>
      </c>
      <c r="E52" s="88" t="s">
        <v>1949</v>
      </c>
      <c r="F52" s="88" t="s">
        <v>2002</v>
      </c>
      <c r="G52" s="87" t="s">
        <v>1189</v>
      </c>
      <c r="K52" s="87">
        <v>25</v>
      </c>
      <c r="M52" s="87">
        <v>25</v>
      </c>
    </row>
    <row r="53" spans="1:13">
      <c r="A53" s="90" t="s">
        <v>134</v>
      </c>
      <c r="B53" s="90" t="s">
        <v>2380</v>
      </c>
      <c r="C53" s="88" t="s">
        <v>2527</v>
      </c>
      <c r="D53" s="88" t="s">
        <v>1865</v>
      </c>
      <c r="E53" s="88" t="s">
        <v>1946</v>
      </c>
      <c r="F53" s="88" t="s">
        <v>2003</v>
      </c>
      <c r="G53" s="87" t="s">
        <v>1190</v>
      </c>
      <c r="H53" s="87">
        <v>10</v>
      </c>
      <c r="M53" s="87">
        <v>10</v>
      </c>
    </row>
    <row r="54" spans="1:13">
      <c r="A54" s="90" t="s">
        <v>135</v>
      </c>
      <c r="B54" s="90" t="s">
        <v>2380</v>
      </c>
      <c r="C54" s="88" t="s">
        <v>2527</v>
      </c>
      <c r="D54" s="88" t="s">
        <v>1865</v>
      </c>
      <c r="E54" s="88" t="s">
        <v>1947</v>
      </c>
      <c r="F54" s="88" t="s">
        <v>2004</v>
      </c>
      <c r="G54" s="87" t="s">
        <v>1191</v>
      </c>
      <c r="I54" s="87">
        <v>30</v>
      </c>
      <c r="M54" s="87">
        <v>30</v>
      </c>
    </row>
    <row r="55" spans="1:13">
      <c r="A55" s="90" t="s">
        <v>136</v>
      </c>
      <c r="B55" s="90" t="s">
        <v>2380</v>
      </c>
      <c r="C55" s="88" t="s">
        <v>2527</v>
      </c>
      <c r="D55" s="88" t="s">
        <v>1865</v>
      </c>
      <c r="E55" s="88" t="s">
        <v>1948</v>
      </c>
      <c r="F55" s="88" t="s">
        <v>2005</v>
      </c>
      <c r="G55" s="87" t="s">
        <v>1192</v>
      </c>
      <c r="J55" s="87">
        <v>34</v>
      </c>
      <c r="M55" s="87">
        <v>34</v>
      </c>
    </row>
    <row r="56" spans="1:13">
      <c r="A56" s="90" t="s">
        <v>137</v>
      </c>
      <c r="B56" s="90" t="s">
        <v>2380</v>
      </c>
      <c r="C56" s="88" t="s">
        <v>2527</v>
      </c>
      <c r="D56" s="88" t="s">
        <v>1865</v>
      </c>
      <c r="E56" s="88" t="s">
        <v>1949</v>
      </c>
      <c r="F56" s="88" t="s">
        <v>2006</v>
      </c>
      <c r="G56" s="87" t="s">
        <v>1193</v>
      </c>
      <c r="K56" s="87">
        <v>25</v>
      </c>
      <c r="M56" s="87">
        <v>25</v>
      </c>
    </row>
    <row r="57" spans="1:13">
      <c r="A57" s="90" t="s">
        <v>138</v>
      </c>
      <c r="B57" s="90" t="s">
        <v>2381</v>
      </c>
      <c r="C57" s="88" t="s">
        <v>2527</v>
      </c>
      <c r="D57" s="88" t="s">
        <v>1866</v>
      </c>
      <c r="E57" s="88" t="s">
        <v>1946</v>
      </c>
      <c r="F57" s="88" t="s">
        <v>2007</v>
      </c>
      <c r="G57" s="87" t="s">
        <v>1194</v>
      </c>
      <c r="H57" s="87">
        <v>10</v>
      </c>
      <c r="M57" s="87">
        <v>10</v>
      </c>
    </row>
    <row r="58" spans="1:13">
      <c r="A58" s="90" t="s">
        <v>139</v>
      </c>
      <c r="B58" s="90" t="s">
        <v>2381</v>
      </c>
      <c r="C58" s="88" t="s">
        <v>2527</v>
      </c>
      <c r="D58" s="88" t="s">
        <v>1866</v>
      </c>
      <c r="E58" s="88" t="s">
        <v>1947</v>
      </c>
      <c r="F58" s="88" t="s">
        <v>2008</v>
      </c>
      <c r="G58" s="87" t="s">
        <v>1195</v>
      </c>
      <c r="I58" s="87">
        <v>30</v>
      </c>
      <c r="M58" s="87">
        <v>30</v>
      </c>
    </row>
    <row r="59" spans="1:13">
      <c r="A59" s="90" t="s">
        <v>140</v>
      </c>
      <c r="B59" s="90" t="s">
        <v>2381</v>
      </c>
      <c r="C59" s="88" t="s">
        <v>2527</v>
      </c>
      <c r="D59" s="88" t="s">
        <v>1866</v>
      </c>
      <c r="E59" s="88" t="s">
        <v>1948</v>
      </c>
      <c r="F59" s="88" t="s">
        <v>2009</v>
      </c>
      <c r="G59" s="87" t="s">
        <v>1196</v>
      </c>
      <c r="J59" s="87">
        <v>34</v>
      </c>
      <c r="M59" s="87">
        <v>34</v>
      </c>
    </row>
    <row r="60" spans="1:13">
      <c r="A60" s="90" t="s">
        <v>141</v>
      </c>
      <c r="B60" s="90" t="s">
        <v>2381</v>
      </c>
      <c r="C60" s="88" t="s">
        <v>2527</v>
      </c>
      <c r="D60" s="88" t="s">
        <v>1866</v>
      </c>
      <c r="E60" s="88" t="s">
        <v>1949</v>
      </c>
      <c r="F60" s="88" t="s">
        <v>2010</v>
      </c>
      <c r="G60" s="87" t="s">
        <v>1197</v>
      </c>
      <c r="K60" s="87">
        <v>25</v>
      </c>
      <c r="M60" s="87">
        <v>25</v>
      </c>
    </row>
    <row r="61" spans="1:13">
      <c r="A61" s="90" t="s">
        <v>142</v>
      </c>
      <c r="B61" s="90" t="s">
        <v>2382</v>
      </c>
      <c r="C61" s="88" t="s">
        <v>2527</v>
      </c>
      <c r="D61" s="88" t="s">
        <v>1851</v>
      </c>
      <c r="E61" s="88" t="s">
        <v>1946</v>
      </c>
      <c r="F61" s="88" t="s">
        <v>2011</v>
      </c>
      <c r="G61" s="87" t="s">
        <v>1198</v>
      </c>
      <c r="H61" s="87">
        <v>10</v>
      </c>
      <c r="M61" s="87">
        <v>10</v>
      </c>
    </row>
    <row r="62" spans="1:13">
      <c r="A62" s="90" t="s">
        <v>143</v>
      </c>
      <c r="B62" s="90" t="s">
        <v>2382</v>
      </c>
      <c r="C62" s="88" t="s">
        <v>2527</v>
      </c>
      <c r="D62" s="88" t="s">
        <v>1851</v>
      </c>
      <c r="E62" s="88" t="s">
        <v>1947</v>
      </c>
      <c r="F62" s="88" t="s">
        <v>2012</v>
      </c>
      <c r="G62" s="87" t="s">
        <v>1199</v>
      </c>
      <c r="I62" s="87">
        <v>30</v>
      </c>
      <c r="M62" s="87">
        <v>30</v>
      </c>
    </row>
    <row r="63" spans="1:13">
      <c r="A63" s="90" t="s">
        <v>144</v>
      </c>
      <c r="B63" s="90" t="s">
        <v>2382</v>
      </c>
      <c r="C63" s="88" t="s">
        <v>2527</v>
      </c>
      <c r="D63" s="88" t="s">
        <v>1851</v>
      </c>
      <c r="E63" s="88" t="s">
        <v>1948</v>
      </c>
      <c r="F63" s="88" t="s">
        <v>2013</v>
      </c>
      <c r="G63" s="87" t="s">
        <v>1200</v>
      </c>
      <c r="J63" s="87">
        <v>34</v>
      </c>
      <c r="M63" s="87">
        <v>34</v>
      </c>
    </row>
    <row r="64" spans="1:13">
      <c r="A64" s="90" t="s">
        <v>145</v>
      </c>
      <c r="B64" s="90" t="s">
        <v>2382</v>
      </c>
      <c r="C64" s="88" t="s">
        <v>2527</v>
      </c>
      <c r="D64" s="88" t="s">
        <v>1851</v>
      </c>
      <c r="E64" s="88" t="s">
        <v>1949</v>
      </c>
      <c r="F64" s="88" t="s">
        <v>2014</v>
      </c>
      <c r="G64" s="87" t="s">
        <v>1201</v>
      </c>
      <c r="K64" s="87">
        <v>25</v>
      </c>
      <c r="M64" s="87">
        <v>25</v>
      </c>
    </row>
    <row r="65" spans="1:13">
      <c r="A65" s="90" t="s">
        <v>146</v>
      </c>
      <c r="B65" s="90" t="s">
        <v>2383</v>
      </c>
      <c r="C65" s="88" t="s">
        <v>2527</v>
      </c>
      <c r="D65" s="88" t="s">
        <v>1867</v>
      </c>
      <c r="E65" s="88" t="s">
        <v>1946</v>
      </c>
      <c r="F65" s="88" t="s">
        <v>2015</v>
      </c>
      <c r="G65" s="87" t="s">
        <v>1202</v>
      </c>
      <c r="H65" s="87">
        <v>10</v>
      </c>
      <c r="M65" s="87">
        <v>10</v>
      </c>
    </row>
    <row r="66" spans="1:13">
      <c r="A66" s="90" t="s">
        <v>147</v>
      </c>
      <c r="B66" s="90" t="s">
        <v>2383</v>
      </c>
      <c r="C66" s="88" t="s">
        <v>2527</v>
      </c>
      <c r="D66" s="88" t="s">
        <v>1867</v>
      </c>
      <c r="E66" s="88" t="s">
        <v>1947</v>
      </c>
      <c r="F66" s="88" t="s">
        <v>2016</v>
      </c>
      <c r="G66" s="87" t="s">
        <v>1203</v>
      </c>
      <c r="I66" s="87">
        <v>30</v>
      </c>
      <c r="M66" s="87">
        <v>30</v>
      </c>
    </row>
    <row r="67" spans="1:13">
      <c r="A67" s="90" t="s">
        <v>148</v>
      </c>
      <c r="B67" s="90" t="s">
        <v>2383</v>
      </c>
      <c r="C67" s="88" t="s">
        <v>2527</v>
      </c>
      <c r="D67" s="88" t="s">
        <v>1867</v>
      </c>
      <c r="E67" s="88" t="s">
        <v>1948</v>
      </c>
      <c r="F67" s="88" t="s">
        <v>2017</v>
      </c>
      <c r="G67" s="87" t="s">
        <v>1204</v>
      </c>
      <c r="J67" s="87">
        <v>34</v>
      </c>
      <c r="M67" s="87">
        <v>34</v>
      </c>
    </row>
    <row r="68" spans="1:13">
      <c r="A68" s="90" t="s">
        <v>149</v>
      </c>
      <c r="B68" s="90" t="s">
        <v>2383</v>
      </c>
      <c r="C68" s="88" t="s">
        <v>2527</v>
      </c>
      <c r="D68" s="88" t="s">
        <v>1867</v>
      </c>
      <c r="E68" s="88" t="s">
        <v>1949</v>
      </c>
      <c r="F68" s="88" t="s">
        <v>2018</v>
      </c>
      <c r="G68" s="87" t="s">
        <v>1205</v>
      </c>
      <c r="K68" s="87">
        <v>25</v>
      </c>
      <c r="M68" s="87">
        <v>25</v>
      </c>
    </row>
    <row r="69" spans="1:13">
      <c r="A69" s="90" t="s">
        <v>150</v>
      </c>
      <c r="B69" s="90" t="s">
        <v>2384</v>
      </c>
      <c r="C69" s="88" t="s">
        <v>2527</v>
      </c>
      <c r="D69" s="88" t="s">
        <v>1868</v>
      </c>
      <c r="E69" s="88" t="s">
        <v>1946</v>
      </c>
      <c r="F69" s="88" t="s">
        <v>2019</v>
      </c>
      <c r="G69" s="87" t="s">
        <v>1206</v>
      </c>
      <c r="H69" s="87">
        <v>10</v>
      </c>
      <c r="M69" s="87">
        <v>10</v>
      </c>
    </row>
    <row r="70" spans="1:13">
      <c r="A70" s="90" t="s">
        <v>151</v>
      </c>
      <c r="B70" s="90" t="s">
        <v>2384</v>
      </c>
      <c r="C70" s="88" t="s">
        <v>2527</v>
      </c>
      <c r="D70" s="88" t="s">
        <v>1868</v>
      </c>
      <c r="E70" s="88" t="s">
        <v>1947</v>
      </c>
      <c r="F70" s="88" t="s">
        <v>2020</v>
      </c>
      <c r="G70" s="87" t="s">
        <v>1207</v>
      </c>
      <c r="I70" s="87">
        <v>30</v>
      </c>
      <c r="M70" s="87">
        <v>30</v>
      </c>
    </row>
    <row r="71" spans="1:13">
      <c r="A71" s="90" t="s">
        <v>152</v>
      </c>
      <c r="B71" s="90" t="s">
        <v>2384</v>
      </c>
      <c r="C71" s="88" t="s">
        <v>2527</v>
      </c>
      <c r="D71" s="88" t="s">
        <v>1868</v>
      </c>
      <c r="E71" s="88" t="s">
        <v>1948</v>
      </c>
      <c r="F71" s="88" t="s">
        <v>2021</v>
      </c>
      <c r="G71" s="87" t="s">
        <v>1208</v>
      </c>
      <c r="J71" s="87">
        <v>34</v>
      </c>
      <c r="M71" s="87">
        <v>34</v>
      </c>
    </row>
    <row r="72" spans="1:13">
      <c r="A72" s="90" t="s">
        <v>153</v>
      </c>
      <c r="B72" s="90" t="s">
        <v>2384</v>
      </c>
      <c r="C72" s="88" t="s">
        <v>2527</v>
      </c>
      <c r="D72" s="88" t="s">
        <v>1868</v>
      </c>
      <c r="E72" s="88" t="s">
        <v>1949</v>
      </c>
      <c r="F72" s="88" t="s">
        <v>2022</v>
      </c>
      <c r="G72" s="87" t="s">
        <v>1209</v>
      </c>
      <c r="K72" s="87">
        <v>25</v>
      </c>
      <c r="M72" s="87">
        <v>25</v>
      </c>
    </row>
    <row r="73" spans="1:13">
      <c r="A73" s="90" t="s">
        <v>154</v>
      </c>
      <c r="B73" s="90" t="s">
        <v>2385</v>
      </c>
      <c r="C73" s="88" t="s">
        <v>2528</v>
      </c>
      <c r="D73" s="88" t="s">
        <v>1870</v>
      </c>
      <c r="E73" s="88" t="s">
        <v>1946</v>
      </c>
      <c r="F73" s="88" t="s">
        <v>2023</v>
      </c>
      <c r="G73" s="87" t="s">
        <v>1210</v>
      </c>
      <c r="H73" s="87">
        <v>36</v>
      </c>
      <c r="M73" s="87">
        <v>36</v>
      </c>
    </row>
    <row r="74" spans="1:13">
      <c r="A74" s="90" t="s">
        <v>155</v>
      </c>
      <c r="B74" s="90" t="s">
        <v>2385</v>
      </c>
      <c r="C74" s="88" t="s">
        <v>2528</v>
      </c>
      <c r="D74" s="88" t="s">
        <v>1870</v>
      </c>
      <c r="E74" s="88" t="s">
        <v>1947</v>
      </c>
      <c r="F74" s="88" t="s">
        <v>2024</v>
      </c>
      <c r="G74" s="87" t="s">
        <v>1211</v>
      </c>
      <c r="I74" s="87">
        <v>94</v>
      </c>
      <c r="M74" s="87">
        <v>94</v>
      </c>
    </row>
    <row r="75" spans="1:13">
      <c r="A75" s="90" t="s">
        <v>156</v>
      </c>
      <c r="B75" s="90" t="s">
        <v>2385</v>
      </c>
      <c r="C75" s="88" t="s">
        <v>2528</v>
      </c>
      <c r="D75" s="88" t="s">
        <v>1870</v>
      </c>
      <c r="E75" s="88" t="s">
        <v>1948</v>
      </c>
      <c r="F75" s="88" t="s">
        <v>2025</v>
      </c>
      <c r="G75" s="87" t="s">
        <v>1212</v>
      </c>
      <c r="J75" s="87">
        <v>126</v>
      </c>
      <c r="M75" s="87">
        <v>126</v>
      </c>
    </row>
    <row r="76" spans="1:13">
      <c r="A76" s="90" t="s">
        <v>157</v>
      </c>
      <c r="B76" s="90" t="s">
        <v>2385</v>
      </c>
      <c r="C76" s="88" t="s">
        <v>2528</v>
      </c>
      <c r="D76" s="88" t="s">
        <v>1870</v>
      </c>
      <c r="E76" s="88" t="s">
        <v>1949</v>
      </c>
      <c r="F76" s="88" t="s">
        <v>2026</v>
      </c>
      <c r="G76" s="87" t="s">
        <v>1213</v>
      </c>
      <c r="K76" s="87">
        <v>92</v>
      </c>
      <c r="M76" s="87">
        <v>92</v>
      </c>
    </row>
    <row r="77" spans="1:13">
      <c r="A77" s="90" t="s">
        <v>158</v>
      </c>
      <c r="B77" s="90" t="s">
        <v>2385</v>
      </c>
      <c r="C77" s="88" t="s">
        <v>2528</v>
      </c>
      <c r="D77" s="88" t="s">
        <v>1870</v>
      </c>
      <c r="E77" s="88" t="s">
        <v>1950</v>
      </c>
      <c r="F77" s="88" t="s">
        <v>2027</v>
      </c>
      <c r="G77" s="87" t="s">
        <v>1214</v>
      </c>
      <c r="L77" s="87">
        <v>25</v>
      </c>
      <c r="M77" s="87">
        <v>25</v>
      </c>
    </row>
    <row r="78" spans="1:13">
      <c r="A78" s="90" t="s">
        <v>159</v>
      </c>
      <c r="B78" s="90" t="s">
        <v>2386</v>
      </c>
      <c r="C78" s="88" t="s">
        <v>2528</v>
      </c>
      <c r="D78" s="88" t="s">
        <v>1871</v>
      </c>
      <c r="E78" s="88" t="s">
        <v>1946</v>
      </c>
      <c r="F78" s="88" t="s">
        <v>2028</v>
      </c>
      <c r="G78" s="87" t="s">
        <v>1215</v>
      </c>
      <c r="H78" s="87">
        <v>13</v>
      </c>
      <c r="M78" s="87">
        <v>13</v>
      </c>
    </row>
    <row r="79" spans="1:13">
      <c r="A79" s="90" t="s">
        <v>160</v>
      </c>
      <c r="B79" s="90" t="s">
        <v>2386</v>
      </c>
      <c r="C79" s="88" t="s">
        <v>2528</v>
      </c>
      <c r="D79" s="88" t="s">
        <v>1871</v>
      </c>
      <c r="E79" s="88" t="s">
        <v>1947</v>
      </c>
      <c r="F79" s="88" t="s">
        <v>2029</v>
      </c>
      <c r="G79" s="87" t="s">
        <v>1216</v>
      </c>
      <c r="I79" s="87">
        <v>35</v>
      </c>
      <c r="M79" s="87">
        <v>35</v>
      </c>
    </row>
    <row r="80" spans="1:13">
      <c r="A80" s="90" t="s">
        <v>161</v>
      </c>
      <c r="B80" s="90" t="s">
        <v>2386</v>
      </c>
      <c r="C80" s="88" t="s">
        <v>2528</v>
      </c>
      <c r="D80" s="88" t="s">
        <v>1871</v>
      </c>
      <c r="E80" s="88" t="s">
        <v>1948</v>
      </c>
      <c r="F80" s="88" t="s">
        <v>2030</v>
      </c>
      <c r="G80" s="87" t="s">
        <v>1217</v>
      </c>
      <c r="J80" s="87">
        <v>44</v>
      </c>
      <c r="M80" s="87">
        <v>44</v>
      </c>
    </row>
    <row r="81" spans="1:13">
      <c r="A81" s="90" t="s">
        <v>162</v>
      </c>
      <c r="B81" s="90" t="s">
        <v>2386</v>
      </c>
      <c r="C81" s="88" t="s">
        <v>2528</v>
      </c>
      <c r="D81" s="88" t="s">
        <v>1871</v>
      </c>
      <c r="E81" s="88" t="s">
        <v>1949</v>
      </c>
      <c r="F81" s="88" t="s">
        <v>2031</v>
      </c>
      <c r="G81" s="87" t="s">
        <v>1218</v>
      </c>
      <c r="K81" s="87">
        <v>33</v>
      </c>
      <c r="M81" s="87">
        <v>33</v>
      </c>
    </row>
    <row r="82" spans="1:13">
      <c r="A82" s="90" t="s">
        <v>163</v>
      </c>
      <c r="B82" s="90" t="s">
        <v>2386</v>
      </c>
      <c r="C82" s="88" t="s">
        <v>2528</v>
      </c>
      <c r="D82" s="88" t="s">
        <v>1871</v>
      </c>
      <c r="E82" s="88" t="s">
        <v>1950</v>
      </c>
      <c r="F82" s="88" t="s">
        <v>2032</v>
      </c>
      <c r="G82" s="87" t="s">
        <v>1219</v>
      </c>
      <c r="L82" s="87">
        <v>7</v>
      </c>
      <c r="M82" s="87">
        <v>7</v>
      </c>
    </row>
    <row r="83" spans="1:13">
      <c r="A83" s="90" t="s">
        <v>164</v>
      </c>
      <c r="B83" s="90" t="s">
        <v>2387</v>
      </c>
      <c r="C83" s="88" t="s">
        <v>2528</v>
      </c>
      <c r="D83" s="88" t="s">
        <v>1864</v>
      </c>
      <c r="E83" s="88" t="s">
        <v>1946</v>
      </c>
      <c r="F83" s="88" t="s">
        <v>2033</v>
      </c>
      <c r="G83" s="87" t="s">
        <v>1220</v>
      </c>
      <c r="H83" s="87">
        <v>13</v>
      </c>
      <c r="M83" s="87">
        <v>13</v>
      </c>
    </row>
    <row r="84" spans="1:13">
      <c r="A84" s="90" t="s">
        <v>165</v>
      </c>
      <c r="B84" s="90" t="s">
        <v>2387</v>
      </c>
      <c r="C84" s="88" t="s">
        <v>2528</v>
      </c>
      <c r="D84" s="88" t="s">
        <v>1864</v>
      </c>
      <c r="E84" s="88" t="s">
        <v>1947</v>
      </c>
      <c r="F84" s="88" t="s">
        <v>2034</v>
      </c>
      <c r="G84" s="87" t="s">
        <v>1221</v>
      </c>
      <c r="I84" s="87">
        <v>35</v>
      </c>
      <c r="M84" s="87">
        <v>35</v>
      </c>
    </row>
    <row r="85" spans="1:13">
      <c r="A85" s="90" t="s">
        <v>166</v>
      </c>
      <c r="B85" s="90" t="s">
        <v>2387</v>
      </c>
      <c r="C85" s="88" t="s">
        <v>2528</v>
      </c>
      <c r="D85" s="88" t="s">
        <v>1864</v>
      </c>
      <c r="E85" s="88" t="s">
        <v>1948</v>
      </c>
      <c r="F85" s="88" t="s">
        <v>2035</v>
      </c>
      <c r="G85" s="87" t="s">
        <v>1222</v>
      </c>
      <c r="J85" s="87">
        <v>44</v>
      </c>
      <c r="M85" s="87">
        <v>44</v>
      </c>
    </row>
    <row r="86" spans="1:13">
      <c r="A86" s="90" t="s">
        <v>167</v>
      </c>
      <c r="B86" s="90" t="s">
        <v>2387</v>
      </c>
      <c r="C86" s="88" t="s">
        <v>2528</v>
      </c>
      <c r="D86" s="88" t="s">
        <v>1864</v>
      </c>
      <c r="E86" s="88" t="s">
        <v>1949</v>
      </c>
      <c r="F86" s="88" t="s">
        <v>2036</v>
      </c>
      <c r="G86" s="87" t="s">
        <v>1223</v>
      </c>
      <c r="K86" s="87">
        <v>33</v>
      </c>
      <c r="M86" s="87">
        <v>33</v>
      </c>
    </row>
    <row r="87" spans="1:13">
      <c r="A87" s="90" t="s">
        <v>168</v>
      </c>
      <c r="B87" s="90" t="s">
        <v>2387</v>
      </c>
      <c r="C87" s="88" t="s">
        <v>2528</v>
      </c>
      <c r="D87" s="88" t="s">
        <v>1864</v>
      </c>
      <c r="E87" s="88" t="s">
        <v>1950</v>
      </c>
      <c r="F87" s="88" t="s">
        <v>2037</v>
      </c>
      <c r="G87" s="87" t="s">
        <v>1224</v>
      </c>
      <c r="L87" s="87">
        <v>7</v>
      </c>
      <c r="M87" s="87">
        <v>7</v>
      </c>
    </row>
    <row r="88" spans="1:13">
      <c r="A88" s="90" t="s">
        <v>169</v>
      </c>
      <c r="B88" s="90" t="s">
        <v>2388</v>
      </c>
      <c r="C88" s="88" t="s">
        <v>2528</v>
      </c>
      <c r="D88" s="88" t="s">
        <v>1868</v>
      </c>
      <c r="E88" s="88" t="s">
        <v>1946</v>
      </c>
      <c r="F88" s="88" t="s">
        <v>2038</v>
      </c>
      <c r="G88" s="87" t="s">
        <v>1225</v>
      </c>
      <c r="H88" s="87">
        <v>13</v>
      </c>
      <c r="M88" s="87">
        <v>13</v>
      </c>
    </row>
    <row r="89" spans="1:13">
      <c r="A89" s="90" t="s">
        <v>170</v>
      </c>
      <c r="B89" s="90" t="s">
        <v>2388</v>
      </c>
      <c r="C89" s="88" t="s">
        <v>2528</v>
      </c>
      <c r="D89" s="88" t="s">
        <v>1868</v>
      </c>
      <c r="E89" s="88" t="s">
        <v>1947</v>
      </c>
      <c r="F89" s="88" t="s">
        <v>2039</v>
      </c>
      <c r="G89" s="87" t="s">
        <v>1226</v>
      </c>
      <c r="I89" s="87">
        <v>35</v>
      </c>
      <c r="M89" s="87">
        <v>35</v>
      </c>
    </row>
    <row r="90" spans="1:13">
      <c r="A90" s="90" t="s">
        <v>171</v>
      </c>
      <c r="B90" s="90" t="s">
        <v>2388</v>
      </c>
      <c r="C90" s="88" t="s">
        <v>2528</v>
      </c>
      <c r="D90" s="88" t="s">
        <v>1868</v>
      </c>
      <c r="E90" s="88" t="s">
        <v>1948</v>
      </c>
      <c r="F90" s="88" t="s">
        <v>2040</v>
      </c>
      <c r="G90" s="87" t="s">
        <v>1227</v>
      </c>
      <c r="J90" s="87">
        <v>44</v>
      </c>
      <c r="M90" s="87">
        <v>44</v>
      </c>
    </row>
    <row r="91" spans="1:13">
      <c r="A91" s="90" t="s">
        <v>172</v>
      </c>
      <c r="B91" s="90" t="s">
        <v>2388</v>
      </c>
      <c r="C91" s="88" t="s">
        <v>2528</v>
      </c>
      <c r="D91" s="88" t="s">
        <v>1868</v>
      </c>
      <c r="E91" s="88" t="s">
        <v>1949</v>
      </c>
      <c r="F91" s="88" t="s">
        <v>2041</v>
      </c>
      <c r="G91" s="87" t="s">
        <v>1228</v>
      </c>
      <c r="K91" s="87">
        <v>33</v>
      </c>
      <c r="M91" s="87">
        <v>33</v>
      </c>
    </row>
    <row r="92" spans="1:13">
      <c r="A92" s="90" t="s">
        <v>173</v>
      </c>
      <c r="B92" s="90" t="s">
        <v>2388</v>
      </c>
      <c r="C92" s="88" t="s">
        <v>2528</v>
      </c>
      <c r="D92" s="88" t="s">
        <v>1868</v>
      </c>
      <c r="E92" s="88" t="s">
        <v>1950</v>
      </c>
      <c r="F92" s="88" t="s">
        <v>2042</v>
      </c>
      <c r="G92" s="87" t="s">
        <v>1229</v>
      </c>
      <c r="L92" s="87">
        <v>7</v>
      </c>
      <c r="M92" s="87">
        <v>7</v>
      </c>
    </row>
    <row r="93" spans="1:13">
      <c r="A93" s="90" t="s">
        <v>174</v>
      </c>
      <c r="B93" s="90" t="s">
        <v>2389</v>
      </c>
      <c r="C93" s="88" t="s">
        <v>2528</v>
      </c>
      <c r="D93" s="88" t="s">
        <v>1851</v>
      </c>
      <c r="E93" s="88" t="s">
        <v>1946</v>
      </c>
      <c r="F93" s="88" t="s">
        <v>2043</v>
      </c>
      <c r="G93" s="87" t="s">
        <v>1230</v>
      </c>
      <c r="H93" s="87">
        <v>36</v>
      </c>
      <c r="M93" s="87">
        <v>36</v>
      </c>
    </row>
    <row r="94" spans="1:13">
      <c r="A94" s="90" t="s">
        <v>175</v>
      </c>
      <c r="B94" s="90" t="s">
        <v>2389</v>
      </c>
      <c r="C94" s="88" t="s">
        <v>2528</v>
      </c>
      <c r="D94" s="88" t="s">
        <v>1851</v>
      </c>
      <c r="E94" s="88" t="s">
        <v>1947</v>
      </c>
      <c r="F94" s="88" t="s">
        <v>2044</v>
      </c>
      <c r="G94" s="87" t="s">
        <v>1231</v>
      </c>
      <c r="I94" s="87">
        <v>94</v>
      </c>
      <c r="M94" s="87">
        <v>94</v>
      </c>
    </row>
    <row r="95" spans="1:13">
      <c r="A95" s="90" t="s">
        <v>176</v>
      </c>
      <c r="B95" s="90" t="s">
        <v>2389</v>
      </c>
      <c r="C95" s="88" t="s">
        <v>2528</v>
      </c>
      <c r="D95" s="88" t="s">
        <v>1851</v>
      </c>
      <c r="E95" s="88" t="s">
        <v>1948</v>
      </c>
      <c r="F95" s="88" t="s">
        <v>2045</v>
      </c>
      <c r="G95" s="87" t="s">
        <v>1232</v>
      </c>
      <c r="J95" s="87">
        <v>126</v>
      </c>
      <c r="M95" s="87">
        <v>126</v>
      </c>
    </row>
    <row r="96" spans="1:13">
      <c r="A96" s="90" t="s">
        <v>177</v>
      </c>
      <c r="B96" s="90" t="s">
        <v>2389</v>
      </c>
      <c r="C96" s="88" t="s">
        <v>2528</v>
      </c>
      <c r="D96" s="88" t="s">
        <v>1851</v>
      </c>
      <c r="E96" s="88" t="s">
        <v>1949</v>
      </c>
      <c r="F96" s="88" t="s">
        <v>2046</v>
      </c>
      <c r="G96" s="87" t="s">
        <v>1233</v>
      </c>
      <c r="K96" s="87">
        <v>92</v>
      </c>
      <c r="M96" s="87">
        <v>92</v>
      </c>
    </row>
    <row r="97" spans="1:13">
      <c r="A97" s="90" t="s">
        <v>178</v>
      </c>
      <c r="B97" s="90" t="s">
        <v>2389</v>
      </c>
      <c r="C97" s="88" t="s">
        <v>2528</v>
      </c>
      <c r="D97" s="88" t="s">
        <v>1851</v>
      </c>
      <c r="E97" s="88" t="s">
        <v>1950</v>
      </c>
      <c r="F97" s="88" t="s">
        <v>2047</v>
      </c>
      <c r="G97" s="87" t="s">
        <v>1234</v>
      </c>
      <c r="L97" s="87">
        <v>25</v>
      </c>
      <c r="M97" s="87">
        <v>25</v>
      </c>
    </row>
    <row r="98" spans="1:13">
      <c r="A98" s="90" t="s">
        <v>179</v>
      </c>
      <c r="B98" s="90" t="s">
        <v>2390</v>
      </c>
      <c r="C98" s="88" t="s">
        <v>2528</v>
      </c>
      <c r="D98" s="88" t="s">
        <v>1866</v>
      </c>
      <c r="E98" s="88" t="s">
        <v>1946</v>
      </c>
      <c r="F98" s="88" t="s">
        <v>2048</v>
      </c>
      <c r="G98" s="87" t="s">
        <v>1235</v>
      </c>
      <c r="H98" s="87">
        <v>13</v>
      </c>
      <c r="M98" s="87">
        <v>13</v>
      </c>
    </row>
    <row r="99" spans="1:13">
      <c r="A99" s="90" t="s">
        <v>180</v>
      </c>
      <c r="B99" s="90" t="s">
        <v>2390</v>
      </c>
      <c r="C99" s="88" t="s">
        <v>2528</v>
      </c>
      <c r="D99" s="88" t="s">
        <v>1866</v>
      </c>
      <c r="E99" s="88" t="s">
        <v>1947</v>
      </c>
      <c r="F99" s="88" t="s">
        <v>2049</v>
      </c>
      <c r="G99" s="87" t="s">
        <v>1236</v>
      </c>
      <c r="I99" s="87">
        <v>35</v>
      </c>
      <c r="M99" s="87">
        <v>35</v>
      </c>
    </row>
    <row r="100" spans="1:13">
      <c r="A100" s="90" t="s">
        <v>181</v>
      </c>
      <c r="B100" s="90" t="s">
        <v>2390</v>
      </c>
      <c r="C100" s="88" t="s">
        <v>2528</v>
      </c>
      <c r="D100" s="88" t="s">
        <v>1866</v>
      </c>
      <c r="E100" s="88" t="s">
        <v>1948</v>
      </c>
      <c r="F100" s="88" t="s">
        <v>2050</v>
      </c>
      <c r="G100" s="87" t="s">
        <v>1237</v>
      </c>
      <c r="J100" s="87">
        <v>44</v>
      </c>
      <c r="M100" s="87">
        <v>44</v>
      </c>
    </row>
    <row r="101" spans="1:13">
      <c r="A101" s="90" t="s">
        <v>182</v>
      </c>
      <c r="B101" s="90" t="s">
        <v>2390</v>
      </c>
      <c r="C101" s="88" t="s">
        <v>2528</v>
      </c>
      <c r="D101" s="88" t="s">
        <v>1866</v>
      </c>
      <c r="E101" s="88" t="s">
        <v>1949</v>
      </c>
      <c r="F101" s="88" t="s">
        <v>2051</v>
      </c>
      <c r="G101" s="87" t="s">
        <v>1238</v>
      </c>
      <c r="K101" s="87">
        <v>33</v>
      </c>
      <c r="M101" s="87">
        <v>33</v>
      </c>
    </row>
    <row r="102" spans="1:13">
      <c r="A102" s="90" t="s">
        <v>183</v>
      </c>
      <c r="B102" s="90" t="s">
        <v>2390</v>
      </c>
      <c r="C102" s="88" t="s">
        <v>2528</v>
      </c>
      <c r="D102" s="88" t="s">
        <v>1866</v>
      </c>
      <c r="E102" s="88" t="s">
        <v>1950</v>
      </c>
      <c r="F102" s="88" t="s">
        <v>2052</v>
      </c>
      <c r="G102" s="87" t="s">
        <v>1239</v>
      </c>
      <c r="L102" s="87">
        <v>7</v>
      </c>
      <c r="M102" s="87">
        <v>7</v>
      </c>
    </row>
    <row r="103" spans="1:13">
      <c r="A103" s="90" t="s">
        <v>184</v>
      </c>
      <c r="B103" s="90" t="s">
        <v>2391</v>
      </c>
      <c r="C103" s="88" t="s">
        <v>2529</v>
      </c>
      <c r="D103" s="88" t="s">
        <v>1857</v>
      </c>
      <c r="E103" s="88" t="s">
        <v>1946</v>
      </c>
      <c r="F103" s="88" t="s">
        <v>2053</v>
      </c>
      <c r="G103" s="87" t="s">
        <v>1240</v>
      </c>
      <c r="H103" s="87">
        <v>9</v>
      </c>
      <c r="M103" s="87">
        <v>9</v>
      </c>
    </row>
    <row r="104" spans="1:13">
      <c r="A104" s="90" t="s">
        <v>185</v>
      </c>
      <c r="B104" s="90" t="s">
        <v>2391</v>
      </c>
      <c r="C104" s="88" t="s">
        <v>2529</v>
      </c>
      <c r="D104" s="88" t="s">
        <v>1857</v>
      </c>
      <c r="E104" s="88" t="s">
        <v>1947</v>
      </c>
      <c r="F104" s="88" t="s">
        <v>2054</v>
      </c>
      <c r="G104" s="87" t="s">
        <v>1241</v>
      </c>
      <c r="I104" s="87">
        <v>27</v>
      </c>
      <c r="M104" s="87">
        <v>27</v>
      </c>
    </row>
    <row r="105" spans="1:13">
      <c r="A105" s="90" t="s">
        <v>186</v>
      </c>
      <c r="B105" s="90" t="s">
        <v>2391</v>
      </c>
      <c r="C105" s="88" t="s">
        <v>2529</v>
      </c>
      <c r="D105" s="88" t="s">
        <v>1857</v>
      </c>
      <c r="E105" s="88" t="s">
        <v>1948</v>
      </c>
      <c r="F105" s="88" t="s">
        <v>2055</v>
      </c>
      <c r="G105" s="87" t="s">
        <v>1242</v>
      </c>
      <c r="J105" s="87">
        <v>34</v>
      </c>
      <c r="M105" s="87">
        <v>34</v>
      </c>
    </row>
    <row r="106" spans="1:13">
      <c r="A106" s="90" t="s">
        <v>187</v>
      </c>
      <c r="B106" s="90" t="s">
        <v>2391</v>
      </c>
      <c r="C106" s="88" t="s">
        <v>2529</v>
      </c>
      <c r="D106" s="88" t="s">
        <v>1857</v>
      </c>
      <c r="E106" s="88" t="s">
        <v>1949</v>
      </c>
      <c r="F106" s="88" t="s">
        <v>2056</v>
      </c>
      <c r="G106" s="87" t="s">
        <v>1243</v>
      </c>
      <c r="K106" s="87">
        <v>27</v>
      </c>
      <c r="M106" s="87">
        <v>27</v>
      </c>
    </row>
    <row r="107" spans="1:13">
      <c r="A107" s="90" t="s">
        <v>188</v>
      </c>
      <c r="B107" s="90" t="s">
        <v>2391</v>
      </c>
      <c r="C107" s="88" t="s">
        <v>2529</v>
      </c>
      <c r="D107" s="88" t="s">
        <v>1857</v>
      </c>
      <c r="E107" s="88" t="s">
        <v>1950</v>
      </c>
      <c r="F107" s="88" t="s">
        <v>2057</v>
      </c>
      <c r="G107" s="87" t="s">
        <v>1244</v>
      </c>
      <c r="L107" s="87">
        <v>7</v>
      </c>
      <c r="M107" s="87">
        <v>7</v>
      </c>
    </row>
    <row r="108" spans="1:13">
      <c r="A108" s="90" t="s">
        <v>189</v>
      </c>
      <c r="B108" s="90" t="s">
        <v>2392</v>
      </c>
      <c r="C108" s="88" t="s">
        <v>2529</v>
      </c>
      <c r="D108" s="88" t="s">
        <v>1854</v>
      </c>
      <c r="E108" s="88" t="s">
        <v>1946</v>
      </c>
      <c r="F108" s="88" t="s">
        <v>2058</v>
      </c>
      <c r="G108" s="87" t="s">
        <v>1245</v>
      </c>
      <c r="H108" s="87">
        <v>9</v>
      </c>
      <c r="M108" s="87">
        <v>9</v>
      </c>
    </row>
    <row r="109" spans="1:13">
      <c r="A109" s="90" t="s">
        <v>190</v>
      </c>
      <c r="B109" s="90" t="s">
        <v>2392</v>
      </c>
      <c r="C109" s="88" t="s">
        <v>2529</v>
      </c>
      <c r="D109" s="88" t="s">
        <v>1854</v>
      </c>
      <c r="E109" s="88" t="s">
        <v>1947</v>
      </c>
      <c r="F109" s="88" t="s">
        <v>2059</v>
      </c>
      <c r="G109" s="87" t="s">
        <v>1246</v>
      </c>
      <c r="I109" s="87">
        <v>27</v>
      </c>
      <c r="M109" s="87">
        <v>27</v>
      </c>
    </row>
    <row r="110" spans="1:13">
      <c r="A110" s="90" t="s">
        <v>191</v>
      </c>
      <c r="B110" s="90" t="s">
        <v>2392</v>
      </c>
      <c r="C110" s="88" t="s">
        <v>2529</v>
      </c>
      <c r="D110" s="88" t="s">
        <v>1854</v>
      </c>
      <c r="E110" s="88" t="s">
        <v>1948</v>
      </c>
      <c r="F110" s="88" t="s">
        <v>2060</v>
      </c>
      <c r="G110" s="87" t="s">
        <v>1247</v>
      </c>
      <c r="J110" s="87">
        <v>34</v>
      </c>
      <c r="M110" s="87">
        <v>34</v>
      </c>
    </row>
    <row r="111" spans="1:13">
      <c r="A111" s="90" t="s">
        <v>192</v>
      </c>
      <c r="B111" s="90" t="s">
        <v>2392</v>
      </c>
      <c r="C111" s="88" t="s">
        <v>2529</v>
      </c>
      <c r="D111" s="88" t="s">
        <v>1854</v>
      </c>
      <c r="E111" s="88" t="s">
        <v>1949</v>
      </c>
      <c r="F111" s="88" t="s">
        <v>2061</v>
      </c>
      <c r="G111" s="87" t="s">
        <v>1248</v>
      </c>
      <c r="K111" s="87">
        <v>27</v>
      </c>
      <c r="M111" s="87">
        <v>27</v>
      </c>
    </row>
    <row r="112" spans="1:13">
      <c r="A112" s="90" t="s">
        <v>193</v>
      </c>
      <c r="B112" s="90" t="s">
        <v>2392</v>
      </c>
      <c r="C112" s="88" t="s">
        <v>2529</v>
      </c>
      <c r="D112" s="88" t="s">
        <v>1854</v>
      </c>
      <c r="E112" s="88" t="s">
        <v>1950</v>
      </c>
      <c r="F112" s="88" t="s">
        <v>2062</v>
      </c>
      <c r="G112" s="87" t="s">
        <v>1249</v>
      </c>
      <c r="L112" s="87">
        <v>9</v>
      </c>
      <c r="M112" s="87">
        <v>9</v>
      </c>
    </row>
    <row r="113" spans="1:13">
      <c r="A113" s="90" t="s">
        <v>194</v>
      </c>
      <c r="B113" s="90" t="s">
        <v>2393</v>
      </c>
      <c r="C113" s="88" t="s">
        <v>2529</v>
      </c>
      <c r="D113" s="88" t="s">
        <v>1870</v>
      </c>
      <c r="E113" s="88" t="s">
        <v>1946</v>
      </c>
      <c r="F113" s="88" t="s">
        <v>2063</v>
      </c>
      <c r="G113" s="87" t="s">
        <v>1250</v>
      </c>
      <c r="H113" s="87">
        <v>16</v>
      </c>
      <c r="M113" s="87">
        <v>16</v>
      </c>
    </row>
    <row r="114" spans="1:13">
      <c r="A114" s="90" t="s">
        <v>195</v>
      </c>
      <c r="B114" s="90" t="s">
        <v>2393</v>
      </c>
      <c r="C114" s="88" t="s">
        <v>2529</v>
      </c>
      <c r="D114" s="88" t="s">
        <v>1870</v>
      </c>
      <c r="E114" s="88" t="s">
        <v>1947</v>
      </c>
      <c r="F114" s="88" t="s">
        <v>2064</v>
      </c>
      <c r="G114" s="87" t="s">
        <v>1251</v>
      </c>
      <c r="I114" s="87">
        <v>41</v>
      </c>
      <c r="M114" s="87">
        <v>41</v>
      </c>
    </row>
    <row r="115" spans="1:13">
      <c r="A115" s="90" t="s">
        <v>196</v>
      </c>
      <c r="B115" s="90" t="s">
        <v>2393</v>
      </c>
      <c r="C115" s="88" t="s">
        <v>2529</v>
      </c>
      <c r="D115" s="88" t="s">
        <v>1870</v>
      </c>
      <c r="E115" s="88" t="s">
        <v>1948</v>
      </c>
      <c r="F115" s="88" t="s">
        <v>2065</v>
      </c>
      <c r="G115" s="87" t="s">
        <v>1252</v>
      </c>
      <c r="J115" s="87">
        <v>52</v>
      </c>
      <c r="M115" s="87">
        <v>52</v>
      </c>
    </row>
    <row r="116" spans="1:13">
      <c r="A116" s="90" t="s">
        <v>197</v>
      </c>
      <c r="B116" s="90" t="s">
        <v>2393</v>
      </c>
      <c r="C116" s="88" t="s">
        <v>2529</v>
      </c>
      <c r="D116" s="88" t="s">
        <v>1870</v>
      </c>
      <c r="E116" s="88" t="s">
        <v>1949</v>
      </c>
      <c r="F116" s="88" t="s">
        <v>2066</v>
      </c>
      <c r="G116" s="87" t="s">
        <v>1253</v>
      </c>
      <c r="K116" s="87">
        <v>40</v>
      </c>
      <c r="M116" s="87">
        <v>40</v>
      </c>
    </row>
    <row r="117" spans="1:13">
      <c r="A117" s="90" t="s">
        <v>198</v>
      </c>
      <c r="B117" s="90" t="s">
        <v>2393</v>
      </c>
      <c r="C117" s="88" t="s">
        <v>2529</v>
      </c>
      <c r="D117" s="88" t="s">
        <v>1870</v>
      </c>
      <c r="E117" s="88" t="s">
        <v>1950</v>
      </c>
      <c r="F117" s="88" t="s">
        <v>2067</v>
      </c>
      <c r="G117" s="87" t="s">
        <v>1254</v>
      </c>
      <c r="L117" s="87">
        <v>14</v>
      </c>
      <c r="M117" s="87">
        <v>14</v>
      </c>
    </row>
    <row r="118" spans="1:13">
      <c r="A118" s="90" t="s">
        <v>199</v>
      </c>
      <c r="B118" s="90" t="s">
        <v>2394</v>
      </c>
      <c r="C118" s="88" t="s">
        <v>2529</v>
      </c>
      <c r="D118" s="88" t="s">
        <v>1871</v>
      </c>
      <c r="E118" s="88" t="s">
        <v>1946</v>
      </c>
      <c r="F118" s="88" t="s">
        <v>2068</v>
      </c>
      <c r="G118" s="87" t="s">
        <v>1255</v>
      </c>
      <c r="H118" s="87">
        <v>9</v>
      </c>
      <c r="M118" s="87">
        <v>9</v>
      </c>
    </row>
    <row r="119" spans="1:13">
      <c r="A119" s="90" t="s">
        <v>200</v>
      </c>
      <c r="B119" s="90" t="s">
        <v>2394</v>
      </c>
      <c r="C119" s="88" t="s">
        <v>2529</v>
      </c>
      <c r="D119" s="88" t="s">
        <v>1871</v>
      </c>
      <c r="E119" s="88" t="s">
        <v>1947</v>
      </c>
      <c r="F119" s="88" t="s">
        <v>2069</v>
      </c>
      <c r="G119" s="87" t="s">
        <v>1256</v>
      </c>
      <c r="I119" s="87">
        <v>27</v>
      </c>
      <c r="M119" s="87">
        <v>27</v>
      </c>
    </row>
    <row r="120" spans="1:13">
      <c r="A120" s="90" t="s">
        <v>201</v>
      </c>
      <c r="B120" s="90" t="s">
        <v>2394</v>
      </c>
      <c r="C120" s="88" t="s">
        <v>2529</v>
      </c>
      <c r="D120" s="88" t="s">
        <v>1871</v>
      </c>
      <c r="E120" s="88" t="s">
        <v>1948</v>
      </c>
      <c r="F120" s="88" t="s">
        <v>2070</v>
      </c>
      <c r="G120" s="87" t="s">
        <v>1257</v>
      </c>
      <c r="J120" s="87">
        <v>34</v>
      </c>
      <c r="M120" s="87">
        <v>34</v>
      </c>
    </row>
    <row r="121" spans="1:13">
      <c r="A121" s="90" t="s">
        <v>202</v>
      </c>
      <c r="B121" s="90" t="s">
        <v>2394</v>
      </c>
      <c r="C121" s="88" t="s">
        <v>2529</v>
      </c>
      <c r="D121" s="88" t="s">
        <v>1871</v>
      </c>
      <c r="E121" s="88" t="s">
        <v>1949</v>
      </c>
      <c r="F121" s="88" t="s">
        <v>2071</v>
      </c>
      <c r="G121" s="87" t="s">
        <v>1258</v>
      </c>
      <c r="K121" s="87">
        <v>27</v>
      </c>
      <c r="M121" s="87">
        <v>27</v>
      </c>
    </row>
    <row r="122" spans="1:13">
      <c r="A122" s="90" t="s">
        <v>203</v>
      </c>
      <c r="B122" s="90" t="s">
        <v>2394</v>
      </c>
      <c r="C122" s="88" t="s">
        <v>2529</v>
      </c>
      <c r="D122" s="88" t="s">
        <v>1871</v>
      </c>
      <c r="E122" s="88" t="s">
        <v>1950</v>
      </c>
      <c r="F122" s="88" t="s">
        <v>2072</v>
      </c>
      <c r="G122" s="87" t="s">
        <v>1259</v>
      </c>
      <c r="L122" s="87">
        <v>7</v>
      </c>
      <c r="M122" s="87">
        <v>7</v>
      </c>
    </row>
    <row r="123" spans="1:13">
      <c r="A123" s="90" t="s">
        <v>204</v>
      </c>
      <c r="B123" s="90" t="s">
        <v>2395</v>
      </c>
      <c r="C123" s="88" t="s">
        <v>2529</v>
      </c>
      <c r="D123" s="88" t="s">
        <v>1851</v>
      </c>
      <c r="E123" s="88" t="s">
        <v>1946</v>
      </c>
      <c r="F123" s="88" t="s">
        <v>2073</v>
      </c>
      <c r="G123" s="87" t="s">
        <v>1260</v>
      </c>
      <c r="H123" s="87">
        <v>16</v>
      </c>
      <c r="M123" s="87">
        <v>16</v>
      </c>
    </row>
    <row r="124" spans="1:13">
      <c r="A124" s="90" t="s">
        <v>205</v>
      </c>
      <c r="B124" s="90" t="s">
        <v>2395</v>
      </c>
      <c r="C124" s="88" t="s">
        <v>2529</v>
      </c>
      <c r="D124" s="88" t="s">
        <v>1851</v>
      </c>
      <c r="E124" s="88" t="s">
        <v>1947</v>
      </c>
      <c r="F124" s="88" t="s">
        <v>2074</v>
      </c>
      <c r="G124" s="87" t="s">
        <v>1261</v>
      </c>
      <c r="I124" s="87">
        <v>41</v>
      </c>
      <c r="M124" s="87">
        <v>41</v>
      </c>
    </row>
    <row r="125" spans="1:13">
      <c r="A125" s="90" t="s">
        <v>206</v>
      </c>
      <c r="B125" s="90" t="s">
        <v>2395</v>
      </c>
      <c r="C125" s="88" t="s">
        <v>2529</v>
      </c>
      <c r="D125" s="88" t="s">
        <v>1851</v>
      </c>
      <c r="E125" s="88" t="s">
        <v>1948</v>
      </c>
      <c r="F125" s="88" t="s">
        <v>2075</v>
      </c>
      <c r="G125" s="87" t="s">
        <v>1262</v>
      </c>
      <c r="J125" s="87">
        <v>52</v>
      </c>
      <c r="M125" s="87">
        <v>52</v>
      </c>
    </row>
    <row r="126" spans="1:13">
      <c r="A126" s="90" t="s">
        <v>207</v>
      </c>
      <c r="B126" s="90" t="s">
        <v>2395</v>
      </c>
      <c r="C126" s="88" t="s">
        <v>2529</v>
      </c>
      <c r="D126" s="88" t="s">
        <v>1851</v>
      </c>
      <c r="E126" s="88" t="s">
        <v>1949</v>
      </c>
      <c r="F126" s="88" t="s">
        <v>2076</v>
      </c>
      <c r="G126" s="87" t="s">
        <v>1263</v>
      </c>
      <c r="K126" s="87">
        <v>40</v>
      </c>
      <c r="M126" s="87">
        <v>40</v>
      </c>
    </row>
    <row r="127" spans="1:13">
      <c r="A127" s="90" t="s">
        <v>208</v>
      </c>
      <c r="B127" s="90" t="s">
        <v>2395</v>
      </c>
      <c r="C127" s="88" t="s">
        <v>2529</v>
      </c>
      <c r="D127" s="88" t="s">
        <v>1851</v>
      </c>
      <c r="E127" s="88" t="s">
        <v>1950</v>
      </c>
      <c r="F127" s="88" t="s">
        <v>2077</v>
      </c>
      <c r="G127" s="87" t="s">
        <v>1264</v>
      </c>
      <c r="L127" s="87">
        <v>14</v>
      </c>
      <c r="M127" s="87">
        <v>14</v>
      </c>
    </row>
    <row r="128" spans="1:13">
      <c r="A128" s="90" t="s">
        <v>209</v>
      </c>
      <c r="B128" s="90" t="s">
        <v>2396</v>
      </c>
      <c r="C128" s="88" t="s">
        <v>2530</v>
      </c>
      <c r="D128" s="88" t="s">
        <v>1855</v>
      </c>
      <c r="E128" s="88" t="s">
        <v>1946</v>
      </c>
      <c r="F128" s="88" t="s">
        <v>2078</v>
      </c>
      <c r="G128" s="87" t="s">
        <v>1265</v>
      </c>
      <c r="H128" s="87">
        <v>13</v>
      </c>
      <c r="M128" s="87">
        <v>13</v>
      </c>
    </row>
    <row r="129" spans="1:13">
      <c r="A129" s="90" t="s">
        <v>210</v>
      </c>
      <c r="B129" s="90" t="s">
        <v>2396</v>
      </c>
      <c r="C129" s="88" t="s">
        <v>2530</v>
      </c>
      <c r="D129" s="88" t="s">
        <v>1855</v>
      </c>
      <c r="E129" s="88" t="s">
        <v>1947</v>
      </c>
      <c r="F129" s="88" t="s">
        <v>2079</v>
      </c>
      <c r="G129" s="87" t="s">
        <v>1266</v>
      </c>
      <c r="I129" s="87">
        <v>35</v>
      </c>
      <c r="M129" s="87">
        <v>35</v>
      </c>
    </row>
    <row r="130" spans="1:13">
      <c r="A130" s="90" t="s">
        <v>211</v>
      </c>
      <c r="B130" s="90" t="s">
        <v>2396</v>
      </c>
      <c r="C130" s="88" t="s">
        <v>2530</v>
      </c>
      <c r="D130" s="88" t="s">
        <v>1855</v>
      </c>
      <c r="E130" s="88" t="s">
        <v>1948</v>
      </c>
      <c r="F130" s="88" t="s">
        <v>2080</v>
      </c>
      <c r="G130" s="87" t="s">
        <v>1267</v>
      </c>
      <c r="J130" s="87">
        <v>44</v>
      </c>
      <c r="M130" s="87">
        <v>44</v>
      </c>
    </row>
    <row r="131" spans="1:13">
      <c r="A131" s="90" t="s">
        <v>212</v>
      </c>
      <c r="B131" s="90" t="s">
        <v>2396</v>
      </c>
      <c r="C131" s="88" t="s">
        <v>2530</v>
      </c>
      <c r="D131" s="88" t="s">
        <v>1855</v>
      </c>
      <c r="E131" s="88" t="s">
        <v>1949</v>
      </c>
      <c r="F131" s="88" t="s">
        <v>2081</v>
      </c>
      <c r="G131" s="87" t="s">
        <v>1268</v>
      </c>
      <c r="K131" s="87">
        <v>33</v>
      </c>
      <c r="M131" s="87">
        <v>33</v>
      </c>
    </row>
    <row r="132" spans="1:13">
      <c r="A132" s="90" t="s">
        <v>213</v>
      </c>
      <c r="B132" s="90" t="s">
        <v>2396</v>
      </c>
      <c r="C132" s="88" t="s">
        <v>2530</v>
      </c>
      <c r="D132" s="88" t="s">
        <v>1855</v>
      </c>
      <c r="E132" s="88" t="s">
        <v>1950</v>
      </c>
      <c r="F132" s="88" t="s">
        <v>2082</v>
      </c>
      <c r="G132" s="87" t="s">
        <v>1269</v>
      </c>
      <c r="L132" s="87">
        <v>11</v>
      </c>
      <c r="M132" s="87">
        <v>11</v>
      </c>
    </row>
    <row r="133" spans="1:13">
      <c r="A133" s="90" t="s">
        <v>214</v>
      </c>
      <c r="B133" s="90" t="s">
        <v>2397</v>
      </c>
      <c r="C133" s="88" t="s">
        <v>2530</v>
      </c>
      <c r="D133" s="88" t="s">
        <v>1870</v>
      </c>
      <c r="E133" s="88" t="s">
        <v>1946</v>
      </c>
      <c r="F133" s="88" t="s">
        <v>2083</v>
      </c>
      <c r="G133" s="87" t="s">
        <v>1270</v>
      </c>
      <c r="H133" s="87">
        <v>16</v>
      </c>
      <c r="M133" s="87">
        <v>16</v>
      </c>
    </row>
    <row r="134" spans="1:13">
      <c r="A134" s="90" t="s">
        <v>215</v>
      </c>
      <c r="B134" s="90" t="s">
        <v>2397</v>
      </c>
      <c r="C134" s="88" t="s">
        <v>2530</v>
      </c>
      <c r="D134" s="88" t="s">
        <v>1870</v>
      </c>
      <c r="E134" s="88" t="s">
        <v>1947</v>
      </c>
      <c r="F134" s="88" t="s">
        <v>2084</v>
      </c>
      <c r="G134" s="87" t="s">
        <v>1271</v>
      </c>
      <c r="I134" s="87">
        <v>41</v>
      </c>
      <c r="M134" s="87">
        <v>41</v>
      </c>
    </row>
    <row r="135" spans="1:13">
      <c r="A135" s="90" t="s">
        <v>216</v>
      </c>
      <c r="B135" s="90" t="s">
        <v>2397</v>
      </c>
      <c r="C135" s="88" t="s">
        <v>2530</v>
      </c>
      <c r="D135" s="88" t="s">
        <v>1870</v>
      </c>
      <c r="E135" s="88" t="s">
        <v>1948</v>
      </c>
      <c r="F135" s="88" t="s">
        <v>2085</v>
      </c>
      <c r="G135" s="87" t="s">
        <v>1272</v>
      </c>
      <c r="J135" s="87">
        <v>52</v>
      </c>
      <c r="M135" s="87">
        <v>52</v>
      </c>
    </row>
    <row r="136" spans="1:13">
      <c r="A136" s="90" t="s">
        <v>217</v>
      </c>
      <c r="B136" s="90" t="s">
        <v>2397</v>
      </c>
      <c r="C136" s="88" t="s">
        <v>2530</v>
      </c>
      <c r="D136" s="88" t="s">
        <v>1870</v>
      </c>
      <c r="E136" s="88" t="s">
        <v>1949</v>
      </c>
      <c r="F136" s="88" t="s">
        <v>2086</v>
      </c>
      <c r="G136" s="87" t="s">
        <v>1273</v>
      </c>
      <c r="K136" s="87">
        <v>40</v>
      </c>
      <c r="M136" s="87">
        <v>40</v>
      </c>
    </row>
    <row r="137" spans="1:13">
      <c r="A137" s="90" t="s">
        <v>218</v>
      </c>
      <c r="B137" s="90" t="s">
        <v>2397</v>
      </c>
      <c r="C137" s="88" t="s">
        <v>2530</v>
      </c>
      <c r="D137" s="88" t="s">
        <v>1870</v>
      </c>
      <c r="E137" s="88" t="s">
        <v>1950</v>
      </c>
      <c r="F137" s="88" t="s">
        <v>2087</v>
      </c>
      <c r="G137" s="87" t="s">
        <v>1274</v>
      </c>
      <c r="L137" s="87">
        <v>14</v>
      </c>
      <c r="M137" s="87">
        <v>14</v>
      </c>
    </row>
    <row r="138" spans="1:13">
      <c r="A138" s="90" t="s">
        <v>219</v>
      </c>
      <c r="B138" s="90" t="s">
        <v>2398</v>
      </c>
      <c r="C138" s="88" t="s">
        <v>2530</v>
      </c>
      <c r="D138" s="88" t="s">
        <v>1871</v>
      </c>
      <c r="E138" s="88" t="s">
        <v>1946</v>
      </c>
      <c r="F138" s="88" t="s">
        <v>2088</v>
      </c>
      <c r="G138" s="87" t="s">
        <v>1275</v>
      </c>
      <c r="H138" s="87">
        <v>9</v>
      </c>
      <c r="M138" s="87">
        <v>9</v>
      </c>
    </row>
    <row r="139" spans="1:13">
      <c r="A139" s="90" t="s">
        <v>220</v>
      </c>
      <c r="B139" s="90" t="s">
        <v>2398</v>
      </c>
      <c r="C139" s="88" t="s">
        <v>2530</v>
      </c>
      <c r="D139" s="88" t="s">
        <v>1871</v>
      </c>
      <c r="E139" s="88" t="s">
        <v>1947</v>
      </c>
      <c r="F139" s="88" t="s">
        <v>2089</v>
      </c>
      <c r="G139" s="87" t="s">
        <v>1276</v>
      </c>
      <c r="I139" s="87">
        <v>26</v>
      </c>
      <c r="M139" s="87">
        <v>26</v>
      </c>
    </row>
    <row r="140" spans="1:13">
      <c r="A140" s="90" t="s">
        <v>221</v>
      </c>
      <c r="B140" s="90" t="s">
        <v>2398</v>
      </c>
      <c r="C140" s="88" t="s">
        <v>2530</v>
      </c>
      <c r="D140" s="88" t="s">
        <v>1871</v>
      </c>
      <c r="E140" s="88" t="s">
        <v>1948</v>
      </c>
      <c r="F140" s="88" t="s">
        <v>2090</v>
      </c>
      <c r="G140" s="87" t="s">
        <v>1277</v>
      </c>
      <c r="J140" s="87">
        <v>33</v>
      </c>
      <c r="M140" s="87">
        <v>33</v>
      </c>
    </row>
    <row r="141" spans="1:13">
      <c r="A141" s="90" t="s">
        <v>222</v>
      </c>
      <c r="B141" s="90" t="s">
        <v>2398</v>
      </c>
      <c r="C141" s="88" t="s">
        <v>2530</v>
      </c>
      <c r="D141" s="88" t="s">
        <v>1871</v>
      </c>
      <c r="E141" s="88" t="s">
        <v>1949</v>
      </c>
      <c r="F141" s="88" t="s">
        <v>2091</v>
      </c>
      <c r="G141" s="87" t="s">
        <v>1278</v>
      </c>
      <c r="K141" s="87">
        <v>27</v>
      </c>
      <c r="M141" s="87">
        <v>27</v>
      </c>
    </row>
    <row r="142" spans="1:13">
      <c r="A142" s="90" t="s">
        <v>223</v>
      </c>
      <c r="B142" s="90" t="s">
        <v>2398</v>
      </c>
      <c r="C142" s="88" t="s">
        <v>2530</v>
      </c>
      <c r="D142" s="88" t="s">
        <v>1871</v>
      </c>
      <c r="E142" s="88" t="s">
        <v>1950</v>
      </c>
      <c r="F142" s="88" t="s">
        <v>2092</v>
      </c>
      <c r="G142" s="87" t="s">
        <v>1279</v>
      </c>
      <c r="L142" s="87">
        <v>9</v>
      </c>
      <c r="M142" s="87">
        <v>9</v>
      </c>
    </row>
    <row r="143" spans="1:13">
      <c r="A143" s="90" t="s">
        <v>224</v>
      </c>
      <c r="B143" s="90" t="s">
        <v>2399</v>
      </c>
      <c r="C143" s="88" t="s">
        <v>2530</v>
      </c>
      <c r="D143" s="88" t="s">
        <v>1854</v>
      </c>
      <c r="E143" s="88" t="s">
        <v>1946</v>
      </c>
      <c r="F143" s="88" t="s">
        <v>2093</v>
      </c>
      <c r="G143" s="87" t="s">
        <v>1280</v>
      </c>
      <c r="H143" s="87">
        <v>16</v>
      </c>
      <c r="M143" s="87">
        <v>16</v>
      </c>
    </row>
    <row r="144" spans="1:13">
      <c r="A144" s="90" t="s">
        <v>225</v>
      </c>
      <c r="B144" s="90" t="s">
        <v>2399</v>
      </c>
      <c r="C144" s="88" t="s">
        <v>2530</v>
      </c>
      <c r="D144" s="88" t="s">
        <v>1854</v>
      </c>
      <c r="E144" s="88" t="s">
        <v>1947</v>
      </c>
      <c r="F144" s="88" t="s">
        <v>2094</v>
      </c>
      <c r="G144" s="87" t="s">
        <v>1281</v>
      </c>
      <c r="I144" s="87">
        <v>41</v>
      </c>
      <c r="M144" s="87">
        <v>41</v>
      </c>
    </row>
    <row r="145" spans="1:13">
      <c r="A145" s="90" t="s">
        <v>226</v>
      </c>
      <c r="B145" s="90" t="s">
        <v>2399</v>
      </c>
      <c r="C145" s="88" t="s">
        <v>2530</v>
      </c>
      <c r="D145" s="88" t="s">
        <v>1854</v>
      </c>
      <c r="E145" s="88" t="s">
        <v>1948</v>
      </c>
      <c r="F145" s="88" t="s">
        <v>2095</v>
      </c>
      <c r="G145" s="87" t="s">
        <v>1282</v>
      </c>
      <c r="J145" s="87">
        <v>52</v>
      </c>
      <c r="M145" s="87">
        <v>52</v>
      </c>
    </row>
    <row r="146" spans="1:13">
      <c r="A146" s="90" t="s">
        <v>227</v>
      </c>
      <c r="B146" s="90" t="s">
        <v>2399</v>
      </c>
      <c r="C146" s="88" t="s">
        <v>2530</v>
      </c>
      <c r="D146" s="88" t="s">
        <v>1854</v>
      </c>
      <c r="E146" s="88" t="s">
        <v>1949</v>
      </c>
      <c r="F146" s="88" t="s">
        <v>2096</v>
      </c>
      <c r="G146" s="87" t="s">
        <v>1283</v>
      </c>
      <c r="K146" s="87">
        <v>40</v>
      </c>
      <c r="M146" s="87">
        <v>40</v>
      </c>
    </row>
    <row r="147" spans="1:13">
      <c r="A147" s="90" t="s">
        <v>228</v>
      </c>
      <c r="B147" s="90" t="s">
        <v>2399</v>
      </c>
      <c r="C147" s="88" t="s">
        <v>2530</v>
      </c>
      <c r="D147" s="88" t="s">
        <v>1854</v>
      </c>
      <c r="E147" s="88" t="s">
        <v>1950</v>
      </c>
      <c r="F147" s="88" t="s">
        <v>2097</v>
      </c>
      <c r="G147" s="87" t="s">
        <v>1284</v>
      </c>
      <c r="L147" s="87">
        <v>14</v>
      </c>
      <c r="M147" s="87">
        <v>14</v>
      </c>
    </row>
    <row r="148" spans="1:13">
      <c r="A148" s="90" t="s">
        <v>229</v>
      </c>
      <c r="B148" s="90" t="s">
        <v>2400</v>
      </c>
      <c r="C148" s="88" t="s">
        <v>2530</v>
      </c>
      <c r="D148" s="88" t="s">
        <v>1851</v>
      </c>
      <c r="E148" s="88" t="s">
        <v>1946</v>
      </c>
      <c r="F148" s="88" t="s">
        <v>2098</v>
      </c>
      <c r="G148" s="87" t="s">
        <v>1285</v>
      </c>
      <c r="H148" s="87">
        <v>18</v>
      </c>
      <c r="M148" s="87">
        <v>18</v>
      </c>
    </row>
    <row r="149" spans="1:13">
      <c r="A149" s="90" t="s">
        <v>230</v>
      </c>
      <c r="B149" s="90" t="s">
        <v>2400</v>
      </c>
      <c r="C149" s="88" t="s">
        <v>2530</v>
      </c>
      <c r="D149" s="88" t="s">
        <v>1851</v>
      </c>
      <c r="E149" s="88" t="s">
        <v>1947</v>
      </c>
      <c r="F149" s="88" t="s">
        <v>2099</v>
      </c>
      <c r="G149" s="87" t="s">
        <v>1286</v>
      </c>
      <c r="I149" s="87">
        <v>47</v>
      </c>
      <c r="M149" s="87">
        <v>47</v>
      </c>
    </row>
    <row r="150" spans="1:13">
      <c r="A150" s="90" t="s">
        <v>231</v>
      </c>
      <c r="B150" s="90" t="s">
        <v>2400</v>
      </c>
      <c r="C150" s="88" t="s">
        <v>2530</v>
      </c>
      <c r="D150" s="88" t="s">
        <v>1851</v>
      </c>
      <c r="E150" s="88" t="s">
        <v>1948</v>
      </c>
      <c r="F150" s="88" t="s">
        <v>2100</v>
      </c>
      <c r="G150" s="87" t="s">
        <v>1287</v>
      </c>
      <c r="J150" s="87">
        <v>61</v>
      </c>
      <c r="M150" s="87">
        <v>61</v>
      </c>
    </row>
    <row r="151" spans="1:13">
      <c r="A151" s="90" t="s">
        <v>232</v>
      </c>
      <c r="B151" s="90" t="s">
        <v>2400</v>
      </c>
      <c r="C151" s="88" t="s">
        <v>2530</v>
      </c>
      <c r="D151" s="88" t="s">
        <v>1851</v>
      </c>
      <c r="E151" s="88" t="s">
        <v>1949</v>
      </c>
      <c r="F151" s="88" t="s">
        <v>2101</v>
      </c>
      <c r="G151" s="87" t="s">
        <v>1288</v>
      </c>
      <c r="K151" s="87">
        <v>46</v>
      </c>
      <c r="M151" s="87">
        <v>46</v>
      </c>
    </row>
    <row r="152" spans="1:13">
      <c r="A152" s="90" t="s">
        <v>233</v>
      </c>
      <c r="B152" s="90" t="s">
        <v>2400</v>
      </c>
      <c r="C152" s="88" t="s">
        <v>2530</v>
      </c>
      <c r="D152" s="88" t="s">
        <v>1851</v>
      </c>
      <c r="E152" s="88" t="s">
        <v>1950</v>
      </c>
      <c r="F152" s="88" t="s">
        <v>2102</v>
      </c>
      <c r="G152" s="87" t="s">
        <v>1289</v>
      </c>
      <c r="L152" s="87">
        <v>16</v>
      </c>
      <c r="M152" s="87">
        <v>16</v>
      </c>
    </row>
    <row r="153" spans="1:13">
      <c r="A153" s="90" t="s">
        <v>234</v>
      </c>
      <c r="B153" s="90" t="s">
        <v>2401</v>
      </c>
      <c r="C153" s="88" t="s">
        <v>2531</v>
      </c>
      <c r="D153" s="88" t="s">
        <v>1857</v>
      </c>
      <c r="E153" s="88" t="s">
        <v>1946</v>
      </c>
      <c r="F153" s="88" t="s">
        <v>2103</v>
      </c>
      <c r="G153" s="87" t="s">
        <v>1290</v>
      </c>
      <c r="H153" s="87">
        <v>19</v>
      </c>
      <c r="M153" s="87">
        <v>19</v>
      </c>
    </row>
    <row r="154" spans="1:13">
      <c r="A154" s="90" t="s">
        <v>235</v>
      </c>
      <c r="B154" s="90" t="s">
        <v>2401</v>
      </c>
      <c r="C154" s="88" t="s">
        <v>2531</v>
      </c>
      <c r="D154" s="88" t="s">
        <v>1857</v>
      </c>
      <c r="E154" s="88" t="s">
        <v>1947</v>
      </c>
      <c r="F154" s="88" t="s">
        <v>2104</v>
      </c>
      <c r="G154" s="87" t="s">
        <v>1291</v>
      </c>
      <c r="I154" s="87">
        <v>28</v>
      </c>
      <c r="M154" s="87">
        <v>28</v>
      </c>
    </row>
    <row r="155" spans="1:13">
      <c r="A155" s="90" t="s">
        <v>236</v>
      </c>
      <c r="B155" s="90" t="s">
        <v>2401</v>
      </c>
      <c r="C155" s="88" t="s">
        <v>2531</v>
      </c>
      <c r="D155" s="88" t="s">
        <v>1857</v>
      </c>
      <c r="E155" s="88" t="s">
        <v>1948</v>
      </c>
      <c r="F155" s="88" t="s">
        <v>2105</v>
      </c>
      <c r="G155" s="87" t="s">
        <v>1292</v>
      </c>
      <c r="J155" s="87">
        <v>17</v>
      </c>
      <c r="M155" s="87">
        <v>17</v>
      </c>
    </row>
    <row r="156" spans="1:13">
      <c r="A156" s="90" t="s">
        <v>238</v>
      </c>
      <c r="B156" s="90" t="s">
        <v>2402</v>
      </c>
      <c r="C156" s="88" t="s">
        <v>2531</v>
      </c>
      <c r="D156" s="88" t="s">
        <v>1870</v>
      </c>
      <c r="E156" s="88" t="s">
        <v>1946</v>
      </c>
      <c r="F156" s="88" t="s">
        <v>2106</v>
      </c>
      <c r="G156" s="87" t="s">
        <v>1294</v>
      </c>
      <c r="H156" s="87">
        <v>32</v>
      </c>
      <c r="M156" s="87">
        <v>32</v>
      </c>
    </row>
    <row r="157" spans="1:13">
      <c r="A157" s="90" t="s">
        <v>239</v>
      </c>
      <c r="B157" s="90" t="s">
        <v>2402</v>
      </c>
      <c r="C157" s="88" t="s">
        <v>2531</v>
      </c>
      <c r="D157" s="88" t="s">
        <v>1870</v>
      </c>
      <c r="E157" s="88" t="s">
        <v>1947</v>
      </c>
      <c r="F157" s="88" t="s">
        <v>2107</v>
      </c>
      <c r="G157" s="87" t="s">
        <v>1295</v>
      </c>
      <c r="I157" s="87">
        <v>48</v>
      </c>
      <c r="M157" s="87">
        <v>48</v>
      </c>
    </row>
    <row r="158" spans="1:13">
      <c r="A158" s="90" t="s">
        <v>240</v>
      </c>
      <c r="B158" s="90" t="s">
        <v>2402</v>
      </c>
      <c r="C158" s="88" t="s">
        <v>2531</v>
      </c>
      <c r="D158" s="88" t="s">
        <v>1870</v>
      </c>
      <c r="E158" s="88" t="s">
        <v>1948</v>
      </c>
      <c r="F158" s="88" t="s">
        <v>2108</v>
      </c>
      <c r="G158" s="87" t="s">
        <v>1296</v>
      </c>
      <c r="J158" s="87">
        <v>30</v>
      </c>
      <c r="M158" s="87">
        <v>30</v>
      </c>
    </row>
    <row r="159" spans="1:13">
      <c r="A159" s="90" t="s">
        <v>241</v>
      </c>
      <c r="B159" s="90" t="s">
        <v>2402</v>
      </c>
      <c r="C159" s="88" t="s">
        <v>2531</v>
      </c>
      <c r="D159" s="88" t="s">
        <v>1870</v>
      </c>
      <c r="E159" s="88" t="s">
        <v>1949</v>
      </c>
      <c r="F159" s="88" t="s">
        <v>2109</v>
      </c>
      <c r="G159" s="87" t="s">
        <v>1297</v>
      </c>
      <c r="K159" s="87">
        <v>13</v>
      </c>
      <c r="M159" s="87">
        <v>13</v>
      </c>
    </row>
    <row r="160" spans="1:13">
      <c r="A160" s="90" t="s">
        <v>242</v>
      </c>
      <c r="B160" s="90" t="s">
        <v>2403</v>
      </c>
      <c r="C160" s="88" t="s">
        <v>2531</v>
      </c>
      <c r="D160" s="88" t="s">
        <v>1854</v>
      </c>
      <c r="E160" s="88" t="s">
        <v>1946</v>
      </c>
      <c r="F160" s="88" t="s">
        <v>2110</v>
      </c>
      <c r="G160" s="87" t="s">
        <v>1298</v>
      </c>
      <c r="H160" s="87">
        <v>32</v>
      </c>
      <c r="M160" s="87">
        <v>32</v>
      </c>
    </row>
    <row r="161" spans="1:13">
      <c r="A161" s="90" t="s">
        <v>243</v>
      </c>
      <c r="B161" s="90" t="s">
        <v>2403</v>
      </c>
      <c r="C161" s="88" t="s">
        <v>2531</v>
      </c>
      <c r="D161" s="88" t="s">
        <v>1854</v>
      </c>
      <c r="E161" s="88" t="s">
        <v>1947</v>
      </c>
      <c r="F161" s="88" t="s">
        <v>2111</v>
      </c>
      <c r="G161" s="87" t="s">
        <v>1299</v>
      </c>
      <c r="I161" s="87">
        <v>48</v>
      </c>
      <c r="M161" s="87">
        <v>48</v>
      </c>
    </row>
    <row r="162" spans="1:13">
      <c r="A162" s="90" t="s">
        <v>244</v>
      </c>
      <c r="B162" s="90" t="s">
        <v>2403</v>
      </c>
      <c r="C162" s="88" t="s">
        <v>2531</v>
      </c>
      <c r="D162" s="88" t="s">
        <v>1854</v>
      </c>
      <c r="E162" s="88" t="s">
        <v>1948</v>
      </c>
      <c r="F162" s="88" t="s">
        <v>2112</v>
      </c>
      <c r="G162" s="87" t="s">
        <v>1300</v>
      </c>
      <c r="J162" s="87">
        <v>30</v>
      </c>
      <c r="M162" s="87">
        <v>30</v>
      </c>
    </row>
    <row r="163" spans="1:13">
      <c r="A163" s="90" t="s">
        <v>245</v>
      </c>
      <c r="B163" s="90" t="s">
        <v>2403</v>
      </c>
      <c r="C163" s="88" t="s">
        <v>2531</v>
      </c>
      <c r="D163" s="88" t="s">
        <v>1854</v>
      </c>
      <c r="E163" s="88" t="s">
        <v>1949</v>
      </c>
      <c r="F163" s="88" t="s">
        <v>2113</v>
      </c>
      <c r="G163" s="87" t="s">
        <v>1301</v>
      </c>
      <c r="K163" s="87">
        <v>13</v>
      </c>
      <c r="M163" s="87">
        <v>13</v>
      </c>
    </row>
    <row r="164" spans="1:13">
      <c r="A164" s="90" t="s">
        <v>246</v>
      </c>
      <c r="B164" s="90" t="s">
        <v>2404</v>
      </c>
      <c r="C164" s="88" t="s">
        <v>2531</v>
      </c>
      <c r="D164" s="88" t="s">
        <v>1871</v>
      </c>
      <c r="E164" s="88" t="s">
        <v>1946</v>
      </c>
      <c r="F164" s="88" t="s">
        <v>2114</v>
      </c>
      <c r="G164" s="87" t="s">
        <v>1302</v>
      </c>
      <c r="H164" s="87">
        <v>19</v>
      </c>
      <c r="M164" s="87">
        <v>19</v>
      </c>
    </row>
    <row r="165" spans="1:13">
      <c r="A165" s="90" t="s">
        <v>247</v>
      </c>
      <c r="B165" s="90" t="s">
        <v>2404</v>
      </c>
      <c r="C165" s="88" t="s">
        <v>2531</v>
      </c>
      <c r="D165" s="88" t="s">
        <v>1871</v>
      </c>
      <c r="E165" s="88" t="s">
        <v>1947</v>
      </c>
      <c r="F165" s="88" t="s">
        <v>2115</v>
      </c>
      <c r="G165" s="87" t="s">
        <v>1303</v>
      </c>
      <c r="I165" s="87">
        <v>28</v>
      </c>
      <c r="M165" s="87">
        <v>28</v>
      </c>
    </row>
    <row r="166" spans="1:13">
      <c r="A166" s="90" t="s">
        <v>248</v>
      </c>
      <c r="B166" s="90" t="s">
        <v>2404</v>
      </c>
      <c r="C166" s="88" t="s">
        <v>2531</v>
      </c>
      <c r="D166" s="88" t="s">
        <v>1871</v>
      </c>
      <c r="E166" s="88" t="s">
        <v>1948</v>
      </c>
      <c r="F166" s="88" t="s">
        <v>2116</v>
      </c>
      <c r="G166" s="87" t="s">
        <v>1304</v>
      </c>
      <c r="J166" s="87">
        <v>17</v>
      </c>
      <c r="M166" s="87">
        <v>17</v>
      </c>
    </row>
    <row r="167" spans="1:13">
      <c r="A167" s="90" t="s">
        <v>249</v>
      </c>
      <c r="B167" s="90" t="s">
        <v>2404</v>
      </c>
      <c r="C167" s="88" t="s">
        <v>2531</v>
      </c>
      <c r="D167" s="88" t="s">
        <v>1871</v>
      </c>
      <c r="E167" s="88" t="s">
        <v>1949</v>
      </c>
      <c r="F167" s="88" t="s">
        <v>2117</v>
      </c>
      <c r="G167" s="87" t="s">
        <v>1305</v>
      </c>
      <c r="K167" s="87">
        <v>7</v>
      </c>
      <c r="M167" s="87">
        <v>7</v>
      </c>
    </row>
    <row r="168" spans="1:13">
      <c r="A168" s="90" t="s">
        <v>250</v>
      </c>
      <c r="B168" s="90" t="s">
        <v>2405</v>
      </c>
      <c r="C168" s="88" t="s">
        <v>2531</v>
      </c>
      <c r="D168" s="88" t="s">
        <v>1851</v>
      </c>
      <c r="E168" s="88" t="s">
        <v>1946</v>
      </c>
      <c r="F168" s="88" t="s">
        <v>2118</v>
      </c>
      <c r="G168" s="87" t="s">
        <v>1306</v>
      </c>
      <c r="H168" s="87">
        <v>39</v>
      </c>
      <c r="M168" s="87">
        <v>39</v>
      </c>
    </row>
    <row r="169" spans="1:13">
      <c r="A169" s="90" t="s">
        <v>251</v>
      </c>
      <c r="B169" s="90" t="s">
        <v>2405</v>
      </c>
      <c r="C169" s="88" t="s">
        <v>2531</v>
      </c>
      <c r="D169" s="88" t="s">
        <v>1851</v>
      </c>
      <c r="E169" s="88" t="s">
        <v>1947</v>
      </c>
      <c r="F169" s="88" t="s">
        <v>2119</v>
      </c>
      <c r="G169" s="87" t="s">
        <v>1307</v>
      </c>
      <c r="I169" s="87">
        <v>58</v>
      </c>
      <c r="M169" s="87">
        <v>58</v>
      </c>
    </row>
    <row r="170" spans="1:13">
      <c r="A170" s="90" t="s">
        <v>252</v>
      </c>
      <c r="B170" s="90" t="s">
        <v>2405</v>
      </c>
      <c r="C170" s="88" t="s">
        <v>2531</v>
      </c>
      <c r="D170" s="88" t="s">
        <v>1851</v>
      </c>
      <c r="E170" s="88" t="s">
        <v>1948</v>
      </c>
      <c r="F170" s="88" t="s">
        <v>2120</v>
      </c>
      <c r="G170" s="87" t="s">
        <v>1308</v>
      </c>
      <c r="J170" s="87">
        <v>36</v>
      </c>
      <c r="M170" s="87">
        <v>36</v>
      </c>
    </row>
    <row r="171" spans="1:13">
      <c r="A171" s="90" t="s">
        <v>253</v>
      </c>
      <c r="B171" s="90" t="s">
        <v>2405</v>
      </c>
      <c r="C171" s="88" t="s">
        <v>2531</v>
      </c>
      <c r="D171" s="88" t="s">
        <v>1851</v>
      </c>
      <c r="E171" s="88" t="s">
        <v>1949</v>
      </c>
      <c r="F171" s="88" t="s">
        <v>2121</v>
      </c>
      <c r="G171" s="87" t="s">
        <v>1309</v>
      </c>
      <c r="K171" s="87">
        <v>14</v>
      </c>
      <c r="M171" s="87">
        <v>14</v>
      </c>
    </row>
    <row r="172" spans="1:13">
      <c r="A172" s="90" t="s">
        <v>254</v>
      </c>
      <c r="B172" s="90" t="s">
        <v>2406</v>
      </c>
      <c r="C172" s="88" t="s">
        <v>1875</v>
      </c>
      <c r="D172" s="88" t="s">
        <v>1862</v>
      </c>
      <c r="E172" s="88" t="s">
        <v>1946</v>
      </c>
      <c r="F172" s="88" t="s">
        <v>2122</v>
      </c>
      <c r="G172" s="87" t="s">
        <v>1310</v>
      </c>
      <c r="H172" s="87">
        <v>19</v>
      </c>
      <c r="M172" s="87">
        <v>19</v>
      </c>
    </row>
    <row r="173" spans="1:13">
      <c r="A173" s="90" t="s">
        <v>255</v>
      </c>
      <c r="B173" s="90" t="s">
        <v>2406</v>
      </c>
      <c r="C173" s="88" t="s">
        <v>1875</v>
      </c>
      <c r="D173" s="88" t="s">
        <v>1862</v>
      </c>
      <c r="E173" s="88" t="s">
        <v>1947</v>
      </c>
      <c r="F173" s="88" t="s">
        <v>2123</v>
      </c>
      <c r="G173" s="87" t="s">
        <v>1311</v>
      </c>
      <c r="I173" s="87">
        <v>28</v>
      </c>
      <c r="M173" s="87">
        <v>28</v>
      </c>
    </row>
    <row r="174" spans="1:13">
      <c r="A174" s="90" t="s">
        <v>256</v>
      </c>
      <c r="B174" s="90" t="s">
        <v>2406</v>
      </c>
      <c r="C174" s="88" t="s">
        <v>1875</v>
      </c>
      <c r="D174" s="88" t="s">
        <v>1862</v>
      </c>
      <c r="E174" s="88" t="s">
        <v>1948</v>
      </c>
      <c r="F174" s="88" t="s">
        <v>2124</v>
      </c>
      <c r="G174" s="87" t="s">
        <v>1312</v>
      </c>
      <c r="J174" s="87">
        <v>17</v>
      </c>
      <c r="M174" s="87">
        <v>17</v>
      </c>
    </row>
    <row r="175" spans="1:13">
      <c r="A175" s="90" t="s">
        <v>257</v>
      </c>
      <c r="B175" s="90" t="s">
        <v>2406</v>
      </c>
      <c r="C175" s="88" t="s">
        <v>1875</v>
      </c>
      <c r="D175" s="88" t="s">
        <v>1862</v>
      </c>
      <c r="E175" s="88" t="s">
        <v>1949</v>
      </c>
      <c r="F175" s="88" t="s">
        <v>2125</v>
      </c>
      <c r="G175" s="87" t="s">
        <v>1313</v>
      </c>
      <c r="K175" s="87">
        <v>7</v>
      </c>
      <c r="M175" s="87">
        <v>7</v>
      </c>
    </row>
    <row r="176" spans="1:13">
      <c r="A176" s="90" t="s">
        <v>258</v>
      </c>
      <c r="B176" s="90" t="s">
        <v>2407</v>
      </c>
      <c r="C176" s="88" t="s">
        <v>1875</v>
      </c>
      <c r="D176" s="88" t="s">
        <v>1871</v>
      </c>
      <c r="E176" s="88" t="s">
        <v>1946</v>
      </c>
      <c r="F176" s="88" t="s">
        <v>2126</v>
      </c>
      <c r="G176" s="87" t="s">
        <v>1314</v>
      </c>
      <c r="H176" s="87">
        <v>19</v>
      </c>
      <c r="M176" s="87">
        <v>19</v>
      </c>
    </row>
    <row r="177" spans="1:13">
      <c r="A177" s="90" t="s">
        <v>259</v>
      </c>
      <c r="B177" s="90" t="s">
        <v>2407</v>
      </c>
      <c r="C177" s="88" t="s">
        <v>1875</v>
      </c>
      <c r="D177" s="88" t="s">
        <v>1871</v>
      </c>
      <c r="E177" s="88" t="s">
        <v>1947</v>
      </c>
      <c r="F177" s="88" t="s">
        <v>2127</v>
      </c>
      <c r="G177" s="87" t="s">
        <v>1315</v>
      </c>
      <c r="I177" s="87">
        <v>28</v>
      </c>
      <c r="M177" s="87">
        <v>28</v>
      </c>
    </row>
    <row r="178" spans="1:13">
      <c r="A178" s="90" t="s">
        <v>260</v>
      </c>
      <c r="B178" s="90" t="s">
        <v>2407</v>
      </c>
      <c r="C178" s="88" t="s">
        <v>1875</v>
      </c>
      <c r="D178" s="88" t="s">
        <v>1871</v>
      </c>
      <c r="E178" s="88" t="s">
        <v>1948</v>
      </c>
      <c r="F178" s="88" t="s">
        <v>2128</v>
      </c>
      <c r="G178" s="87" t="s">
        <v>1316</v>
      </c>
      <c r="J178" s="87">
        <v>17</v>
      </c>
      <c r="M178" s="87">
        <v>17</v>
      </c>
    </row>
    <row r="179" spans="1:13">
      <c r="A179" s="90" t="s">
        <v>261</v>
      </c>
      <c r="B179" s="90" t="s">
        <v>2407</v>
      </c>
      <c r="C179" s="88" t="s">
        <v>1875</v>
      </c>
      <c r="D179" s="88" t="s">
        <v>1871</v>
      </c>
      <c r="E179" s="88" t="s">
        <v>1949</v>
      </c>
      <c r="F179" s="88" t="s">
        <v>2129</v>
      </c>
      <c r="G179" s="87" t="s">
        <v>1317</v>
      </c>
      <c r="K179" s="87">
        <v>7</v>
      </c>
      <c r="M179" s="87">
        <v>7</v>
      </c>
    </row>
    <row r="180" spans="1:13">
      <c r="A180" s="90" t="s">
        <v>262</v>
      </c>
      <c r="B180" s="90" t="s">
        <v>2408</v>
      </c>
      <c r="C180" s="88" t="s">
        <v>1875</v>
      </c>
      <c r="D180" s="88" t="s">
        <v>1851</v>
      </c>
      <c r="E180" s="88" t="s">
        <v>1946</v>
      </c>
      <c r="F180" s="88" t="s">
        <v>2130</v>
      </c>
      <c r="G180" s="87" t="s">
        <v>1318</v>
      </c>
      <c r="H180" s="87">
        <v>39</v>
      </c>
      <c r="M180" s="87">
        <v>39</v>
      </c>
    </row>
    <row r="181" spans="1:13">
      <c r="A181" s="90" t="s">
        <v>263</v>
      </c>
      <c r="B181" s="90" t="s">
        <v>2408</v>
      </c>
      <c r="C181" s="88" t="s">
        <v>1875</v>
      </c>
      <c r="D181" s="88" t="s">
        <v>1851</v>
      </c>
      <c r="E181" s="88" t="s">
        <v>1947</v>
      </c>
      <c r="F181" s="88" t="s">
        <v>2131</v>
      </c>
      <c r="G181" s="87" t="s">
        <v>1319</v>
      </c>
      <c r="I181" s="87">
        <v>58</v>
      </c>
      <c r="M181" s="87">
        <v>58</v>
      </c>
    </row>
    <row r="182" spans="1:13">
      <c r="A182" s="90" t="s">
        <v>264</v>
      </c>
      <c r="B182" s="90" t="s">
        <v>2408</v>
      </c>
      <c r="C182" s="88" t="s">
        <v>1875</v>
      </c>
      <c r="D182" s="88" t="s">
        <v>1851</v>
      </c>
      <c r="E182" s="88" t="s">
        <v>1948</v>
      </c>
      <c r="F182" s="88" t="s">
        <v>2132</v>
      </c>
      <c r="G182" s="87" t="s">
        <v>1320</v>
      </c>
      <c r="J182" s="87">
        <v>36</v>
      </c>
      <c r="M182" s="87">
        <v>36</v>
      </c>
    </row>
    <row r="183" spans="1:13">
      <c r="A183" s="90" t="s">
        <v>265</v>
      </c>
      <c r="B183" s="90" t="s">
        <v>2408</v>
      </c>
      <c r="C183" s="88" t="s">
        <v>1875</v>
      </c>
      <c r="D183" s="88" t="s">
        <v>1851</v>
      </c>
      <c r="E183" s="88" t="s">
        <v>1949</v>
      </c>
      <c r="F183" s="88" t="s">
        <v>2133</v>
      </c>
      <c r="G183" s="87" t="s">
        <v>1321</v>
      </c>
      <c r="K183" s="87">
        <v>14</v>
      </c>
      <c r="M183" s="87">
        <v>14</v>
      </c>
    </row>
    <row r="184" spans="1:13">
      <c r="A184" s="90" t="s">
        <v>266</v>
      </c>
      <c r="B184" s="90" t="s">
        <v>2409</v>
      </c>
      <c r="C184" s="88" t="s">
        <v>1878</v>
      </c>
      <c r="D184" s="88" t="s">
        <v>1862</v>
      </c>
      <c r="E184" s="88" t="s">
        <v>1946</v>
      </c>
      <c r="F184" s="88" t="s">
        <v>2134</v>
      </c>
      <c r="G184" s="87" t="s">
        <v>1322</v>
      </c>
      <c r="H184" s="87">
        <v>13</v>
      </c>
      <c r="M184" s="87">
        <v>13</v>
      </c>
    </row>
    <row r="185" spans="1:13">
      <c r="A185" s="90" t="s">
        <v>267</v>
      </c>
      <c r="B185" s="90" t="s">
        <v>2409</v>
      </c>
      <c r="C185" s="88" t="s">
        <v>1878</v>
      </c>
      <c r="D185" s="88" t="s">
        <v>1862</v>
      </c>
      <c r="E185" s="88" t="s">
        <v>1947</v>
      </c>
      <c r="F185" s="88" t="s">
        <v>2135</v>
      </c>
      <c r="G185" s="87" t="s">
        <v>1323</v>
      </c>
      <c r="I185" s="87">
        <v>35</v>
      </c>
      <c r="M185" s="87">
        <v>35</v>
      </c>
    </row>
    <row r="186" spans="1:13">
      <c r="A186" s="90" t="s">
        <v>268</v>
      </c>
      <c r="B186" s="90" t="s">
        <v>2409</v>
      </c>
      <c r="C186" s="88" t="s">
        <v>1878</v>
      </c>
      <c r="D186" s="88" t="s">
        <v>1862</v>
      </c>
      <c r="E186" s="88" t="s">
        <v>1948</v>
      </c>
      <c r="F186" s="88" t="s">
        <v>2136</v>
      </c>
      <c r="G186" s="87" t="s">
        <v>1324</v>
      </c>
      <c r="J186" s="87">
        <v>44</v>
      </c>
      <c r="M186" s="87">
        <v>44</v>
      </c>
    </row>
    <row r="187" spans="1:13">
      <c r="A187" s="90" t="s">
        <v>269</v>
      </c>
      <c r="B187" s="90" t="s">
        <v>2409</v>
      </c>
      <c r="C187" s="88" t="s">
        <v>1878</v>
      </c>
      <c r="D187" s="88" t="s">
        <v>1862</v>
      </c>
      <c r="E187" s="88" t="s">
        <v>1949</v>
      </c>
      <c r="F187" s="88" t="s">
        <v>2137</v>
      </c>
      <c r="G187" s="87" t="s">
        <v>1325</v>
      </c>
      <c r="K187" s="87">
        <v>33</v>
      </c>
      <c r="M187" s="87">
        <v>33</v>
      </c>
    </row>
    <row r="188" spans="1:13">
      <c r="A188" s="90" t="s">
        <v>270</v>
      </c>
      <c r="B188" s="90" t="s">
        <v>2410</v>
      </c>
      <c r="C188" s="88" t="s">
        <v>1878</v>
      </c>
      <c r="D188" s="88" t="s">
        <v>1871</v>
      </c>
      <c r="E188" s="88" t="s">
        <v>1946</v>
      </c>
      <c r="F188" s="88" t="s">
        <v>2138</v>
      </c>
      <c r="G188" s="87" t="s">
        <v>1326</v>
      </c>
      <c r="H188" s="87">
        <v>13</v>
      </c>
      <c r="M188" s="87">
        <v>13</v>
      </c>
    </row>
    <row r="189" spans="1:13">
      <c r="A189" s="90" t="s">
        <v>271</v>
      </c>
      <c r="B189" s="90" t="s">
        <v>2410</v>
      </c>
      <c r="C189" s="88" t="s">
        <v>1878</v>
      </c>
      <c r="D189" s="88" t="s">
        <v>1871</v>
      </c>
      <c r="E189" s="88" t="s">
        <v>1947</v>
      </c>
      <c r="F189" s="88" t="s">
        <v>2139</v>
      </c>
      <c r="G189" s="87" t="s">
        <v>1327</v>
      </c>
      <c r="I189" s="87">
        <v>35</v>
      </c>
      <c r="M189" s="87">
        <v>35</v>
      </c>
    </row>
    <row r="190" spans="1:13">
      <c r="A190" s="90" t="s">
        <v>272</v>
      </c>
      <c r="B190" s="90" t="s">
        <v>2410</v>
      </c>
      <c r="C190" s="88" t="s">
        <v>1878</v>
      </c>
      <c r="D190" s="88" t="s">
        <v>1871</v>
      </c>
      <c r="E190" s="88" t="s">
        <v>1948</v>
      </c>
      <c r="F190" s="88" t="s">
        <v>2140</v>
      </c>
      <c r="G190" s="87" t="s">
        <v>1328</v>
      </c>
      <c r="J190" s="87">
        <v>44</v>
      </c>
      <c r="M190" s="87">
        <v>44</v>
      </c>
    </row>
    <row r="191" spans="1:13">
      <c r="A191" s="90" t="s">
        <v>273</v>
      </c>
      <c r="B191" s="90" t="s">
        <v>2410</v>
      </c>
      <c r="C191" s="88" t="s">
        <v>1878</v>
      </c>
      <c r="D191" s="88" t="s">
        <v>1871</v>
      </c>
      <c r="E191" s="88" t="s">
        <v>1949</v>
      </c>
      <c r="F191" s="88" t="s">
        <v>2141</v>
      </c>
      <c r="G191" s="87" t="s">
        <v>1329</v>
      </c>
      <c r="K191" s="87">
        <v>33</v>
      </c>
      <c r="M191" s="87">
        <v>33</v>
      </c>
    </row>
    <row r="192" spans="1:13">
      <c r="A192" s="90" t="s">
        <v>274</v>
      </c>
      <c r="B192" s="90" t="s">
        <v>2411</v>
      </c>
      <c r="C192" s="88" t="s">
        <v>1878</v>
      </c>
      <c r="D192" s="88" t="s">
        <v>1851</v>
      </c>
      <c r="E192" s="88" t="s">
        <v>1946</v>
      </c>
      <c r="F192" s="88" t="s">
        <v>2142</v>
      </c>
      <c r="G192" s="87" t="s">
        <v>1330</v>
      </c>
      <c r="H192" s="87">
        <v>16</v>
      </c>
      <c r="M192" s="87">
        <v>16</v>
      </c>
    </row>
    <row r="193" spans="1:13">
      <c r="A193" s="90" t="s">
        <v>275</v>
      </c>
      <c r="B193" s="90" t="s">
        <v>2411</v>
      </c>
      <c r="C193" s="88" t="s">
        <v>1878</v>
      </c>
      <c r="D193" s="88" t="s">
        <v>1851</v>
      </c>
      <c r="E193" s="88" t="s">
        <v>1947</v>
      </c>
      <c r="F193" s="88" t="s">
        <v>2143</v>
      </c>
      <c r="G193" s="87" t="s">
        <v>1331</v>
      </c>
      <c r="I193" s="87">
        <v>41</v>
      </c>
      <c r="M193" s="87">
        <v>41</v>
      </c>
    </row>
    <row r="194" spans="1:13">
      <c r="A194" s="90" t="s">
        <v>276</v>
      </c>
      <c r="B194" s="90" t="s">
        <v>2411</v>
      </c>
      <c r="C194" s="88" t="s">
        <v>1878</v>
      </c>
      <c r="D194" s="88" t="s">
        <v>1851</v>
      </c>
      <c r="E194" s="88" t="s">
        <v>1948</v>
      </c>
      <c r="F194" s="88" t="s">
        <v>2144</v>
      </c>
      <c r="G194" s="87" t="s">
        <v>1332</v>
      </c>
      <c r="J194" s="87">
        <v>52</v>
      </c>
      <c r="M194" s="87">
        <v>52</v>
      </c>
    </row>
    <row r="195" spans="1:13">
      <c r="A195" s="90" t="s">
        <v>277</v>
      </c>
      <c r="B195" s="90" t="s">
        <v>2411</v>
      </c>
      <c r="C195" s="88" t="s">
        <v>1878</v>
      </c>
      <c r="D195" s="88" t="s">
        <v>1851</v>
      </c>
      <c r="E195" s="88" t="s">
        <v>1949</v>
      </c>
      <c r="F195" s="88" t="s">
        <v>2145</v>
      </c>
      <c r="G195" s="87" t="s">
        <v>1333</v>
      </c>
      <c r="K195" s="87">
        <v>40</v>
      </c>
      <c r="M195" s="87">
        <v>40</v>
      </c>
    </row>
    <row r="196" spans="1:13">
      <c r="A196" s="90" t="s">
        <v>278</v>
      </c>
      <c r="B196" s="90" t="s">
        <v>2412</v>
      </c>
      <c r="C196" s="88" t="s">
        <v>2532</v>
      </c>
      <c r="D196" s="88" t="s">
        <v>1851</v>
      </c>
      <c r="E196" s="88" t="s">
        <v>1946</v>
      </c>
      <c r="F196" s="88" t="s">
        <v>2146</v>
      </c>
      <c r="G196" s="87" t="s">
        <v>1334</v>
      </c>
      <c r="H196" s="87">
        <v>9</v>
      </c>
      <c r="M196" s="87">
        <v>9</v>
      </c>
    </row>
    <row r="197" spans="1:13">
      <c r="A197" s="90" t="s">
        <v>279</v>
      </c>
      <c r="B197" s="90" t="s">
        <v>2412</v>
      </c>
      <c r="C197" s="88" t="s">
        <v>2532</v>
      </c>
      <c r="D197" s="88" t="s">
        <v>1851</v>
      </c>
      <c r="E197" s="88" t="s">
        <v>1947</v>
      </c>
      <c r="F197" s="88" t="s">
        <v>2147</v>
      </c>
      <c r="G197" s="87" t="s">
        <v>1335</v>
      </c>
      <c r="I197" s="87">
        <v>26</v>
      </c>
      <c r="M197" s="87">
        <v>26</v>
      </c>
    </row>
    <row r="198" spans="1:13">
      <c r="A198" s="90" t="s">
        <v>280</v>
      </c>
      <c r="B198" s="90" t="s">
        <v>2412</v>
      </c>
      <c r="C198" s="88" t="s">
        <v>2532</v>
      </c>
      <c r="D198" s="88" t="s">
        <v>1851</v>
      </c>
      <c r="E198" s="88" t="s">
        <v>1948</v>
      </c>
      <c r="F198" s="88" t="s">
        <v>2148</v>
      </c>
      <c r="G198" s="87" t="s">
        <v>1336</v>
      </c>
      <c r="J198" s="87">
        <v>33</v>
      </c>
      <c r="M198" s="87">
        <v>33</v>
      </c>
    </row>
    <row r="199" spans="1:13">
      <c r="A199" s="90" t="s">
        <v>281</v>
      </c>
      <c r="B199" s="90" t="s">
        <v>2412</v>
      </c>
      <c r="C199" s="88" t="s">
        <v>2532</v>
      </c>
      <c r="D199" s="88" t="s">
        <v>1851</v>
      </c>
      <c r="E199" s="88" t="s">
        <v>1949</v>
      </c>
      <c r="F199" s="88" t="s">
        <v>2149</v>
      </c>
      <c r="G199" s="87" t="s">
        <v>1337</v>
      </c>
      <c r="K199" s="87">
        <v>27</v>
      </c>
      <c r="M199" s="87">
        <v>27</v>
      </c>
    </row>
    <row r="200" spans="1:13">
      <c r="A200" s="90" t="s">
        <v>282</v>
      </c>
      <c r="B200" s="90" t="s">
        <v>2413</v>
      </c>
      <c r="C200" s="88" t="s">
        <v>2532</v>
      </c>
      <c r="D200" s="88" t="s">
        <v>1862</v>
      </c>
      <c r="E200" s="88" t="s">
        <v>1946</v>
      </c>
      <c r="F200" s="88" t="s">
        <v>2150</v>
      </c>
      <c r="G200" s="87" t="s">
        <v>1338</v>
      </c>
      <c r="H200" s="87">
        <v>9</v>
      </c>
      <c r="M200" s="87">
        <v>9</v>
      </c>
    </row>
    <row r="201" spans="1:13">
      <c r="A201" s="90" t="s">
        <v>283</v>
      </c>
      <c r="B201" s="90" t="s">
        <v>2413</v>
      </c>
      <c r="C201" s="88" t="s">
        <v>2532</v>
      </c>
      <c r="D201" s="88" t="s">
        <v>1862</v>
      </c>
      <c r="E201" s="88" t="s">
        <v>1947</v>
      </c>
      <c r="F201" s="88" t="s">
        <v>2151</v>
      </c>
      <c r="G201" s="87" t="s">
        <v>1339</v>
      </c>
      <c r="I201" s="87">
        <v>26</v>
      </c>
      <c r="M201" s="87">
        <v>26</v>
      </c>
    </row>
    <row r="202" spans="1:13">
      <c r="A202" s="90" t="s">
        <v>284</v>
      </c>
      <c r="B202" s="90" t="s">
        <v>2413</v>
      </c>
      <c r="C202" s="88" t="s">
        <v>2532</v>
      </c>
      <c r="D202" s="88" t="s">
        <v>1862</v>
      </c>
      <c r="E202" s="88" t="s">
        <v>1948</v>
      </c>
      <c r="F202" s="88" t="s">
        <v>2152</v>
      </c>
      <c r="G202" s="87" t="s">
        <v>1340</v>
      </c>
      <c r="J202" s="87">
        <v>33</v>
      </c>
      <c r="M202" s="87">
        <v>33</v>
      </c>
    </row>
    <row r="203" spans="1:13">
      <c r="A203" s="90" t="s">
        <v>285</v>
      </c>
      <c r="B203" s="90" t="s">
        <v>2413</v>
      </c>
      <c r="C203" s="88" t="s">
        <v>2532</v>
      </c>
      <c r="D203" s="88" t="s">
        <v>1862</v>
      </c>
      <c r="E203" s="88" t="s">
        <v>1949</v>
      </c>
      <c r="F203" s="88" t="s">
        <v>2153</v>
      </c>
      <c r="G203" s="87" t="s">
        <v>1341</v>
      </c>
      <c r="K203" s="87">
        <v>27</v>
      </c>
      <c r="M203" s="87">
        <v>27</v>
      </c>
    </row>
    <row r="204" spans="1:13">
      <c r="A204" s="90" t="s">
        <v>286</v>
      </c>
      <c r="B204" s="90" t="s">
        <v>2414</v>
      </c>
      <c r="C204" s="88" t="s">
        <v>2532</v>
      </c>
      <c r="D204" s="88" t="s">
        <v>1870</v>
      </c>
      <c r="E204" s="88" t="s">
        <v>1946</v>
      </c>
      <c r="F204" s="88" t="s">
        <v>2154</v>
      </c>
      <c r="G204" s="87" t="s">
        <v>1342</v>
      </c>
      <c r="H204" s="87">
        <v>9</v>
      </c>
      <c r="M204" s="87">
        <v>9</v>
      </c>
    </row>
    <row r="205" spans="1:13">
      <c r="A205" s="90" t="s">
        <v>287</v>
      </c>
      <c r="B205" s="90" t="s">
        <v>2414</v>
      </c>
      <c r="C205" s="88" t="s">
        <v>2532</v>
      </c>
      <c r="D205" s="88" t="s">
        <v>1870</v>
      </c>
      <c r="E205" s="88" t="s">
        <v>1947</v>
      </c>
      <c r="F205" s="88" t="s">
        <v>2155</v>
      </c>
      <c r="G205" s="87" t="s">
        <v>1343</v>
      </c>
      <c r="I205" s="87">
        <v>26</v>
      </c>
      <c r="M205" s="87">
        <v>26</v>
      </c>
    </row>
    <row r="206" spans="1:13">
      <c r="A206" s="90" t="s">
        <v>288</v>
      </c>
      <c r="B206" s="90" t="s">
        <v>2414</v>
      </c>
      <c r="C206" s="88" t="s">
        <v>2532</v>
      </c>
      <c r="D206" s="88" t="s">
        <v>1870</v>
      </c>
      <c r="E206" s="88" t="s">
        <v>1948</v>
      </c>
      <c r="F206" s="88" t="s">
        <v>2156</v>
      </c>
      <c r="G206" s="87" t="s">
        <v>1344</v>
      </c>
      <c r="J206" s="87">
        <v>33</v>
      </c>
      <c r="M206" s="87">
        <v>33</v>
      </c>
    </row>
    <row r="207" spans="1:13">
      <c r="A207" s="90" t="s">
        <v>289</v>
      </c>
      <c r="B207" s="90" t="s">
        <v>2414</v>
      </c>
      <c r="C207" s="88" t="s">
        <v>2532</v>
      </c>
      <c r="D207" s="88" t="s">
        <v>1870</v>
      </c>
      <c r="E207" s="88" t="s">
        <v>1949</v>
      </c>
      <c r="F207" s="88" t="s">
        <v>2157</v>
      </c>
      <c r="G207" s="87" t="s">
        <v>1345</v>
      </c>
      <c r="K207" s="87">
        <v>27</v>
      </c>
      <c r="M207" s="87">
        <v>27</v>
      </c>
    </row>
    <row r="208" spans="1:13">
      <c r="A208" s="90" t="s">
        <v>290</v>
      </c>
      <c r="B208" s="90" t="s">
        <v>2415</v>
      </c>
      <c r="C208" s="88" t="s">
        <v>2532</v>
      </c>
      <c r="D208" s="88" t="s">
        <v>1854</v>
      </c>
      <c r="E208" s="88" t="s">
        <v>1946</v>
      </c>
      <c r="F208" s="88" t="s">
        <v>2158</v>
      </c>
      <c r="G208" s="87" t="s">
        <v>1346</v>
      </c>
      <c r="H208" s="87">
        <v>9</v>
      </c>
      <c r="M208" s="87">
        <v>9</v>
      </c>
    </row>
    <row r="209" spans="1:13">
      <c r="A209" s="90" t="s">
        <v>291</v>
      </c>
      <c r="B209" s="90" t="s">
        <v>2415</v>
      </c>
      <c r="C209" s="88" t="s">
        <v>2532</v>
      </c>
      <c r="D209" s="88" t="s">
        <v>1854</v>
      </c>
      <c r="E209" s="88" t="s">
        <v>1947</v>
      </c>
      <c r="F209" s="88" t="s">
        <v>2159</v>
      </c>
      <c r="G209" s="87" t="s">
        <v>1347</v>
      </c>
      <c r="I209" s="87">
        <v>26</v>
      </c>
      <c r="M209" s="87">
        <v>26</v>
      </c>
    </row>
    <row r="210" spans="1:13">
      <c r="A210" s="90" t="s">
        <v>292</v>
      </c>
      <c r="B210" s="90" t="s">
        <v>2415</v>
      </c>
      <c r="C210" s="88" t="s">
        <v>2532</v>
      </c>
      <c r="D210" s="88" t="s">
        <v>1854</v>
      </c>
      <c r="E210" s="88" t="s">
        <v>1948</v>
      </c>
      <c r="F210" s="88" t="s">
        <v>2160</v>
      </c>
      <c r="G210" s="87" t="s">
        <v>1348</v>
      </c>
      <c r="J210" s="87">
        <v>33</v>
      </c>
      <c r="M210" s="87">
        <v>33</v>
      </c>
    </row>
    <row r="211" spans="1:13">
      <c r="A211" s="90" t="s">
        <v>293</v>
      </c>
      <c r="B211" s="90" t="s">
        <v>2415</v>
      </c>
      <c r="C211" s="88" t="s">
        <v>2532</v>
      </c>
      <c r="D211" s="88" t="s">
        <v>1854</v>
      </c>
      <c r="E211" s="88" t="s">
        <v>1949</v>
      </c>
      <c r="F211" s="88" t="s">
        <v>2161</v>
      </c>
      <c r="G211" s="87" t="s">
        <v>1349</v>
      </c>
      <c r="K211" s="87">
        <v>27</v>
      </c>
      <c r="M211" s="87">
        <v>27</v>
      </c>
    </row>
    <row r="212" spans="1:13">
      <c r="A212" s="90" t="s">
        <v>294</v>
      </c>
      <c r="B212" s="90" t="s">
        <v>2416</v>
      </c>
      <c r="C212" s="88" t="s">
        <v>1883</v>
      </c>
      <c r="D212" s="88" t="s">
        <v>1881</v>
      </c>
      <c r="E212" s="88" t="s">
        <v>1946</v>
      </c>
      <c r="F212" s="88" t="s">
        <v>2162</v>
      </c>
      <c r="G212" s="87" t="s">
        <v>1350</v>
      </c>
      <c r="H212" s="87">
        <v>16</v>
      </c>
      <c r="M212" s="87">
        <v>16</v>
      </c>
    </row>
    <row r="213" spans="1:13">
      <c r="A213" s="90" t="s">
        <v>295</v>
      </c>
      <c r="B213" s="90" t="s">
        <v>2416</v>
      </c>
      <c r="C213" s="88" t="s">
        <v>1883</v>
      </c>
      <c r="D213" s="88" t="s">
        <v>1881</v>
      </c>
      <c r="E213" s="88" t="s">
        <v>1947</v>
      </c>
      <c r="F213" s="88" t="s">
        <v>2163</v>
      </c>
      <c r="G213" s="87" t="s">
        <v>1351</v>
      </c>
      <c r="I213" s="87">
        <v>41</v>
      </c>
      <c r="M213" s="87">
        <v>41</v>
      </c>
    </row>
    <row r="214" spans="1:13">
      <c r="A214" s="90" t="s">
        <v>296</v>
      </c>
      <c r="B214" s="90" t="s">
        <v>2416</v>
      </c>
      <c r="C214" s="88" t="s">
        <v>1883</v>
      </c>
      <c r="D214" s="88" t="s">
        <v>1881</v>
      </c>
      <c r="E214" s="88" t="s">
        <v>1948</v>
      </c>
      <c r="F214" s="88" t="s">
        <v>2164</v>
      </c>
      <c r="G214" s="87" t="s">
        <v>1352</v>
      </c>
      <c r="J214" s="87">
        <v>52</v>
      </c>
      <c r="M214" s="87">
        <v>52</v>
      </c>
    </row>
    <row r="215" spans="1:13">
      <c r="A215" s="90" t="s">
        <v>297</v>
      </c>
      <c r="B215" s="90" t="s">
        <v>2416</v>
      </c>
      <c r="C215" s="88" t="s">
        <v>1883</v>
      </c>
      <c r="D215" s="88" t="s">
        <v>1881</v>
      </c>
      <c r="E215" s="88" t="s">
        <v>1949</v>
      </c>
      <c r="F215" s="88" t="s">
        <v>2165</v>
      </c>
      <c r="G215" s="87" t="s">
        <v>1353</v>
      </c>
      <c r="K215" s="87">
        <v>40</v>
      </c>
      <c r="M215" s="87">
        <v>40</v>
      </c>
    </row>
    <row r="216" spans="1:13">
      <c r="A216" s="90" t="s">
        <v>298</v>
      </c>
      <c r="B216" s="90" t="s">
        <v>2416</v>
      </c>
      <c r="C216" s="88" t="s">
        <v>1883</v>
      </c>
      <c r="D216" s="88" t="s">
        <v>1881</v>
      </c>
      <c r="E216" s="88" t="s">
        <v>1950</v>
      </c>
      <c r="F216" s="88" t="s">
        <v>2166</v>
      </c>
      <c r="G216" s="87" t="s">
        <v>1354</v>
      </c>
      <c r="L216" s="87">
        <v>8</v>
      </c>
      <c r="M216" s="87">
        <v>8</v>
      </c>
    </row>
    <row r="217" spans="1:13">
      <c r="A217" s="90" t="s">
        <v>299</v>
      </c>
      <c r="B217" s="90" t="s">
        <v>2417</v>
      </c>
      <c r="C217" s="88" t="s">
        <v>1883</v>
      </c>
      <c r="D217" s="88" t="s">
        <v>1851</v>
      </c>
      <c r="E217" s="88" t="s">
        <v>1946</v>
      </c>
      <c r="F217" s="88" t="s">
        <v>2167</v>
      </c>
      <c r="G217" s="87" t="s">
        <v>1355</v>
      </c>
      <c r="H217" s="87">
        <v>40</v>
      </c>
      <c r="M217" s="87">
        <v>40</v>
      </c>
    </row>
    <row r="218" spans="1:13">
      <c r="A218" s="90" t="s">
        <v>300</v>
      </c>
      <c r="B218" s="90" t="s">
        <v>2417</v>
      </c>
      <c r="C218" s="88" t="s">
        <v>1883</v>
      </c>
      <c r="D218" s="88" t="s">
        <v>1851</v>
      </c>
      <c r="E218" s="88" t="s">
        <v>1947</v>
      </c>
      <c r="F218" s="88" t="s">
        <v>2168</v>
      </c>
      <c r="G218" s="87" t="s">
        <v>1356</v>
      </c>
      <c r="I218" s="87">
        <v>107</v>
      </c>
      <c r="M218" s="87">
        <v>107</v>
      </c>
    </row>
    <row r="219" spans="1:13">
      <c r="A219" s="90" t="s">
        <v>301</v>
      </c>
      <c r="B219" s="90" t="s">
        <v>2417</v>
      </c>
      <c r="C219" s="88" t="s">
        <v>1883</v>
      </c>
      <c r="D219" s="88" t="s">
        <v>1851</v>
      </c>
      <c r="E219" s="88" t="s">
        <v>1948</v>
      </c>
      <c r="F219" s="88" t="s">
        <v>2169</v>
      </c>
      <c r="G219" s="87" t="s">
        <v>1357</v>
      </c>
      <c r="J219" s="87">
        <v>143</v>
      </c>
      <c r="M219" s="87">
        <v>143</v>
      </c>
    </row>
    <row r="220" spans="1:13">
      <c r="A220" s="90" t="s">
        <v>302</v>
      </c>
      <c r="B220" s="90" t="s">
        <v>2417</v>
      </c>
      <c r="C220" s="88" t="s">
        <v>1883</v>
      </c>
      <c r="D220" s="88" t="s">
        <v>1851</v>
      </c>
      <c r="E220" s="88" t="s">
        <v>1949</v>
      </c>
      <c r="F220" s="88" t="s">
        <v>2170</v>
      </c>
      <c r="G220" s="87" t="s">
        <v>1358</v>
      </c>
      <c r="K220" s="87">
        <v>105</v>
      </c>
      <c r="M220" s="87">
        <v>105</v>
      </c>
    </row>
    <row r="221" spans="1:13">
      <c r="A221" s="90" t="s">
        <v>303</v>
      </c>
      <c r="B221" s="90" t="s">
        <v>2417</v>
      </c>
      <c r="C221" s="88" t="s">
        <v>1883</v>
      </c>
      <c r="D221" s="88" t="s">
        <v>1851</v>
      </c>
      <c r="E221" s="88" t="s">
        <v>1950</v>
      </c>
      <c r="F221" s="88" t="s">
        <v>2171</v>
      </c>
      <c r="G221" s="87" t="s">
        <v>1359</v>
      </c>
      <c r="L221" s="87">
        <v>27</v>
      </c>
      <c r="M221" s="87">
        <v>27</v>
      </c>
    </row>
    <row r="222" spans="1:13">
      <c r="A222" s="90" t="s">
        <v>304</v>
      </c>
      <c r="B222" s="90" t="s">
        <v>2418</v>
      </c>
      <c r="C222" s="88" t="s">
        <v>1883</v>
      </c>
      <c r="D222" s="88" t="s">
        <v>1854</v>
      </c>
      <c r="E222" s="88" t="s">
        <v>1946</v>
      </c>
      <c r="F222" s="88" t="s">
        <v>2172</v>
      </c>
      <c r="G222" s="87" t="s">
        <v>1360</v>
      </c>
      <c r="H222" s="87">
        <v>29</v>
      </c>
      <c r="M222" s="87">
        <v>29</v>
      </c>
    </row>
    <row r="223" spans="1:13">
      <c r="A223" s="90" t="s">
        <v>305</v>
      </c>
      <c r="B223" s="90" t="s">
        <v>2418</v>
      </c>
      <c r="C223" s="88" t="s">
        <v>1883</v>
      </c>
      <c r="D223" s="88" t="s">
        <v>1854</v>
      </c>
      <c r="E223" s="88" t="s">
        <v>1947</v>
      </c>
      <c r="F223" s="88" t="s">
        <v>2173</v>
      </c>
      <c r="G223" s="87" t="s">
        <v>1361</v>
      </c>
      <c r="I223" s="87">
        <v>81</v>
      </c>
      <c r="M223" s="87">
        <v>81</v>
      </c>
    </row>
    <row r="224" spans="1:13">
      <c r="A224" s="90" t="s">
        <v>306</v>
      </c>
      <c r="B224" s="90" t="s">
        <v>2418</v>
      </c>
      <c r="C224" s="88" t="s">
        <v>1883</v>
      </c>
      <c r="D224" s="88" t="s">
        <v>1854</v>
      </c>
      <c r="E224" s="88" t="s">
        <v>1948</v>
      </c>
      <c r="F224" s="88" t="s">
        <v>2174</v>
      </c>
      <c r="G224" s="87" t="s">
        <v>1362</v>
      </c>
      <c r="J224" s="87">
        <v>106</v>
      </c>
      <c r="M224" s="87">
        <v>106</v>
      </c>
    </row>
    <row r="225" spans="1:13">
      <c r="A225" s="90" t="s">
        <v>307</v>
      </c>
      <c r="B225" s="90" t="s">
        <v>2418</v>
      </c>
      <c r="C225" s="88" t="s">
        <v>1883</v>
      </c>
      <c r="D225" s="88" t="s">
        <v>1854</v>
      </c>
      <c r="E225" s="88" t="s">
        <v>1949</v>
      </c>
      <c r="F225" s="88" t="s">
        <v>2175</v>
      </c>
      <c r="G225" s="87" t="s">
        <v>1363</v>
      </c>
      <c r="K225" s="87">
        <v>78</v>
      </c>
      <c r="M225" s="87">
        <v>78</v>
      </c>
    </row>
    <row r="226" spans="1:13">
      <c r="A226" s="90" t="s">
        <v>308</v>
      </c>
      <c r="B226" s="90" t="s">
        <v>2418</v>
      </c>
      <c r="C226" s="88" t="s">
        <v>1883</v>
      </c>
      <c r="D226" s="88" t="s">
        <v>1854</v>
      </c>
      <c r="E226" s="88" t="s">
        <v>1950</v>
      </c>
      <c r="F226" s="88" t="s">
        <v>2176</v>
      </c>
      <c r="G226" s="87" t="s">
        <v>1364</v>
      </c>
      <c r="L226" s="87">
        <v>15</v>
      </c>
      <c r="M226" s="87">
        <v>15</v>
      </c>
    </row>
    <row r="227" spans="1:13">
      <c r="A227" s="90" t="s">
        <v>309</v>
      </c>
      <c r="B227" s="90" t="s">
        <v>2419</v>
      </c>
      <c r="C227" s="88" t="s">
        <v>1883</v>
      </c>
      <c r="D227" s="88" t="s">
        <v>1882</v>
      </c>
      <c r="E227" s="88" t="s">
        <v>1946</v>
      </c>
      <c r="F227" s="88" t="s">
        <v>2177</v>
      </c>
      <c r="G227" s="87" t="s">
        <v>1365</v>
      </c>
      <c r="H227" s="87">
        <v>16</v>
      </c>
      <c r="M227" s="87">
        <v>16</v>
      </c>
    </row>
    <row r="228" spans="1:13">
      <c r="A228" s="90" t="s">
        <v>310</v>
      </c>
      <c r="B228" s="90" t="s">
        <v>2419</v>
      </c>
      <c r="C228" s="88" t="s">
        <v>1883</v>
      </c>
      <c r="D228" s="88" t="s">
        <v>1882</v>
      </c>
      <c r="E228" s="88" t="s">
        <v>1947</v>
      </c>
      <c r="F228" s="88" t="s">
        <v>2178</v>
      </c>
      <c r="G228" s="87" t="s">
        <v>1366</v>
      </c>
      <c r="I228" s="87">
        <v>41</v>
      </c>
      <c r="M228" s="87">
        <v>41</v>
      </c>
    </row>
    <row r="229" spans="1:13">
      <c r="A229" s="90" t="s">
        <v>311</v>
      </c>
      <c r="B229" s="90" t="s">
        <v>2419</v>
      </c>
      <c r="C229" s="88" t="s">
        <v>1883</v>
      </c>
      <c r="D229" s="88" t="s">
        <v>1882</v>
      </c>
      <c r="E229" s="88" t="s">
        <v>1948</v>
      </c>
      <c r="F229" s="88" t="s">
        <v>2179</v>
      </c>
      <c r="G229" s="87" t="s">
        <v>1367</v>
      </c>
      <c r="J229" s="87">
        <v>52</v>
      </c>
      <c r="M229" s="87">
        <v>52</v>
      </c>
    </row>
    <row r="230" spans="1:13">
      <c r="A230" s="90" t="s">
        <v>312</v>
      </c>
      <c r="B230" s="90" t="s">
        <v>2419</v>
      </c>
      <c r="C230" s="88" t="s">
        <v>1883</v>
      </c>
      <c r="D230" s="88" t="s">
        <v>1882</v>
      </c>
      <c r="E230" s="88" t="s">
        <v>1949</v>
      </c>
      <c r="F230" s="88" t="s">
        <v>2180</v>
      </c>
      <c r="G230" s="87" t="s">
        <v>1368</v>
      </c>
      <c r="K230" s="87">
        <v>40</v>
      </c>
      <c r="M230" s="87">
        <v>40</v>
      </c>
    </row>
    <row r="231" spans="1:13">
      <c r="A231" s="90" t="s">
        <v>313</v>
      </c>
      <c r="B231" s="90" t="s">
        <v>2419</v>
      </c>
      <c r="C231" s="88" t="s">
        <v>1883</v>
      </c>
      <c r="D231" s="88" t="s">
        <v>1882</v>
      </c>
      <c r="E231" s="88" t="s">
        <v>1950</v>
      </c>
      <c r="F231" s="88" t="s">
        <v>2181</v>
      </c>
      <c r="G231" s="87" t="s">
        <v>1369</v>
      </c>
      <c r="L231" s="87">
        <v>10</v>
      </c>
      <c r="M231" s="87">
        <v>10</v>
      </c>
    </row>
    <row r="232" spans="1:13">
      <c r="A232" s="90" t="s">
        <v>314</v>
      </c>
      <c r="B232" s="90" t="s">
        <v>2420</v>
      </c>
      <c r="C232" s="88" t="s">
        <v>1883</v>
      </c>
      <c r="D232" s="88" t="s">
        <v>1862</v>
      </c>
      <c r="E232" s="88" t="s">
        <v>1946</v>
      </c>
      <c r="F232" s="88" t="s">
        <v>2182</v>
      </c>
      <c r="G232" s="87" t="s">
        <v>1370</v>
      </c>
      <c r="H232" s="87">
        <v>16</v>
      </c>
      <c r="M232" s="87">
        <v>16</v>
      </c>
    </row>
    <row r="233" spans="1:13">
      <c r="A233" s="90" t="s">
        <v>315</v>
      </c>
      <c r="B233" s="90" t="s">
        <v>2420</v>
      </c>
      <c r="C233" s="88" t="s">
        <v>1883</v>
      </c>
      <c r="D233" s="88" t="s">
        <v>1862</v>
      </c>
      <c r="E233" s="88" t="s">
        <v>1947</v>
      </c>
      <c r="F233" s="88" t="s">
        <v>2183</v>
      </c>
      <c r="G233" s="87" t="s">
        <v>1371</v>
      </c>
      <c r="I233" s="87">
        <v>41</v>
      </c>
      <c r="M233" s="87">
        <v>41</v>
      </c>
    </row>
    <row r="234" spans="1:13">
      <c r="A234" s="90" t="s">
        <v>316</v>
      </c>
      <c r="B234" s="90" t="s">
        <v>2420</v>
      </c>
      <c r="C234" s="88" t="s">
        <v>1883</v>
      </c>
      <c r="D234" s="88" t="s">
        <v>1862</v>
      </c>
      <c r="E234" s="88" t="s">
        <v>1948</v>
      </c>
      <c r="F234" s="88" t="s">
        <v>2184</v>
      </c>
      <c r="G234" s="87" t="s">
        <v>1372</v>
      </c>
      <c r="J234" s="87">
        <v>52</v>
      </c>
      <c r="M234" s="87">
        <v>52</v>
      </c>
    </row>
    <row r="235" spans="1:13">
      <c r="A235" s="90" t="s">
        <v>317</v>
      </c>
      <c r="B235" s="90" t="s">
        <v>2420</v>
      </c>
      <c r="C235" s="88" t="s">
        <v>1883</v>
      </c>
      <c r="D235" s="88" t="s">
        <v>1862</v>
      </c>
      <c r="E235" s="88" t="s">
        <v>1949</v>
      </c>
      <c r="F235" s="88" t="s">
        <v>2185</v>
      </c>
      <c r="G235" s="87" t="s">
        <v>1373</v>
      </c>
      <c r="K235" s="87">
        <v>40</v>
      </c>
      <c r="M235" s="87">
        <v>40</v>
      </c>
    </row>
    <row r="236" spans="1:13">
      <c r="A236" s="90" t="s">
        <v>318</v>
      </c>
      <c r="B236" s="90" t="s">
        <v>2420</v>
      </c>
      <c r="C236" s="88" t="s">
        <v>1883</v>
      </c>
      <c r="D236" s="88" t="s">
        <v>1862</v>
      </c>
      <c r="E236" s="88" t="s">
        <v>1950</v>
      </c>
      <c r="F236" s="88" t="s">
        <v>2186</v>
      </c>
      <c r="G236" s="87" t="s">
        <v>1374</v>
      </c>
      <c r="L236" s="87">
        <v>10</v>
      </c>
      <c r="M236" s="87">
        <v>10</v>
      </c>
    </row>
    <row r="237" spans="1:13">
      <c r="A237" s="90" t="s">
        <v>319</v>
      </c>
      <c r="B237" s="90" t="s">
        <v>2421</v>
      </c>
      <c r="C237" s="88" t="s">
        <v>1883</v>
      </c>
      <c r="D237" s="88" t="s">
        <v>1870</v>
      </c>
      <c r="E237" s="88" t="s">
        <v>1946</v>
      </c>
      <c r="F237" s="88" t="s">
        <v>2187</v>
      </c>
      <c r="G237" s="87" t="s">
        <v>1375</v>
      </c>
      <c r="H237" s="87">
        <v>36</v>
      </c>
      <c r="M237" s="87">
        <v>36</v>
      </c>
    </row>
    <row r="238" spans="1:13">
      <c r="A238" s="90" t="s">
        <v>320</v>
      </c>
      <c r="B238" s="90" t="s">
        <v>2421</v>
      </c>
      <c r="C238" s="88" t="s">
        <v>1883</v>
      </c>
      <c r="D238" s="88" t="s">
        <v>1870</v>
      </c>
      <c r="E238" s="88" t="s">
        <v>1947</v>
      </c>
      <c r="F238" s="88" t="s">
        <v>2188</v>
      </c>
      <c r="G238" s="87" t="s">
        <v>1376</v>
      </c>
      <c r="I238" s="87">
        <v>94</v>
      </c>
      <c r="M238" s="87">
        <v>94</v>
      </c>
    </row>
    <row r="239" spans="1:13">
      <c r="A239" s="90" t="s">
        <v>321</v>
      </c>
      <c r="B239" s="90" t="s">
        <v>2421</v>
      </c>
      <c r="C239" s="88" t="s">
        <v>1883</v>
      </c>
      <c r="D239" s="88" t="s">
        <v>1870</v>
      </c>
      <c r="E239" s="88" t="s">
        <v>1948</v>
      </c>
      <c r="F239" s="88" t="s">
        <v>2189</v>
      </c>
      <c r="G239" s="87" t="s">
        <v>1377</v>
      </c>
      <c r="J239" s="87">
        <v>126</v>
      </c>
      <c r="M239" s="87">
        <v>126</v>
      </c>
    </row>
    <row r="240" spans="1:13">
      <c r="A240" s="90" t="s">
        <v>322</v>
      </c>
      <c r="B240" s="90" t="s">
        <v>2421</v>
      </c>
      <c r="C240" s="88" t="s">
        <v>1883</v>
      </c>
      <c r="D240" s="88" t="s">
        <v>1870</v>
      </c>
      <c r="E240" s="88" t="s">
        <v>1949</v>
      </c>
      <c r="F240" s="88" t="s">
        <v>2190</v>
      </c>
      <c r="G240" s="87" t="s">
        <v>1378</v>
      </c>
      <c r="K240" s="87">
        <v>92</v>
      </c>
      <c r="M240" s="87">
        <v>92</v>
      </c>
    </row>
    <row r="241" spans="1:13">
      <c r="A241" s="90" t="s">
        <v>323</v>
      </c>
      <c r="B241" s="90" t="s">
        <v>2421</v>
      </c>
      <c r="C241" s="88" t="s">
        <v>1883</v>
      </c>
      <c r="D241" s="88" t="s">
        <v>1870</v>
      </c>
      <c r="E241" s="88" t="s">
        <v>1950</v>
      </c>
      <c r="F241" s="88" t="s">
        <v>2191</v>
      </c>
      <c r="G241" s="87" t="s">
        <v>1379</v>
      </c>
      <c r="L241" s="87">
        <v>20</v>
      </c>
      <c r="M241" s="87">
        <v>20</v>
      </c>
    </row>
    <row r="242" spans="1:13">
      <c r="A242" s="90" t="s">
        <v>324</v>
      </c>
      <c r="B242" s="90" t="s">
        <v>2422</v>
      </c>
      <c r="C242" s="88" t="s">
        <v>2533</v>
      </c>
      <c r="D242" s="88" t="s">
        <v>1886</v>
      </c>
      <c r="E242" s="88" t="s">
        <v>1946</v>
      </c>
      <c r="F242" s="88" t="s">
        <v>2192</v>
      </c>
      <c r="G242" s="87" t="s">
        <v>1380</v>
      </c>
      <c r="H242" s="87">
        <v>16</v>
      </c>
      <c r="M242" s="87">
        <v>16</v>
      </c>
    </row>
    <row r="243" spans="1:13">
      <c r="A243" s="90" t="s">
        <v>325</v>
      </c>
      <c r="B243" s="90" t="s">
        <v>2422</v>
      </c>
      <c r="C243" s="88" t="s">
        <v>2533</v>
      </c>
      <c r="D243" s="88" t="s">
        <v>1886</v>
      </c>
      <c r="E243" s="88" t="s">
        <v>1947</v>
      </c>
      <c r="F243" s="88" t="s">
        <v>2193</v>
      </c>
      <c r="G243" s="87" t="s">
        <v>1381</v>
      </c>
      <c r="I243" s="87">
        <v>44</v>
      </c>
      <c r="M243" s="87">
        <v>44</v>
      </c>
    </row>
    <row r="244" spans="1:13">
      <c r="A244" s="90" t="s">
        <v>326</v>
      </c>
      <c r="B244" s="90" t="s">
        <v>2422</v>
      </c>
      <c r="C244" s="88" t="s">
        <v>2533</v>
      </c>
      <c r="D244" s="88" t="s">
        <v>1886</v>
      </c>
      <c r="E244" s="88" t="s">
        <v>1948</v>
      </c>
      <c r="F244" s="88" t="s">
        <v>2194</v>
      </c>
      <c r="G244" s="87" t="s">
        <v>1382</v>
      </c>
      <c r="J244" s="87">
        <v>52</v>
      </c>
      <c r="M244" s="87">
        <v>52</v>
      </c>
    </row>
    <row r="245" spans="1:13">
      <c r="A245" s="90" t="s">
        <v>327</v>
      </c>
      <c r="B245" s="90" t="s">
        <v>2422</v>
      </c>
      <c r="C245" s="88" t="s">
        <v>2533</v>
      </c>
      <c r="D245" s="88" t="s">
        <v>1886</v>
      </c>
      <c r="E245" s="88" t="s">
        <v>1949</v>
      </c>
      <c r="F245" s="88" t="s">
        <v>2195</v>
      </c>
      <c r="G245" s="87" t="s">
        <v>1383</v>
      </c>
      <c r="K245" s="87">
        <v>36</v>
      </c>
      <c r="M245" s="87">
        <v>36</v>
      </c>
    </row>
    <row r="246" spans="1:13">
      <c r="A246" s="90" t="s">
        <v>328</v>
      </c>
      <c r="B246" s="90" t="s">
        <v>2423</v>
      </c>
      <c r="C246" s="88" t="s">
        <v>2533</v>
      </c>
      <c r="D246" s="88" t="s">
        <v>1887</v>
      </c>
      <c r="E246" s="88" t="s">
        <v>1946</v>
      </c>
      <c r="F246" s="88" t="s">
        <v>2196</v>
      </c>
      <c r="G246" s="87" t="s">
        <v>1384</v>
      </c>
      <c r="H246" s="87">
        <v>20</v>
      </c>
      <c r="M246" s="87">
        <v>20</v>
      </c>
    </row>
    <row r="247" spans="1:13">
      <c r="A247" s="90" t="s">
        <v>329</v>
      </c>
      <c r="B247" s="90" t="s">
        <v>2423</v>
      </c>
      <c r="C247" s="88" t="s">
        <v>2533</v>
      </c>
      <c r="D247" s="88" t="s">
        <v>1887</v>
      </c>
      <c r="E247" s="88" t="s">
        <v>1947</v>
      </c>
      <c r="F247" s="88" t="s">
        <v>2197</v>
      </c>
      <c r="G247" s="87" t="s">
        <v>1385</v>
      </c>
      <c r="I247" s="87">
        <v>59</v>
      </c>
      <c r="M247" s="87">
        <v>59</v>
      </c>
    </row>
    <row r="248" spans="1:13">
      <c r="A248" s="90" t="s">
        <v>330</v>
      </c>
      <c r="B248" s="90" t="s">
        <v>2423</v>
      </c>
      <c r="C248" s="88" t="s">
        <v>2533</v>
      </c>
      <c r="D248" s="88" t="s">
        <v>1887</v>
      </c>
      <c r="E248" s="88" t="s">
        <v>1948</v>
      </c>
      <c r="F248" s="88" t="s">
        <v>2198</v>
      </c>
      <c r="G248" s="87" t="s">
        <v>1386</v>
      </c>
      <c r="J248" s="87">
        <v>71</v>
      </c>
      <c r="M248" s="87">
        <v>71</v>
      </c>
    </row>
    <row r="249" spans="1:13">
      <c r="A249" s="90" t="s">
        <v>331</v>
      </c>
      <c r="B249" s="90" t="s">
        <v>2423</v>
      </c>
      <c r="C249" s="88" t="s">
        <v>2533</v>
      </c>
      <c r="D249" s="88" t="s">
        <v>1887</v>
      </c>
      <c r="E249" s="88" t="s">
        <v>1949</v>
      </c>
      <c r="F249" s="88" t="s">
        <v>2199</v>
      </c>
      <c r="G249" s="87" t="s">
        <v>1387</v>
      </c>
      <c r="K249" s="87">
        <v>49</v>
      </c>
      <c r="M249" s="87">
        <v>49</v>
      </c>
    </row>
    <row r="250" spans="1:13">
      <c r="A250" s="90" t="s">
        <v>332</v>
      </c>
      <c r="B250" s="90" t="s">
        <v>2424</v>
      </c>
      <c r="C250" s="88" t="s">
        <v>1890</v>
      </c>
      <c r="D250" s="88" t="s">
        <v>1889</v>
      </c>
      <c r="E250" s="88" t="s">
        <v>1946</v>
      </c>
      <c r="F250" s="88" t="s">
        <v>2200</v>
      </c>
      <c r="G250" s="87" t="s">
        <v>1388</v>
      </c>
      <c r="H250" s="87">
        <v>9</v>
      </c>
      <c r="M250" s="87">
        <v>9</v>
      </c>
    </row>
    <row r="251" spans="1:13">
      <c r="A251" s="90" t="s">
        <v>333</v>
      </c>
      <c r="B251" s="90" t="s">
        <v>2424</v>
      </c>
      <c r="C251" s="88" t="s">
        <v>1890</v>
      </c>
      <c r="D251" s="88" t="s">
        <v>1889</v>
      </c>
      <c r="E251" s="88" t="s">
        <v>1947</v>
      </c>
      <c r="F251" s="88" t="s">
        <v>2201</v>
      </c>
      <c r="G251" s="87" t="s">
        <v>1389</v>
      </c>
      <c r="I251" s="87">
        <v>26</v>
      </c>
      <c r="M251" s="87">
        <v>26</v>
      </c>
    </row>
    <row r="252" spans="1:13">
      <c r="A252" s="90" t="s">
        <v>334</v>
      </c>
      <c r="B252" s="90" t="s">
        <v>2424</v>
      </c>
      <c r="C252" s="88" t="s">
        <v>1890</v>
      </c>
      <c r="D252" s="88" t="s">
        <v>1889</v>
      </c>
      <c r="E252" s="88" t="s">
        <v>1948</v>
      </c>
      <c r="F252" s="88" t="s">
        <v>2202</v>
      </c>
      <c r="G252" s="87" t="s">
        <v>1390</v>
      </c>
      <c r="J252" s="87">
        <v>33</v>
      </c>
      <c r="M252" s="87">
        <v>33</v>
      </c>
    </row>
    <row r="253" spans="1:13">
      <c r="A253" s="90" t="s">
        <v>335</v>
      </c>
      <c r="B253" s="90" t="s">
        <v>2424</v>
      </c>
      <c r="C253" s="88" t="s">
        <v>1890</v>
      </c>
      <c r="D253" s="88" t="s">
        <v>1889</v>
      </c>
      <c r="E253" s="88" t="s">
        <v>1949</v>
      </c>
      <c r="F253" s="88" t="s">
        <v>2203</v>
      </c>
      <c r="G253" s="87" t="s">
        <v>1391</v>
      </c>
      <c r="K253" s="87">
        <v>27</v>
      </c>
      <c r="M253" s="87">
        <v>27</v>
      </c>
    </row>
    <row r="254" spans="1:13">
      <c r="A254" s="90" t="s">
        <v>336</v>
      </c>
      <c r="B254" s="90" t="s">
        <v>2424</v>
      </c>
      <c r="C254" s="88" t="s">
        <v>1890</v>
      </c>
      <c r="D254" s="88" t="s">
        <v>1889</v>
      </c>
      <c r="E254" s="88" t="s">
        <v>1950</v>
      </c>
      <c r="F254" s="88" t="s">
        <v>2204</v>
      </c>
      <c r="G254" s="87" t="s">
        <v>1392</v>
      </c>
      <c r="L254" s="87">
        <v>10</v>
      </c>
      <c r="M254" s="87">
        <v>10</v>
      </c>
    </row>
    <row r="255" spans="1:13">
      <c r="A255" s="90" t="s">
        <v>337</v>
      </c>
      <c r="B255" s="90" t="s">
        <v>2425</v>
      </c>
      <c r="C255" s="88" t="s">
        <v>1890</v>
      </c>
      <c r="D255" s="88" t="s">
        <v>1860</v>
      </c>
      <c r="E255" s="88" t="s">
        <v>1946</v>
      </c>
      <c r="F255" s="88" t="s">
        <v>2205</v>
      </c>
      <c r="G255" s="87" t="s">
        <v>1393</v>
      </c>
      <c r="H255" s="87">
        <v>9</v>
      </c>
      <c r="M255" s="87">
        <v>9</v>
      </c>
    </row>
    <row r="256" spans="1:13">
      <c r="A256" s="90" t="s">
        <v>338</v>
      </c>
      <c r="B256" s="90" t="s">
        <v>2425</v>
      </c>
      <c r="C256" s="88" t="s">
        <v>1890</v>
      </c>
      <c r="D256" s="88" t="s">
        <v>1860</v>
      </c>
      <c r="E256" s="88" t="s">
        <v>1947</v>
      </c>
      <c r="F256" s="88" t="s">
        <v>2206</v>
      </c>
      <c r="G256" s="87" t="s">
        <v>1394</v>
      </c>
      <c r="I256" s="87">
        <v>26</v>
      </c>
      <c r="M256" s="87">
        <v>26</v>
      </c>
    </row>
    <row r="257" spans="1:13">
      <c r="A257" s="90" t="s">
        <v>339</v>
      </c>
      <c r="B257" s="90" t="s">
        <v>2425</v>
      </c>
      <c r="C257" s="88" t="s">
        <v>1890</v>
      </c>
      <c r="D257" s="88" t="s">
        <v>1860</v>
      </c>
      <c r="E257" s="88" t="s">
        <v>1948</v>
      </c>
      <c r="F257" s="88" t="s">
        <v>2207</v>
      </c>
      <c r="G257" s="87" t="s">
        <v>1395</v>
      </c>
      <c r="J257" s="87">
        <v>33</v>
      </c>
      <c r="M257" s="87">
        <v>33</v>
      </c>
    </row>
    <row r="258" spans="1:13">
      <c r="A258" s="90" t="s">
        <v>340</v>
      </c>
      <c r="B258" s="90" t="s">
        <v>2425</v>
      </c>
      <c r="C258" s="88" t="s">
        <v>1890</v>
      </c>
      <c r="D258" s="88" t="s">
        <v>1860</v>
      </c>
      <c r="E258" s="88" t="s">
        <v>1949</v>
      </c>
      <c r="F258" s="88" t="s">
        <v>2208</v>
      </c>
      <c r="G258" s="87" t="s">
        <v>1396</v>
      </c>
      <c r="K258" s="87">
        <v>27</v>
      </c>
      <c r="M258" s="87">
        <v>27</v>
      </c>
    </row>
    <row r="259" spans="1:13">
      <c r="A259" s="90" t="s">
        <v>341</v>
      </c>
      <c r="B259" s="90" t="s">
        <v>2425</v>
      </c>
      <c r="C259" s="88" t="s">
        <v>1890</v>
      </c>
      <c r="D259" s="88" t="s">
        <v>1860</v>
      </c>
      <c r="E259" s="88" t="s">
        <v>1950</v>
      </c>
      <c r="F259" s="88" t="s">
        <v>2209</v>
      </c>
      <c r="G259" s="87" t="s">
        <v>1397</v>
      </c>
      <c r="L259" s="87">
        <v>10</v>
      </c>
      <c r="M259" s="87">
        <v>10</v>
      </c>
    </row>
    <row r="260" spans="1:13">
      <c r="A260" s="90" t="s">
        <v>342</v>
      </c>
      <c r="B260" s="90" t="s">
        <v>2426</v>
      </c>
      <c r="C260" s="88" t="s">
        <v>1890</v>
      </c>
      <c r="D260" s="88" t="s">
        <v>1851</v>
      </c>
      <c r="E260" s="88" t="s">
        <v>1946</v>
      </c>
      <c r="F260" s="88" t="s">
        <v>2210</v>
      </c>
      <c r="G260" s="87" t="s">
        <v>1398</v>
      </c>
      <c r="H260" s="87">
        <v>16</v>
      </c>
      <c r="M260" s="87">
        <v>16</v>
      </c>
    </row>
    <row r="261" spans="1:13">
      <c r="A261" s="90" t="s">
        <v>343</v>
      </c>
      <c r="B261" s="90" t="s">
        <v>2426</v>
      </c>
      <c r="C261" s="88" t="s">
        <v>1890</v>
      </c>
      <c r="D261" s="88" t="s">
        <v>1851</v>
      </c>
      <c r="E261" s="88" t="s">
        <v>1947</v>
      </c>
      <c r="F261" s="88" t="s">
        <v>2211</v>
      </c>
      <c r="G261" s="87" t="s">
        <v>1399</v>
      </c>
      <c r="I261" s="87">
        <v>41</v>
      </c>
      <c r="M261" s="87">
        <v>41</v>
      </c>
    </row>
    <row r="262" spans="1:13">
      <c r="A262" s="90" t="s">
        <v>344</v>
      </c>
      <c r="B262" s="90" t="s">
        <v>2426</v>
      </c>
      <c r="C262" s="88" t="s">
        <v>1890</v>
      </c>
      <c r="D262" s="88" t="s">
        <v>1851</v>
      </c>
      <c r="E262" s="88" t="s">
        <v>1948</v>
      </c>
      <c r="F262" s="88" t="s">
        <v>2212</v>
      </c>
      <c r="G262" s="87" t="s">
        <v>1400</v>
      </c>
      <c r="J262" s="87">
        <v>52</v>
      </c>
      <c r="M262" s="87">
        <v>52</v>
      </c>
    </row>
    <row r="263" spans="1:13">
      <c r="A263" s="90" t="s">
        <v>345</v>
      </c>
      <c r="B263" s="90" t="s">
        <v>2426</v>
      </c>
      <c r="C263" s="88" t="s">
        <v>1890</v>
      </c>
      <c r="D263" s="88" t="s">
        <v>1851</v>
      </c>
      <c r="E263" s="88" t="s">
        <v>1949</v>
      </c>
      <c r="F263" s="88" t="s">
        <v>2213</v>
      </c>
      <c r="G263" s="87" t="s">
        <v>1401</v>
      </c>
      <c r="K263" s="87">
        <v>40</v>
      </c>
      <c r="M263" s="87">
        <v>40</v>
      </c>
    </row>
    <row r="264" spans="1:13">
      <c r="A264" s="90" t="s">
        <v>346</v>
      </c>
      <c r="B264" s="90" t="s">
        <v>2426</v>
      </c>
      <c r="C264" s="88" t="s">
        <v>1890</v>
      </c>
      <c r="D264" s="88" t="s">
        <v>1851</v>
      </c>
      <c r="E264" s="88" t="s">
        <v>1950</v>
      </c>
      <c r="F264" s="88" t="s">
        <v>2214</v>
      </c>
      <c r="G264" s="87" t="s">
        <v>1402</v>
      </c>
      <c r="L264" s="87">
        <v>15</v>
      </c>
      <c r="M264" s="87">
        <v>15</v>
      </c>
    </row>
    <row r="265" spans="1:13">
      <c r="A265" s="90" t="s">
        <v>347</v>
      </c>
      <c r="B265" s="90" t="s">
        <v>2427</v>
      </c>
      <c r="C265" s="88" t="s">
        <v>1890</v>
      </c>
      <c r="D265" s="88" t="s">
        <v>1882</v>
      </c>
      <c r="E265" s="88" t="s">
        <v>1946</v>
      </c>
      <c r="F265" s="88" t="s">
        <v>2215</v>
      </c>
      <c r="G265" s="87" t="s">
        <v>1403</v>
      </c>
      <c r="H265" s="87">
        <v>9</v>
      </c>
      <c r="M265" s="87">
        <v>9</v>
      </c>
    </row>
    <row r="266" spans="1:13">
      <c r="A266" s="90" t="s">
        <v>348</v>
      </c>
      <c r="B266" s="90" t="s">
        <v>2427</v>
      </c>
      <c r="C266" s="88" t="s">
        <v>1890</v>
      </c>
      <c r="D266" s="88" t="s">
        <v>1882</v>
      </c>
      <c r="E266" s="88" t="s">
        <v>1947</v>
      </c>
      <c r="F266" s="88" t="s">
        <v>2216</v>
      </c>
      <c r="G266" s="87" t="s">
        <v>1404</v>
      </c>
      <c r="I266" s="87">
        <v>26</v>
      </c>
      <c r="M266" s="87">
        <v>26</v>
      </c>
    </row>
    <row r="267" spans="1:13">
      <c r="A267" s="90" t="s">
        <v>349</v>
      </c>
      <c r="B267" s="90" t="s">
        <v>2427</v>
      </c>
      <c r="C267" s="88" t="s">
        <v>1890</v>
      </c>
      <c r="D267" s="88" t="s">
        <v>1882</v>
      </c>
      <c r="E267" s="88" t="s">
        <v>1948</v>
      </c>
      <c r="F267" s="88" t="s">
        <v>2217</v>
      </c>
      <c r="G267" s="87" t="s">
        <v>1405</v>
      </c>
      <c r="J267" s="87">
        <v>33</v>
      </c>
      <c r="M267" s="87">
        <v>33</v>
      </c>
    </row>
    <row r="268" spans="1:13">
      <c r="A268" s="90" t="s">
        <v>350</v>
      </c>
      <c r="B268" s="90" t="s">
        <v>2427</v>
      </c>
      <c r="C268" s="88" t="s">
        <v>1890</v>
      </c>
      <c r="D268" s="88" t="s">
        <v>1882</v>
      </c>
      <c r="E268" s="88" t="s">
        <v>1949</v>
      </c>
      <c r="F268" s="88" t="s">
        <v>2218</v>
      </c>
      <c r="G268" s="87" t="s">
        <v>1406</v>
      </c>
      <c r="K268" s="87">
        <v>27</v>
      </c>
      <c r="M268" s="87">
        <v>27</v>
      </c>
    </row>
    <row r="269" spans="1:13">
      <c r="A269" s="90" t="s">
        <v>351</v>
      </c>
      <c r="B269" s="90" t="s">
        <v>2427</v>
      </c>
      <c r="C269" s="88" t="s">
        <v>1890</v>
      </c>
      <c r="D269" s="88" t="s">
        <v>1882</v>
      </c>
      <c r="E269" s="88" t="s">
        <v>1950</v>
      </c>
      <c r="F269" s="88" t="s">
        <v>2219</v>
      </c>
      <c r="G269" s="87" t="s">
        <v>1407</v>
      </c>
      <c r="L269" s="87">
        <v>10</v>
      </c>
      <c r="M269" s="87">
        <v>10</v>
      </c>
    </row>
    <row r="270" spans="1:13">
      <c r="A270" s="90" t="s">
        <v>352</v>
      </c>
      <c r="B270" s="90" t="s">
        <v>2428</v>
      </c>
      <c r="C270" s="88" t="s">
        <v>1890</v>
      </c>
      <c r="D270" s="88" t="s">
        <v>1870</v>
      </c>
      <c r="E270" s="88" t="s">
        <v>1946</v>
      </c>
      <c r="F270" s="88" t="s">
        <v>2220</v>
      </c>
      <c r="G270" s="87" t="s">
        <v>1408</v>
      </c>
      <c r="H270" s="87">
        <v>16</v>
      </c>
      <c r="M270" s="87">
        <v>16</v>
      </c>
    </row>
    <row r="271" spans="1:13">
      <c r="A271" s="90" t="s">
        <v>353</v>
      </c>
      <c r="B271" s="90" t="s">
        <v>2428</v>
      </c>
      <c r="C271" s="88" t="s">
        <v>1890</v>
      </c>
      <c r="D271" s="88" t="s">
        <v>1870</v>
      </c>
      <c r="E271" s="88" t="s">
        <v>1947</v>
      </c>
      <c r="F271" s="88" t="s">
        <v>2221</v>
      </c>
      <c r="G271" s="87" t="s">
        <v>1409</v>
      </c>
      <c r="I271" s="87">
        <v>41</v>
      </c>
      <c r="M271" s="87">
        <v>41</v>
      </c>
    </row>
    <row r="272" spans="1:13">
      <c r="A272" s="90" t="s">
        <v>354</v>
      </c>
      <c r="B272" s="90" t="s">
        <v>2428</v>
      </c>
      <c r="C272" s="88" t="s">
        <v>1890</v>
      </c>
      <c r="D272" s="88" t="s">
        <v>1870</v>
      </c>
      <c r="E272" s="88" t="s">
        <v>1948</v>
      </c>
      <c r="F272" s="88" t="s">
        <v>2222</v>
      </c>
      <c r="G272" s="87" t="s">
        <v>1410</v>
      </c>
      <c r="J272" s="87">
        <v>52</v>
      </c>
      <c r="M272" s="87">
        <v>52</v>
      </c>
    </row>
    <row r="273" spans="1:13">
      <c r="A273" s="90" t="s">
        <v>355</v>
      </c>
      <c r="B273" s="90" t="s">
        <v>2428</v>
      </c>
      <c r="C273" s="88" t="s">
        <v>1890</v>
      </c>
      <c r="D273" s="88" t="s">
        <v>1870</v>
      </c>
      <c r="E273" s="88" t="s">
        <v>1949</v>
      </c>
      <c r="F273" s="88" t="s">
        <v>2223</v>
      </c>
      <c r="G273" s="87" t="s">
        <v>1411</v>
      </c>
      <c r="K273" s="87">
        <v>40</v>
      </c>
      <c r="M273" s="87">
        <v>40</v>
      </c>
    </row>
    <row r="274" spans="1:13">
      <c r="A274" s="90" t="s">
        <v>356</v>
      </c>
      <c r="B274" s="90" t="s">
        <v>2428</v>
      </c>
      <c r="C274" s="88" t="s">
        <v>1890</v>
      </c>
      <c r="D274" s="88" t="s">
        <v>1870</v>
      </c>
      <c r="E274" s="88" t="s">
        <v>1950</v>
      </c>
      <c r="F274" s="88" t="s">
        <v>2224</v>
      </c>
      <c r="G274" s="87" t="s">
        <v>1412</v>
      </c>
      <c r="L274" s="87">
        <v>15</v>
      </c>
      <c r="M274" s="87">
        <v>15</v>
      </c>
    </row>
    <row r="275" spans="1:13">
      <c r="A275" s="90" t="s">
        <v>357</v>
      </c>
      <c r="B275" s="90" t="s">
        <v>2429</v>
      </c>
      <c r="C275" s="88" t="s">
        <v>2534</v>
      </c>
      <c r="D275" s="88" t="s">
        <v>1889</v>
      </c>
      <c r="E275" s="88" t="s">
        <v>1946</v>
      </c>
      <c r="F275" s="88" t="s">
        <v>2225</v>
      </c>
      <c r="G275" s="87" t="s">
        <v>1413</v>
      </c>
      <c r="H275" s="87">
        <v>19</v>
      </c>
      <c r="M275" s="87">
        <v>19</v>
      </c>
    </row>
    <row r="276" spans="1:13">
      <c r="A276" s="90" t="s">
        <v>358</v>
      </c>
      <c r="B276" s="90" t="s">
        <v>2429</v>
      </c>
      <c r="C276" s="88" t="s">
        <v>2534</v>
      </c>
      <c r="D276" s="88" t="s">
        <v>1889</v>
      </c>
      <c r="E276" s="88" t="s">
        <v>1947</v>
      </c>
      <c r="F276" s="88" t="s">
        <v>2226</v>
      </c>
      <c r="G276" s="87" t="s">
        <v>1414</v>
      </c>
      <c r="I276" s="87">
        <v>40</v>
      </c>
      <c r="M276" s="87">
        <v>40</v>
      </c>
    </row>
    <row r="277" spans="1:13">
      <c r="A277" s="90" t="s">
        <v>359</v>
      </c>
      <c r="B277" s="90" t="s">
        <v>2429</v>
      </c>
      <c r="C277" s="88" t="s">
        <v>2534</v>
      </c>
      <c r="D277" s="88" t="s">
        <v>1889</v>
      </c>
      <c r="E277" s="88" t="s">
        <v>1948</v>
      </c>
      <c r="F277" s="88" t="s">
        <v>2227</v>
      </c>
      <c r="G277" s="87" t="s">
        <v>1415</v>
      </c>
      <c r="J277" s="87">
        <v>26</v>
      </c>
      <c r="M277" s="87">
        <v>26</v>
      </c>
    </row>
    <row r="278" spans="1:13">
      <c r="A278" s="90" t="s">
        <v>360</v>
      </c>
      <c r="B278" s="90" t="s">
        <v>2429</v>
      </c>
      <c r="C278" s="88" t="s">
        <v>2534</v>
      </c>
      <c r="D278" s="88" t="s">
        <v>1889</v>
      </c>
      <c r="E278" s="88" t="s">
        <v>1949</v>
      </c>
      <c r="F278" s="88" t="s">
        <v>2228</v>
      </c>
      <c r="G278" s="87" t="s">
        <v>1416</v>
      </c>
      <c r="K278" s="87">
        <v>14</v>
      </c>
      <c r="M278" s="87">
        <v>14</v>
      </c>
    </row>
    <row r="279" spans="1:13">
      <c r="A279" s="90" t="s">
        <v>361</v>
      </c>
      <c r="B279" s="90" t="s">
        <v>2430</v>
      </c>
      <c r="C279" s="88" t="s">
        <v>2534</v>
      </c>
      <c r="D279" s="88" t="s">
        <v>1860</v>
      </c>
      <c r="E279" s="88" t="s">
        <v>1946</v>
      </c>
      <c r="F279" s="88" t="s">
        <v>2229</v>
      </c>
      <c r="G279" s="87" t="s">
        <v>1417</v>
      </c>
      <c r="H279" s="87">
        <v>19</v>
      </c>
      <c r="M279" s="87">
        <v>19</v>
      </c>
    </row>
    <row r="280" spans="1:13">
      <c r="A280" s="90" t="s">
        <v>362</v>
      </c>
      <c r="B280" s="90" t="s">
        <v>2430</v>
      </c>
      <c r="C280" s="88" t="s">
        <v>2534</v>
      </c>
      <c r="D280" s="88" t="s">
        <v>1860</v>
      </c>
      <c r="E280" s="88" t="s">
        <v>1947</v>
      </c>
      <c r="F280" s="88" t="s">
        <v>2230</v>
      </c>
      <c r="G280" s="87" t="s">
        <v>1418</v>
      </c>
      <c r="I280" s="87">
        <v>40</v>
      </c>
      <c r="M280" s="87">
        <v>40</v>
      </c>
    </row>
    <row r="281" spans="1:13">
      <c r="A281" s="90" t="s">
        <v>363</v>
      </c>
      <c r="B281" s="90" t="s">
        <v>2430</v>
      </c>
      <c r="C281" s="88" t="s">
        <v>2534</v>
      </c>
      <c r="D281" s="88" t="s">
        <v>1860</v>
      </c>
      <c r="E281" s="88" t="s">
        <v>1948</v>
      </c>
      <c r="F281" s="88" t="s">
        <v>2231</v>
      </c>
      <c r="G281" s="87" t="s">
        <v>1419</v>
      </c>
      <c r="J281" s="87">
        <v>26</v>
      </c>
      <c r="M281" s="87">
        <v>26</v>
      </c>
    </row>
    <row r="282" spans="1:13">
      <c r="A282" s="90" t="s">
        <v>364</v>
      </c>
      <c r="B282" s="90" t="s">
        <v>2430</v>
      </c>
      <c r="C282" s="88" t="s">
        <v>2534</v>
      </c>
      <c r="D282" s="88" t="s">
        <v>1860</v>
      </c>
      <c r="E282" s="88" t="s">
        <v>1949</v>
      </c>
      <c r="F282" s="88" t="s">
        <v>2232</v>
      </c>
      <c r="G282" s="87" t="s">
        <v>1420</v>
      </c>
      <c r="K282" s="87">
        <v>14</v>
      </c>
      <c r="M282" s="87">
        <v>14</v>
      </c>
    </row>
    <row r="283" spans="1:13">
      <c r="A283" s="90" t="s">
        <v>365</v>
      </c>
      <c r="B283" s="90" t="s">
        <v>2431</v>
      </c>
      <c r="C283" s="88" t="s">
        <v>2535</v>
      </c>
      <c r="D283" s="88" t="s">
        <v>1851</v>
      </c>
      <c r="E283" s="88" t="s">
        <v>1946</v>
      </c>
      <c r="F283" s="88" t="s">
        <v>2233</v>
      </c>
      <c r="G283" s="87" t="s">
        <v>1421</v>
      </c>
      <c r="H283" s="87">
        <v>30</v>
      </c>
      <c r="M283" s="87">
        <v>30</v>
      </c>
    </row>
    <row r="284" spans="1:13">
      <c r="A284" s="90" t="s">
        <v>366</v>
      </c>
      <c r="B284" s="90" t="s">
        <v>2431</v>
      </c>
      <c r="C284" s="88" t="s">
        <v>2535</v>
      </c>
      <c r="D284" s="88" t="s">
        <v>1851</v>
      </c>
      <c r="E284" s="88" t="s">
        <v>1947</v>
      </c>
      <c r="F284" s="88" t="s">
        <v>2234</v>
      </c>
      <c r="G284" s="87" t="s">
        <v>1422</v>
      </c>
      <c r="I284" s="87">
        <v>60</v>
      </c>
      <c r="M284" s="87">
        <v>60</v>
      </c>
    </row>
    <row r="285" spans="1:13">
      <c r="A285" s="90" t="s">
        <v>367</v>
      </c>
      <c r="B285" s="90" t="s">
        <v>2431</v>
      </c>
      <c r="C285" s="88" t="s">
        <v>2535</v>
      </c>
      <c r="D285" s="88" t="s">
        <v>1851</v>
      </c>
      <c r="E285" s="88" t="s">
        <v>1948</v>
      </c>
      <c r="F285" s="88" t="s">
        <v>2235</v>
      </c>
      <c r="G285" s="87" t="s">
        <v>1423</v>
      </c>
      <c r="J285" s="87">
        <v>40</v>
      </c>
      <c r="M285" s="87">
        <v>40</v>
      </c>
    </row>
    <row r="286" spans="1:13">
      <c r="A286" s="90" t="s">
        <v>368</v>
      </c>
      <c r="B286" s="90" t="s">
        <v>2431</v>
      </c>
      <c r="C286" s="88" t="s">
        <v>2535</v>
      </c>
      <c r="D286" s="88" t="s">
        <v>1851</v>
      </c>
      <c r="E286" s="88" t="s">
        <v>1949</v>
      </c>
      <c r="F286" s="88" t="s">
        <v>2236</v>
      </c>
      <c r="G286" s="87" t="s">
        <v>1424</v>
      </c>
      <c r="K286" s="87">
        <v>20</v>
      </c>
      <c r="M286" s="87">
        <v>20</v>
      </c>
    </row>
    <row r="287" spans="1:13">
      <c r="A287" s="90" t="s">
        <v>369</v>
      </c>
      <c r="B287" s="90" t="s">
        <v>2432</v>
      </c>
      <c r="C287" s="88" t="s">
        <v>2534</v>
      </c>
      <c r="D287" s="88" t="s">
        <v>1882</v>
      </c>
      <c r="E287" s="88" t="s">
        <v>1946</v>
      </c>
      <c r="F287" s="88" t="s">
        <v>2237</v>
      </c>
      <c r="G287" s="87" t="s">
        <v>1425</v>
      </c>
      <c r="H287" s="87">
        <v>19</v>
      </c>
      <c r="M287" s="87">
        <v>19</v>
      </c>
    </row>
    <row r="288" spans="1:13">
      <c r="A288" s="90" t="s">
        <v>370</v>
      </c>
      <c r="B288" s="90" t="s">
        <v>2432</v>
      </c>
      <c r="C288" s="88" t="s">
        <v>2534</v>
      </c>
      <c r="D288" s="88" t="s">
        <v>1882</v>
      </c>
      <c r="E288" s="88" t="s">
        <v>1947</v>
      </c>
      <c r="F288" s="88" t="s">
        <v>2238</v>
      </c>
      <c r="G288" s="87" t="s">
        <v>1426</v>
      </c>
      <c r="I288" s="87">
        <v>40</v>
      </c>
      <c r="M288" s="87">
        <v>40</v>
      </c>
    </row>
    <row r="289" spans="1:13">
      <c r="A289" s="90" t="s">
        <v>371</v>
      </c>
      <c r="B289" s="90" t="s">
        <v>2432</v>
      </c>
      <c r="C289" s="88" t="s">
        <v>2534</v>
      </c>
      <c r="D289" s="88" t="s">
        <v>1882</v>
      </c>
      <c r="E289" s="88" t="s">
        <v>1948</v>
      </c>
      <c r="F289" s="88" t="s">
        <v>2239</v>
      </c>
      <c r="G289" s="87" t="s">
        <v>1427</v>
      </c>
      <c r="J289" s="87">
        <v>26</v>
      </c>
      <c r="M289" s="87">
        <v>26</v>
      </c>
    </row>
    <row r="290" spans="1:13">
      <c r="A290" s="90" t="s">
        <v>372</v>
      </c>
      <c r="B290" s="90" t="s">
        <v>2432</v>
      </c>
      <c r="C290" s="88" t="s">
        <v>2534</v>
      </c>
      <c r="D290" s="88" t="s">
        <v>1882</v>
      </c>
      <c r="E290" s="88" t="s">
        <v>1949</v>
      </c>
      <c r="F290" s="88" t="s">
        <v>2240</v>
      </c>
      <c r="G290" s="87" t="s">
        <v>1428</v>
      </c>
      <c r="K290" s="87">
        <v>14</v>
      </c>
      <c r="M290" s="87">
        <v>14</v>
      </c>
    </row>
    <row r="291" spans="1:13">
      <c r="A291" s="90" t="s">
        <v>373</v>
      </c>
      <c r="B291" s="90" t="s">
        <v>2433</v>
      </c>
      <c r="C291" s="88" t="s">
        <v>2534</v>
      </c>
      <c r="D291" s="88" t="s">
        <v>1870</v>
      </c>
      <c r="E291" s="88" t="s">
        <v>1946</v>
      </c>
      <c r="F291" s="88" t="s">
        <v>2241</v>
      </c>
      <c r="G291" s="87" t="s">
        <v>1429</v>
      </c>
      <c r="H291" s="87">
        <v>30</v>
      </c>
      <c r="M291" s="87">
        <v>30</v>
      </c>
    </row>
    <row r="292" spans="1:13">
      <c r="A292" s="90" t="s">
        <v>374</v>
      </c>
      <c r="B292" s="90" t="s">
        <v>2433</v>
      </c>
      <c r="C292" s="88" t="s">
        <v>2534</v>
      </c>
      <c r="D292" s="88" t="s">
        <v>1870</v>
      </c>
      <c r="E292" s="88" t="s">
        <v>1947</v>
      </c>
      <c r="F292" s="88" t="s">
        <v>2242</v>
      </c>
      <c r="G292" s="87" t="s">
        <v>1430</v>
      </c>
      <c r="I292" s="87">
        <v>60</v>
      </c>
      <c r="M292" s="87">
        <v>60</v>
      </c>
    </row>
    <row r="293" spans="1:13">
      <c r="A293" s="90" t="s">
        <v>375</v>
      </c>
      <c r="B293" s="90" t="s">
        <v>2433</v>
      </c>
      <c r="C293" s="88" t="s">
        <v>2534</v>
      </c>
      <c r="D293" s="88" t="s">
        <v>1870</v>
      </c>
      <c r="E293" s="88" t="s">
        <v>1948</v>
      </c>
      <c r="F293" s="88" t="s">
        <v>2243</v>
      </c>
      <c r="G293" s="87" t="s">
        <v>1431</v>
      </c>
      <c r="J293" s="87">
        <v>40</v>
      </c>
      <c r="M293" s="87">
        <v>40</v>
      </c>
    </row>
    <row r="294" spans="1:13">
      <c r="A294" s="90" t="s">
        <v>376</v>
      </c>
      <c r="B294" s="90" t="s">
        <v>2433</v>
      </c>
      <c r="C294" s="88" t="s">
        <v>2534</v>
      </c>
      <c r="D294" s="88" t="s">
        <v>1870</v>
      </c>
      <c r="E294" s="88" t="s">
        <v>1949</v>
      </c>
      <c r="F294" s="88" t="s">
        <v>2244</v>
      </c>
      <c r="G294" s="87" t="s">
        <v>1432</v>
      </c>
      <c r="K294" s="87">
        <v>20</v>
      </c>
      <c r="M294" s="87">
        <v>20</v>
      </c>
    </row>
    <row r="295" spans="1:13">
      <c r="A295" s="90" t="s">
        <v>377</v>
      </c>
      <c r="B295" s="90" t="s">
        <v>2434</v>
      </c>
      <c r="C295" s="88" t="s">
        <v>2536</v>
      </c>
      <c r="D295" s="88" t="s">
        <v>1870</v>
      </c>
      <c r="E295" s="88" t="s">
        <v>1946</v>
      </c>
      <c r="F295" s="88" t="s">
        <v>2245</v>
      </c>
      <c r="G295" s="87" t="s">
        <v>1433</v>
      </c>
      <c r="H295" s="87">
        <v>60</v>
      </c>
      <c r="M295" s="87">
        <v>60</v>
      </c>
    </row>
    <row r="296" spans="1:13">
      <c r="A296" s="90" t="s">
        <v>378</v>
      </c>
      <c r="B296" s="90" t="s">
        <v>2434</v>
      </c>
      <c r="C296" s="88" t="s">
        <v>2536</v>
      </c>
      <c r="D296" s="88" t="s">
        <v>1870</v>
      </c>
      <c r="E296" s="88" t="s">
        <v>1947</v>
      </c>
      <c r="F296" s="88" t="s">
        <v>2246</v>
      </c>
      <c r="G296" s="87" t="s">
        <v>1434</v>
      </c>
      <c r="I296" s="87">
        <v>179</v>
      </c>
      <c r="M296" s="87">
        <v>179</v>
      </c>
    </row>
    <row r="297" spans="1:13">
      <c r="A297" s="90" t="s">
        <v>379</v>
      </c>
      <c r="B297" s="90" t="s">
        <v>2434</v>
      </c>
      <c r="C297" s="88" t="s">
        <v>2536</v>
      </c>
      <c r="D297" s="88" t="s">
        <v>1870</v>
      </c>
      <c r="E297" s="88" t="s">
        <v>1948</v>
      </c>
      <c r="F297" s="88" t="s">
        <v>2247</v>
      </c>
      <c r="G297" s="87" t="s">
        <v>1435</v>
      </c>
      <c r="J297" s="87">
        <v>236</v>
      </c>
      <c r="M297" s="87">
        <v>236</v>
      </c>
    </row>
    <row r="298" spans="1:13">
      <c r="A298" s="90" t="s">
        <v>380</v>
      </c>
      <c r="B298" s="90" t="s">
        <v>2434</v>
      </c>
      <c r="C298" s="88" t="s">
        <v>2536</v>
      </c>
      <c r="D298" s="88" t="s">
        <v>1870</v>
      </c>
      <c r="E298" s="88" t="s">
        <v>1949</v>
      </c>
      <c r="F298" s="88" t="s">
        <v>2248</v>
      </c>
      <c r="G298" s="87" t="s">
        <v>1436</v>
      </c>
      <c r="K298" s="87">
        <v>173</v>
      </c>
      <c r="M298" s="87">
        <v>173</v>
      </c>
    </row>
    <row r="299" spans="1:13">
      <c r="A299" s="90" t="s">
        <v>381</v>
      </c>
      <c r="B299" s="90" t="s">
        <v>2434</v>
      </c>
      <c r="C299" s="88" t="s">
        <v>2536</v>
      </c>
      <c r="D299" s="88" t="s">
        <v>1870</v>
      </c>
      <c r="E299" s="88" t="s">
        <v>1950</v>
      </c>
      <c r="F299" s="88" t="s">
        <v>2249</v>
      </c>
      <c r="G299" s="87" t="s">
        <v>1437</v>
      </c>
      <c r="L299" s="87">
        <v>27</v>
      </c>
      <c r="M299" s="87">
        <v>27</v>
      </c>
    </row>
    <row r="300" spans="1:13">
      <c r="A300" s="90" t="s">
        <v>382</v>
      </c>
      <c r="B300" s="90" t="s">
        <v>2435</v>
      </c>
      <c r="C300" s="88" t="s">
        <v>2536</v>
      </c>
      <c r="D300" s="88" t="s">
        <v>1854</v>
      </c>
      <c r="E300" s="88" t="s">
        <v>1946</v>
      </c>
      <c r="F300" s="88" t="s">
        <v>2250</v>
      </c>
      <c r="G300" s="87" t="s">
        <v>1438</v>
      </c>
      <c r="H300" s="87">
        <v>60</v>
      </c>
      <c r="M300" s="87">
        <v>60</v>
      </c>
    </row>
    <row r="301" spans="1:13">
      <c r="A301" s="90" t="s">
        <v>383</v>
      </c>
      <c r="B301" s="90" t="s">
        <v>2435</v>
      </c>
      <c r="C301" s="88" t="s">
        <v>2536</v>
      </c>
      <c r="D301" s="88" t="s">
        <v>1854</v>
      </c>
      <c r="E301" s="88" t="s">
        <v>1947</v>
      </c>
      <c r="F301" s="88" t="s">
        <v>2251</v>
      </c>
      <c r="G301" s="87" t="s">
        <v>1439</v>
      </c>
      <c r="I301" s="87">
        <v>179</v>
      </c>
      <c r="M301" s="87">
        <v>179</v>
      </c>
    </row>
    <row r="302" spans="1:13">
      <c r="A302" s="90" t="s">
        <v>384</v>
      </c>
      <c r="B302" s="90" t="s">
        <v>2435</v>
      </c>
      <c r="C302" s="88" t="s">
        <v>2536</v>
      </c>
      <c r="D302" s="88" t="s">
        <v>1854</v>
      </c>
      <c r="E302" s="88" t="s">
        <v>1948</v>
      </c>
      <c r="F302" s="88" t="s">
        <v>2252</v>
      </c>
      <c r="G302" s="87" t="s">
        <v>1440</v>
      </c>
      <c r="J302" s="87">
        <v>236</v>
      </c>
      <c r="M302" s="87">
        <v>236</v>
      </c>
    </row>
    <row r="303" spans="1:13">
      <c r="A303" s="90" t="s">
        <v>385</v>
      </c>
      <c r="B303" s="90" t="s">
        <v>2435</v>
      </c>
      <c r="C303" s="88" t="s">
        <v>2536</v>
      </c>
      <c r="D303" s="88" t="s">
        <v>1854</v>
      </c>
      <c r="E303" s="88" t="s">
        <v>1949</v>
      </c>
      <c r="F303" s="88" t="s">
        <v>2253</v>
      </c>
      <c r="G303" s="87" t="s">
        <v>1441</v>
      </c>
      <c r="K303" s="87">
        <v>173</v>
      </c>
      <c r="M303" s="87">
        <v>173</v>
      </c>
    </row>
    <row r="304" spans="1:13">
      <c r="A304" s="90" t="s">
        <v>386</v>
      </c>
      <c r="B304" s="90" t="s">
        <v>2435</v>
      </c>
      <c r="C304" s="88" t="s">
        <v>2536</v>
      </c>
      <c r="D304" s="88" t="s">
        <v>1854</v>
      </c>
      <c r="E304" s="88" t="s">
        <v>1950</v>
      </c>
      <c r="F304" s="88" t="s">
        <v>2254</v>
      </c>
      <c r="G304" s="87" t="s">
        <v>1442</v>
      </c>
      <c r="L304" s="87">
        <v>27</v>
      </c>
      <c r="M304" s="87">
        <v>27</v>
      </c>
    </row>
    <row r="305" spans="1:13">
      <c r="A305" s="90" t="s">
        <v>387</v>
      </c>
      <c r="B305" s="90" t="s">
        <v>2436</v>
      </c>
      <c r="C305" s="88" t="s">
        <v>2536</v>
      </c>
      <c r="D305" s="88" t="s">
        <v>1896</v>
      </c>
      <c r="E305" s="88" t="s">
        <v>1946</v>
      </c>
      <c r="F305" s="88" t="s">
        <v>2255</v>
      </c>
      <c r="G305" s="87" t="s">
        <v>1443</v>
      </c>
      <c r="H305" s="87">
        <v>37</v>
      </c>
      <c r="M305" s="87">
        <v>37</v>
      </c>
    </row>
    <row r="306" spans="1:13">
      <c r="A306" s="90" t="s">
        <v>388</v>
      </c>
      <c r="B306" s="90" t="s">
        <v>2436</v>
      </c>
      <c r="C306" s="88" t="s">
        <v>2536</v>
      </c>
      <c r="D306" s="88" t="s">
        <v>1896</v>
      </c>
      <c r="E306" s="88" t="s">
        <v>1947</v>
      </c>
      <c r="F306" s="88" t="s">
        <v>2256</v>
      </c>
      <c r="G306" s="87" t="s">
        <v>1444</v>
      </c>
      <c r="I306" s="87">
        <v>110</v>
      </c>
      <c r="M306" s="87">
        <v>110</v>
      </c>
    </row>
    <row r="307" spans="1:13">
      <c r="A307" s="90" t="s">
        <v>389</v>
      </c>
      <c r="B307" s="90" t="s">
        <v>2436</v>
      </c>
      <c r="C307" s="88" t="s">
        <v>2536</v>
      </c>
      <c r="D307" s="88" t="s">
        <v>1896</v>
      </c>
      <c r="E307" s="88" t="s">
        <v>1948</v>
      </c>
      <c r="F307" s="88" t="s">
        <v>2257</v>
      </c>
      <c r="G307" s="87" t="s">
        <v>1445</v>
      </c>
      <c r="J307" s="87">
        <v>145</v>
      </c>
      <c r="M307" s="87">
        <v>145</v>
      </c>
    </row>
    <row r="308" spans="1:13">
      <c r="A308" s="90" t="s">
        <v>390</v>
      </c>
      <c r="B308" s="90" t="s">
        <v>2436</v>
      </c>
      <c r="C308" s="88" t="s">
        <v>2536</v>
      </c>
      <c r="D308" s="88" t="s">
        <v>1896</v>
      </c>
      <c r="E308" s="88" t="s">
        <v>1949</v>
      </c>
      <c r="F308" s="88" t="s">
        <v>2258</v>
      </c>
      <c r="G308" s="87" t="s">
        <v>1446</v>
      </c>
      <c r="K308" s="87">
        <v>106</v>
      </c>
      <c r="M308" s="87">
        <v>106</v>
      </c>
    </row>
    <row r="309" spans="1:13">
      <c r="A309" s="90" t="s">
        <v>391</v>
      </c>
      <c r="B309" s="90" t="s">
        <v>2436</v>
      </c>
      <c r="C309" s="88" t="s">
        <v>2536</v>
      </c>
      <c r="D309" s="88" t="s">
        <v>1896</v>
      </c>
      <c r="E309" s="88" t="s">
        <v>1950</v>
      </c>
      <c r="F309" s="88" t="s">
        <v>2259</v>
      </c>
      <c r="G309" s="87" t="s">
        <v>1447</v>
      </c>
      <c r="L309" s="87">
        <v>17</v>
      </c>
      <c r="M309" s="87">
        <v>17</v>
      </c>
    </row>
    <row r="310" spans="1:13">
      <c r="A310" s="90" t="s">
        <v>392</v>
      </c>
      <c r="B310" s="90" t="s">
        <v>2437</v>
      </c>
      <c r="C310" s="88" t="s">
        <v>2536</v>
      </c>
      <c r="D310" s="88" t="s">
        <v>1851</v>
      </c>
      <c r="E310" s="88" t="s">
        <v>1946</v>
      </c>
      <c r="F310" s="88" t="s">
        <v>2260</v>
      </c>
      <c r="G310" s="87" t="s">
        <v>1448</v>
      </c>
      <c r="H310" s="87">
        <v>111</v>
      </c>
      <c r="M310" s="87">
        <v>111</v>
      </c>
    </row>
    <row r="311" spans="1:13">
      <c r="A311" s="90" t="s">
        <v>393</v>
      </c>
      <c r="B311" s="90" t="s">
        <v>2437</v>
      </c>
      <c r="C311" s="88" t="s">
        <v>2536</v>
      </c>
      <c r="D311" s="88" t="s">
        <v>1851</v>
      </c>
      <c r="E311" s="88" t="s">
        <v>1947</v>
      </c>
      <c r="F311" s="88" t="s">
        <v>2261</v>
      </c>
      <c r="G311" s="87" t="s">
        <v>1449</v>
      </c>
      <c r="I311" s="87">
        <v>331</v>
      </c>
      <c r="M311" s="87">
        <v>331</v>
      </c>
    </row>
    <row r="312" spans="1:13">
      <c r="A312" s="90" t="s">
        <v>394</v>
      </c>
      <c r="B312" s="90" t="s">
        <v>2437</v>
      </c>
      <c r="C312" s="88" t="s">
        <v>2536</v>
      </c>
      <c r="D312" s="88" t="s">
        <v>1851</v>
      </c>
      <c r="E312" s="88" t="s">
        <v>1948</v>
      </c>
      <c r="F312" s="88" t="s">
        <v>2262</v>
      </c>
      <c r="G312" s="87" t="s">
        <v>1450</v>
      </c>
      <c r="J312" s="87">
        <v>438</v>
      </c>
      <c r="M312" s="87">
        <v>438</v>
      </c>
    </row>
    <row r="313" spans="1:13">
      <c r="A313" s="90" t="s">
        <v>395</v>
      </c>
      <c r="B313" s="90" t="s">
        <v>2437</v>
      </c>
      <c r="C313" s="88" t="s">
        <v>2536</v>
      </c>
      <c r="D313" s="88" t="s">
        <v>1851</v>
      </c>
      <c r="E313" s="88" t="s">
        <v>1949</v>
      </c>
      <c r="F313" s="88" t="s">
        <v>2263</v>
      </c>
      <c r="G313" s="87" t="s">
        <v>1451</v>
      </c>
      <c r="K313" s="87">
        <v>318</v>
      </c>
      <c r="M313" s="87">
        <v>318</v>
      </c>
    </row>
    <row r="314" spans="1:13">
      <c r="A314" s="90" t="s">
        <v>396</v>
      </c>
      <c r="B314" s="90" t="s">
        <v>2437</v>
      </c>
      <c r="C314" s="88" t="s">
        <v>2536</v>
      </c>
      <c r="D314" s="88" t="s">
        <v>1851</v>
      </c>
      <c r="E314" s="88" t="s">
        <v>1950</v>
      </c>
      <c r="F314" s="88" t="s">
        <v>2264</v>
      </c>
      <c r="G314" s="87" t="s">
        <v>1452</v>
      </c>
      <c r="L314" s="87">
        <v>70</v>
      </c>
      <c r="M314" s="87">
        <v>70</v>
      </c>
    </row>
    <row r="315" spans="1:13">
      <c r="A315" s="90" t="s">
        <v>397</v>
      </c>
      <c r="B315" s="90" t="s">
        <v>2438</v>
      </c>
      <c r="C315" s="88" t="s">
        <v>2536</v>
      </c>
      <c r="D315" s="88" t="s">
        <v>1867</v>
      </c>
      <c r="E315" s="88" t="s">
        <v>1946</v>
      </c>
      <c r="F315" s="88" t="s">
        <v>2265</v>
      </c>
      <c r="G315" s="87" t="s">
        <v>1453</v>
      </c>
      <c r="H315" s="87">
        <v>28</v>
      </c>
      <c r="M315" s="87">
        <v>28</v>
      </c>
    </row>
    <row r="316" spans="1:13">
      <c r="A316" s="90" t="s">
        <v>398</v>
      </c>
      <c r="B316" s="90" t="s">
        <v>2438</v>
      </c>
      <c r="C316" s="88" t="s">
        <v>2536</v>
      </c>
      <c r="D316" s="88" t="s">
        <v>1867</v>
      </c>
      <c r="E316" s="88" t="s">
        <v>1947</v>
      </c>
      <c r="F316" s="88" t="s">
        <v>2266</v>
      </c>
      <c r="G316" s="87" t="s">
        <v>1454</v>
      </c>
      <c r="I316" s="87">
        <v>84</v>
      </c>
      <c r="M316" s="87">
        <v>84</v>
      </c>
    </row>
    <row r="317" spans="1:13">
      <c r="A317" s="90" t="s">
        <v>399</v>
      </c>
      <c r="B317" s="90" t="s">
        <v>2438</v>
      </c>
      <c r="C317" s="88" t="s">
        <v>2536</v>
      </c>
      <c r="D317" s="88" t="s">
        <v>1867</v>
      </c>
      <c r="E317" s="88" t="s">
        <v>1948</v>
      </c>
      <c r="F317" s="88" t="s">
        <v>2267</v>
      </c>
      <c r="G317" s="87" t="s">
        <v>1455</v>
      </c>
      <c r="J317" s="87">
        <v>107</v>
      </c>
      <c r="M317" s="87">
        <v>107</v>
      </c>
    </row>
    <row r="318" spans="1:13">
      <c r="A318" s="90" t="s">
        <v>400</v>
      </c>
      <c r="B318" s="90" t="s">
        <v>2438</v>
      </c>
      <c r="C318" s="88" t="s">
        <v>2536</v>
      </c>
      <c r="D318" s="88" t="s">
        <v>1867</v>
      </c>
      <c r="E318" s="88" t="s">
        <v>1949</v>
      </c>
      <c r="F318" s="88" t="s">
        <v>2268</v>
      </c>
      <c r="G318" s="87" t="s">
        <v>1456</v>
      </c>
      <c r="K318" s="87">
        <v>80</v>
      </c>
      <c r="M318" s="87">
        <v>80</v>
      </c>
    </row>
    <row r="319" spans="1:13">
      <c r="A319" s="90" t="s">
        <v>401</v>
      </c>
      <c r="B319" s="90" t="s">
        <v>2438</v>
      </c>
      <c r="C319" s="88" t="s">
        <v>2536</v>
      </c>
      <c r="D319" s="88" t="s">
        <v>1867</v>
      </c>
      <c r="E319" s="88" t="s">
        <v>1950</v>
      </c>
      <c r="F319" s="88" t="s">
        <v>2269</v>
      </c>
      <c r="G319" s="87" t="s">
        <v>1457</v>
      </c>
      <c r="L319" s="87">
        <v>17</v>
      </c>
      <c r="M319" s="87">
        <v>17</v>
      </c>
    </row>
    <row r="320" spans="1:13">
      <c r="A320" s="90" t="s">
        <v>402</v>
      </c>
      <c r="B320" s="90" t="s">
        <v>2439</v>
      </c>
      <c r="C320" s="88" t="s">
        <v>2536</v>
      </c>
      <c r="D320" s="88" t="s">
        <v>1897</v>
      </c>
      <c r="E320" s="88" t="s">
        <v>1946</v>
      </c>
      <c r="F320" s="88" t="s">
        <v>2270</v>
      </c>
      <c r="G320" s="87" t="s">
        <v>1458</v>
      </c>
      <c r="H320" s="87">
        <v>28</v>
      </c>
      <c r="M320" s="87">
        <v>28</v>
      </c>
    </row>
    <row r="321" spans="1:13">
      <c r="A321" s="90" t="s">
        <v>403</v>
      </c>
      <c r="B321" s="90" t="s">
        <v>2439</v>
      </c>
      <c r="C321" s="88" t="s">
        <v>2536</v>
      </c>
      <c r="D321" s="88" t="s">
        <v>1897</v>
      </c>
      <c r="E321" s="88" t="s">
        <v>1947</v>
      </c>
      <c r="F321" s="88" t="s">
        <v>2271</v>
      </c>
      <c r="G321" s="87" t="s">
        <v>1459</v>
      </c>
      <c r="I321" s="87">
        <v>84</v>
      </c>
      <c r="M321" s="87">
        <v>84</v>
      </c>
    </row>
    <row r="322" spans="1:13">
      <c r="A322" s="90" t="s">
        <v>404</v>
      </c>
      <c r="B322" s="90" t="s">
        <v>2439</v>
      </c>
      <c r="C322" s="88" t="s">
        <v>2536</v>
      </c>
      <c r="D322" s="88" t="s">
        <v>1897</v>
      </c>
      <c r="E322" s="88" t="s">
        <v>1948</v>
      </c>
      <c r="F322" s="88" t="s">
        <v>2272</v>
      </c>
      <c r="G322" s="87" t="s">
        <v>1460</v>
      </c>
      <c r="J322" s="87">
        <v>107</v>
      </c>
      <c r="M322" s="87">
        <v>107</v>
      </c>
    </row>
    <row r="323" spans="1:13">
      <c r="A323" s="90" t="s">
        <v>405</v>
      </c>
      <c r="B323" s="90" t="s">
        <v>2439</v>
      </c>
      <c r="C323" s="88" t="s">
        <v>2536</v>
      </c>
      <c r="D323" s="88" t="s">
        <v>1897</v>
      </c>
      <c r="E323" s="88" t="s">
        <v>1949</v>
      </c>
      <c r="F323" s="88" t="s">
        <v>2273</v>
      </c>
      <c r="G323" s="87" t="s">
        <v>1461</v>
      </c>
      <c r="K323" s="87">
        <v>80</v>
      </c>
      <c r="M323" s="87">
        <v>80</v>
      </c>
    </row>
    <row r="324" spans="1:13">
      <c r="A324" s="90" t="s">
        <v>406</v>
      </c>
      <c r="B324" s="90" t="s">
        <v>2439</v>
      </c>
      <c r="C324" s="88" t="s">
        <v>2536</v>
      </c>
      <c r="D324" s="88" t="s">
        <v>1897</v>
      </c>
      <c r="E324" s="88" t="s">
        <v>1950</v>
      </c>
      <c r="F324" s="88" t="s">
        <v>2274</v>
      </c>
      <c r="G324" s="87" t="s">
        <v>1462</v>
      </c>
      <c r="L324" s="87">
        <v>17</v>
      </c>
      <c r="M324" s="87">
        <v>17</v>
      </c>
    </row>
    <row r="325" spans="1:13">
      <c r="A325" s="90" t="s">
        <v>407</v>
      </c>
      <c r="B325" s="90" t="s">
        <v>2440</v>
      </c>
      <c r="C325" s="88" t="s">
        <v>2536</v>
      </c>
      <c r="D325" s="88" t="s">
        <v>1898</v>
      </c>
      <c r="E325" s="88" t="s">
        <v>1946</v>
      </c>
      <c r="F325" s="88" t="s">
        <v>2275</v>
      </c>
      <c r="G325" s="87" t="s">
        <v>1463</v>
      </c>
      <c r="H325" s="87">
        <v>28</v>
      </c>
      <c r="M325" s="87">
        <v>28</v>
      </c>
    </row>
    <row r="326" spans="1:13">
      <c r="A326" s="90" t="s">
        <v>408</v>
      </c>
      <c r="B326" s="90" t="s">
        <v>2440</v>
      </c>
      <c r="C326" s="88" t="s">
        <v>2536</v>
      </c>
      <c r="D326" s="88" t="s">
        <v>1898</v>
      </c>
      <c r="E326" s="88" t="s">
        <v>1947</v>
      </c>
      <c r="F326" s="88" t="s">
        <v>2276</v>
      </c>
      <c r="G326" s="87" t="s">
        <v>1464</v>
      </c>
      <c r="I326" s="87">
        <v>84</v>
      </c>
      <c r="M326" s="87">
        <v>84</v>
      </c>
    </row>
    <row r="327" spans="1:13">
      <c r="A327" s="90" t="s">
        <v>409</v>
      </c>
      <c r="B327" s="90" t="s">
        <v>2440</v>
      </c>
      <c r="C327" s="88" t="s">
        <v>2536</v>
      </c>
      <c r="D327" s="88" t="s">
        <v>1898</v>
      </c>
      <c r="E327" s="88" t="s">
        <v>1948</v>
      </c>
      <c r="F327" s="88" t="s">
        <v>2277</v>
      </c>
      <c r="G327" s="87" t="s">
        <v>1465</v>
      </c>
      <c r="J327" s="87">
        <v>107</v>
      </c>
      <c r="M327" s="87">
        <v>107</v>
      </c>
    </row>
    <row r="328" spans="1:13">
      <c r="A328" s="90" t="s">
        <v>410</v>
      </c>
      <c r="B328" s="90" t="s">
        <v>2440</v>
      </c>
      <c r="C328" s="88" t="s">
        <v>2536</v>
      </c>
      <c r="D328" s="88" t="s">
        <v>1898</v>
      </c>
      <c r="E328" s="88" t="s">
        <v>1949</v>
      </c>
      <c r="F328" s="88" t="s">
        <v>2278</v>
      </c>
      <c r="G328" s="87" t="s">
        <v>1466</v>
      </c>
      <c r="K328" s="87">
        <v>80</v>
      </c>
      <c r="M328" s="87">
        <v>80</v>
      </c>
    </row>
    <row r="329" spans="1:13">
      <c r="A329" s="90" t="s">
        <v>411</v>
      </c>
      <c r="B329" s="90" t="s">
        <v>2440</v>
      </c>
      <c r="C329" s="88" t="s">
        <v>2536</v>
      </c>
      <c r="D329" s="88" t="s">
        <v>1898</v>
      </c>
      <c r="E329" s="88" t="s">
        <v>1950</v>
      </c>
      <c r="F329" s="88" t="s">
        <v>2279</v>
      </c>
      <c r="G329" s="87" t="s">
        <v>1467</v>
      </c>
      <c r="L329" s="87">
        <v>17</v>
      </c>
      <c r="M329" s="87">
        <v>17</v>
      </c>
    </row>
    <row r="330" spans="1:13">
      <c r="A330" s="90" t="s">
        <v>412</v>
      </c>
      <c r="B330" s="90" t="s">
        <v>2441</v>
      </c>
      <c r="C330" s="88" t="s">
        <v>2536</v>
      </c>
      <c r="D330" s="88" t="s">
        <v>1871</v>
      </c>
      <c r="E330" s="88" t="s">
        <v>1946</v>
      </c>
      <c r="F330" s="88" t="s">
        <v>2280</v>
      </c>
      <c r="G330" s="87" t="s">
        <v>1468</v>
      </c>
      <c r="H330" s="87">
        <v>92</v>
      </c>
      <c r="M330" s="87">
        <v>92</v>
      </c>
    </row>
    <row r="331" spans="1:13">
      <c r="A331" s="90" t="s">
        <v>413</v>
      </c>
      <c r="B331" s="90" t="s">
        <v>2441</v>
      </c>
      <c r="C331" s="88" t="s">
        <v>2536</v>
      </c>
      <c r="D331" s="88" t="s">
        <v>1871</v>
      </c>
      <c r="E331" s="88" t="s">
        <v>1947</v>
      </c>
      <c r="F331" s="88" t="s">
        <v>2281</v>
      </c>
      <c r="G331" s="87" t="s">
        <v>1469</v>
      </c>
      <c r="I331" s="87">
        <v>276</v>
      </c>
      <c r="M331" s="87">
        <v>276</v>
      </c>
    </row>
    <row r="332" spans="1:13">
      <c r="A332" s="90" t="s">
        <v>414</v>
      </c>
      <c r="B332" s="90" t="s">
        <v>2441</v>
      </c>
      <c r="C332" s="88" t="s">
        <v>2536</v>
      </c>
      <c r="D332" s="88" t="s">
        <v>1871</v>
      </c>
      <c r="E332" s="88" t="s">
        <v>1948</v>
      </c>
      <c r="F332" s="88" t="s">
        <v>2282</v>
      </c>
      <c r="G332" s="87" t="s">
        <v>1470</v>
      </c>
      <c r="J332" s="87">
        <v>364</v>
      </c>
      <c r="M332" s="87">
        <v>364</v>
      </c>
    </row>
    <row r="333" spans="1:13">
      <c r="A333" s="90" t="s">
        <v>415</v>
      </c>
      <c r="B333" s="90" t="s">
        <v>2441</v>
      </c>
      <c r="C333" s="88" t="s">
        <v>2536</v>
      </c>
      <c r="D333" s="88" t="s">
        <v>1871</v>
      </c>
      <c r="E333" s="88" t="s">
        <v>1949</v>
      </c>
      <c r="F333" s="88" t="s">
        <v>2283</v>
      </c>
      <c r="G333" s="87" t="s">
        <v>1471</v>
      </c>
      <c r="K333" s="87">
        <v>266</v>
      </c>
      <c r="M333" s="87">
        <v>266</v>
      </c>
    </row>
    <row r="334" spans="1:13">
      <c r="A334" s="90" t="s">
        <v>416</v>
      </c>
      <c r="B334" s="90" t="s">
        <v>2441</v>
      </c>
      <c r="C334" s="88" t="s">
        <v>2536</v>
      </c>
      <c r="D334" s="88" t="s">
        <v>1871</v>
      </c>
      <c r="E334" s="88" t="s">
        <v>1950</v>
      </c>
      <c r="F334" s="88" t="s">
        <v>2284</v>
      </c>
      <c r="G334" s="87" t="s">
        <v>1472</v>
      </c>
      <c r="L334" s="87">
        <v>60</v>
      </c>
      <c r="M334" s="87">
        <v>60</v>
      </c>
    </row>
    <row r="335" spans="1:13">
      <c r="A335" s="90" t="s">
        <v>417</v>
      </c>
      <c r="B335" s="90" t="s">
        <v>2442</v>
      </c>
      <c r="C335" s="88" t="s">
        <v>2537</v>
      </c>
      <c r="D335" s="88" t="s">
        <v>1854</v>
      </c>
      <c r="E335" s="88" t="s">
        <v>1946</v>
      </c>
      <c r="F335" s="88" t="s">
        <v>2285</v>
      </c>
      <c r="G335" s="87" t="s">
        <v>1473</v>
      </c>
      <c r="H335" s="87">
        <v>12</v>
      </c>
      <c r="M335" s="87">
        <v>12</v>
      </c>
    </row>
    <row r="336" spans="1:13">
      <c r="A336" s="90" t="s">
        <v>418</v>
      </c>
      <c r="B336" s="90" t="s">
        <v>2442</v>
      </c>
      <c r="C336" s="88" t="s">
        <v>2537</v>
      </c>
      <c r="D336" s="88" t="s">
        <v>1854</v>
      </c>
      <c r="E336" s="88" t="s">
        <v>1947</v>
      </c>
      <c r="F336" s="88" t="s">
        <v>2286</v>
      </c>
      <c r="G336" s="87" t="s">
        <v>1474</v>
      </c>
      <c r="I336" s="87">
        <v>35</v>
      </c>
      <c r="M336" s="87">
        <v>35</v>
      </c>
    </row>
    <row r="337" spans="1:13">
      <c r="A337" s="90" t="s">
        <v>419</v>
      </c>
      <c r="B337" s="90" t="s">
        <v>2442</v>
      </c>
      <c r="C337" s="88" t="s">
        <v>2537</v>
      </c>
      <c r="D337" s="88" t="s">
        <v>1854</v>
      </c>
      <c r="E337" s="88" t="s">
        <v>1948</v>
      </c>
      <c r="F337" s="88" t="s">
        <v>2287</v>
      </c>
      <c r="G337" s="87" t="s">
        <v>1475</v>
      </c>
      <c r="J337" s="87">
        <v>43</v>
      </c>
      <c r="M337" s="87">
        <v>43</v>
      </c>
    </row>
    <row r="338" spans="1:13">
      <c r="A338" s="90" t="s">
        <v>420</v>
      </c>
      <c r="B338" s="90" t="s">
        <v>2442</v>
      </c>
      <c r="C338" s="88" t="s">
        <v>2537</v>
      </c>
      <c r="D338" s="88" t="s">
        <v>1854</v>
      </c>
      <c r="E338" s="88" t="s">
        <v>1949</v>
      </c>
      <c r="F338" s="88" t="s">
        <v>2288</v>
      </c>
      <c r="G338" s="87" t="s">
        <v>1476</v>
      </c>
      <c r="K338" s="87">
        <v>34</v>
      </c>
      <c r="M338" s="87">
        <v>34</v>
      </c>
    </row>
    <row r="339" spans="1:13">
      <c r="A339" s="90" t="s">
        <v>421</v>
      </c>
      <c r="B339" s="90" t="s">
        <v>2443</v>
      </c>
      <c r="C339" s="88" t="s">
        <v>2537</v>
      </c>
      <c r="D339" s="88" t="s">
        <v>1871</v>
      </c>
      <c r="E339" s="88" t="s">
        <v>1946</v>
      </c>
      <c r="F339" s="88" t="s">
        <v>2289</v>
      </c>
      <c r="G339" s="87" t="s">
        <v>1477</v>
      </c>
      <c r="H339" s="87">
        <v>14</v>
      </c>
      <c r="M339" s="87">
        <v>14</v>
      </c>
    </row>
    <row r="340" spans="1:13">
      <c r="A340" s="90" t="s">
        <v>422</v>
      </c>
      <c r="B340" s="90" t="s">
        <v>2443</v>
      </c>
      <c r="C340" s="88" t="s">
        <v>2537</v>
      </c>
      <c r="D340" s="88" t="s">
        <v>1871</v>
      </c>
      <c r="E340" s="88" t="s">
        <v>1947</v>
      </c>
      <c r="F340" s="88" t="s">
        <v>2290</v>
      </c>
      <c r="G340" s="87" t="s">
        <v>1478</v>
      </c>
      <c r="I340" s="87">
        <v>42</v>
      </c>
      <c r="M340" s="87">
        <v>42</v>
      </c>
    </row>
    <row r="341" spans="1:13">
      <c r="A341" s="90" t="s">
        <v>423</v>
      </c>
      <c r="B341" s="90" t="s">
        <v>2443</v>
      </c>
      <c r="C341" s="88" t="s">
        <v>2537</v>
      </c>
      <c r="D341" s="88" t="s">
        <v>1871</v>
      </c>
      <c r="E341" s="88" t="s">
        <v>1948</v>
      </c>
      <c r="F341" s="88" t="s">
        <v>2291</v>
      </c>
      <c r="G341" s="87" t="s">
        <v>1479</v>
      </c>
      <c r="J341" s="87">
        <v>51</v>
      </c>
      <c r="M341" s="87">
        <v>51</v>
      </c>
    </row>
    <row r="342" spans="1:13">
      <c r="A342" s="90" t="s">
        <v>424</v>
      </c>
      <c r="B342" s="90" t="s">
        <v>2443</v>
      </c>
      <c r="C342" s="88" t="s">
        <v>2537</v>
      </c>
      <c r="D342" s="88" t="s">
        <v>1871</v>
      </c>
      <c r="E342" s="88" t="s">
        <v>1949</v>
      </c>
      <c r="F342" s="88" t="s">
        <v>2292</v>
      </c>
      <c r="G342" s="87" t="s">
        <v>1480</v>
      </c>
      <c r="K342" s="87">
        <v>39</v>
      </c>
      <c r="M342" s="87">
        <v>39</v>
      </c>
    </row>
    <row r="343" spans="1:13">
      <c r="A343" s="90" t="s">
        <v>425</v>
      </c>
      <c r="B343" s="90" t="s">
        <v>2444</v>
      </c>
      <c r="C343" s="88" t="s">
        <v>2537</v>
      </c>
      <c r="D343" s="88" t="s">
        <v>1896</v>
      </c>
      <c r="E343" s="88" t="s">
        <v>1946</v>
      </c>
      <c r="F343" s="88" t="s">
        <v>2293</v>
      </c>
      <c r="G343" s="87" t="s">
        <v>1481</v>
      </c>
      <c r="H343" s="87">
        <v>9</v>
      </c>
      <c r="M343" s="87">
        <v>9</v>
      </c>
    </row>
    <row r="344" spans="1:13">
      <c r="A344" s="90" t="s">
        <v>426</v>
      </c>
      <c r="B344" s="90" t="s">
        <v>2444</v>
      </c>
      <c r="C344" s="88" t="s">
        <v>2537</v>
      </c>
      <c r="D344" s="88" t="s">
        <v>1896</v>
      </c>
      <c r="E344" s="88" t="s">
        <v>1947</v>
      </c>
      <c r="F344" s="88" t="s">
        <v>2294</v>
      </c>
      <c r="G344" s="87" t="s">
        <v>1482</v>
      </c>
      <c r="I344" s="87">
        <v>28</v>
      </c>
      <c r="M344" s="87">
        <v>28</v>
      </c>
    </row>
    <row r="345" spans="1:13">
      <c r="A345" s="90" t="s">
        <v>427</v>
      </c>
      <c r="B345" s="90" t="s">
        <v>2444</v>
      </c>
      <c r="C345" s="88" t="s">
        <v>2537</v>
      </c>
      <c r="D345" s="88" t="s">
        <v>1896</v>
      </c>
      <c r="E345" s="88" t="s">
        <v>1948</v>
      </c>
      <c r="F345" s="88" t="s">
        <v>2295</v>
      </c>
      <c r="G345" s="87" t="s">
        <v>1483</v>
      </c>
      <c r="J345" s="87">
        <v>33</v>
      </c>
      <c r="M345" s="87">
        <v>33</v>
      </c>
    </row>
    <row r="346" spans="1:13">
      <c r="A346" s="90" t="s">
        <v>428</v>
      </c>
      <c r="B346" s="90" t="s">
        <v>2444</v>
      </c>
      <c r="C346" s="88" t="s">
        <v>2537</v>
      </c>
      <c r="D346" s="88" t="s">
        <v>1896</v>
      </c>
      <c r="E346" s="88" t="s">
        <v>1949</v>
      </c>
      <c r="F346" s="88" t="s">
        <v>2296</v>
      </c>
      <c r="G346" s="87" t="s">
        <v>1484</v>
      </c>
      <c r="K346" s="87">
        <v>27</v>
      </c>
      <c r="M346" s="87">
        <v>27</v>
      </c>
    </row>
    <row r="347" spans="1:13">
      <c r="A347" s="90" t="s">
        <v>429</v>
      </c>
      <c r="B347" s="90" t="s">
        <v>2445</v>
      </c>
      <c r="C347" s="88" t="s">
        <v>2537</v>
      </c>
      <c r="D347" s="88" t="s">
        <v>1898</v>
      </c>
      <c r="E347" s="88" t="s">
        <v>1946</v>
      </c>
      <c r="F347" s="88" t="s">
        <v>2297</v>
      </c>
      <c r="G347" s="87" t="s">
        <v>1485</v>
      </c>
      <c r="H347" s="87">
        <v>9</v>
      </c>
      <c r="M347" s="87">
        <v>9</v>
      </c>
    </row>
    <row r="348" spans="1:13">
      <c r="A348" s="90" t="s">
        <v>430</v>
      </c>
      <c r="B348" s="90" t="s">
        <v>2445</v>
      </c>
      <c r="C348" s="88" t="s">
        <v>2537</v>
      </c>
      <c r="D348" s="88" t="s">
        <v>1898</v>
      </c>
      <c r="E348" s="88" t="s">
        <v>1947</v>
      </c>
      <c r="F348" s="88" t="s">
        <v>2298</v>
      </c>
      <c r="G348" s="87" t="s">
        <v>1486</v>
      </c>
      <c r="I348" s="87">
        <v>28</v>
      </c>
      <c r="M348" s="87">
        <v>28</v>
      </c>
    </row>
    <row r="349" spans="1:13">
      <c r="A349" s="90" t="s">
        <v>431</v>
      </c>
      <c r="B349" s="90" t="s">
        <v>2445</v>
      </c>
      <c r="C349" s="88" t="s">
        <v>2537</v>
      </c>
      <c r="D349" s="88" t="s">
        <v>1898</v>
      </c>
      <c r="E349" s="88" t="s">
        <v>1948</v>
      </c>
      <c r="F349" s="88" t="s">
        <v>2299</v>
      </c>
      <c r="G349" s="87" t="s">
        <v>1487</v>
      </c>
      <c r="J349" s="87">
        <v>33</v>
      </c>
      <c r="M349" s="87">
        <v>33</v>
      </c>
    </row>
    <row r="350" spans="1:13">
      <c r="A350" s="90" t="s">
        <v>432</v>
      </c>
      <c r="B350" s="90" t="s">
        <v>2445</v>
      </c>
      <c r="C350" s="88" t="s">
        <v>2537</v>
      </c>
      <c r="D350" s="88" t="s">
        <v>1898</v>
      </c>
      <c r="E350" s="88" t="s">
        <v>1949</v>
      </c>
      <c r="F350" s="88" t="s">
        <v>2300</v>
      </c>
      <c r="G350" s="87" t="s">
        <v>1488</v>
      </c>
      <c r="K350" s="87">
        <v>27</v>
      </c>
      <c r="M350" s="87">
        <v>27</v>
      </c>
    </row>
    <row r="351" spans="1:13">
      <c r="A351" s="90" t="s">
        <v>433</v>
      </c>
      <c r="B351" s="90" t="s">
        <v>2446</v>
      </c>
      <c r="C351" s="88" t="s">
        <v>2537</v>
      </c>
      <c r="D351" s="88" t="s">
        <v>1851</v>
      </c>
      <c r="E351" s="88" t="s">
        <v>1946</v>
      </c>
      <c r="F351" s="88" t="s">
        <v>2301</v>
      </c>
      <c r="G351" s="87" t="s">
        <v>1489</v>
      </c>
      <c r="H351" s="87">
        <v>16</v>
      </c>
      <c r="M351" s="87">
        <v>16</v>
      </c>
    </row>
    <row r="352" spans="1:13">
      <c r="A352" s="90" t="s">
        <v>434</v>
      </c>
      <c r="B352" s="90" t="s">
        <v>2446</v>
      </c>
      <c r="C352" s="88" t="s">
        <v>2537</v>
      </c>
      <c r="D352" s="88" t="s">
        <v>1851</v>
      </c>
      <c r="E352" s="88" t="s">
        <v>1947</v>
      </c>
      <c r="F352" s="88" t="s">
        <v>2302</v>
      </c>
      <c r="G352" s="87" t="s">
        <v>1490</v>
      </c>
      <c r="I352" s="87">
        <v>47</v>
      </c>
      <c r="M352" s="87">
        <v>47</v>
      </c>
    </row>
    <row r="353" spans="1:13">
      <c r="A353" s="90" t="s">
        <v>435</v>
      </c>
      <c r="B353" s="90" t="s">
        <v>2446</v>
      </c>
      <c r="C353" s="88" t="s">
        <v>2537</v>
      </c>
      <c r="D353" s="88" t="s">
        <v>1851</v>
      </c>
      <c r="E353" s="88" t="s">
        <v>1948</v>
      </c>
      <c r="F353" s="88" t="s">
        <v>2303</v>
      </c>
      <c r="G353" s="87" t="s">
        <v>1491</v>
      </c>
      <c r="J353" s="87">
        <v>61</v>
      </c>
      <c r="M353" s="87">
        <v>61</v>
      </c>
    </row>
    <row r="354" spans="1:13">
      <c r="A354" s="90" t="s">
        <v>436</v>
      </c>
      <c r="B354" s="90" t="s">
        <v>2446</v>
      </c>
      <c r="C354" s="88" t="s">
        <v>2537</v>
      </c>
      <c r="D354" s="88" t="s">
        <v>1851</v>
      </c>
      <c r="E354" s="88" t="s">
        <v>1949</v>
      </c>
      <c r="F354" s="88" t="s">
        <v>2304</v>
      </c>
      <c r="G354" s="87" t="s">
        <v>1492</v>
      </c>
      <c r="K354" s="87">
        <v>46</v>
      </c>
      <c r="M354" s="87">
        <v>46</v>
      </c>
    </row>
    <row r="355" spans="1:13">
      <c r="A355" s="90" t="s">
        <v>437</v>
      </c>
      <c r="B355" s="90" t="s">
        <v>2447</v>
      </c>
      <c r="C355" s="88" t="s">
        <v>2537</v>
      </c>
      <c r="D355" s="88" t="s">
        <v>1870</v>
      </c>
      <c r="E355" s="88" t="s">
        <v>1946</v>
      </c>
      <c r="F355" s="88" t="s">
        <v>2305</v>
      </c>
      <c r="G355" s="87" t="s">
        <v>1493</v>
      </c>
      <c r="H355" s="87">
        <v>12</v>
      </c>
      <c r="M355" s="87">
        <v>12</v>
      </c>
    </row>
    <row r="356" spans="1:13">
      <c r="A356" s="90" t="s">
        <v>438</v>
      </c>
      <c r="B356" s="90" t="s">
        <v>2447</v>
      </c>
      <c r="C356" s="88" t="s">
        <v>2537</v>
      </c>
      <c r="D356" s="88" t="s">
        <v>1870</v>
      </c>
      <c r="E356" s="88" t="s">
        <v>1947</v>
      </c>
      <c r="F356" s="88" t="s">
        <v>2306</v>
      </c>
      <c r="G356" s="87" t="s">
        <v>1494</v>
      </c>
      <c r="I356" s="87">
        <v>35</v>
      </c>
      <c r="M356" s="87">
        <v>35</v>
      </c>
    </row>
    <row r="357" spans="1:13">
      <c r="A357" s="90" t="s">
        <v>439</v>
      </c>
      <c r="B357" s="90" t="s">
        <v>2447</v>
      </c>
      <c r="C357" s="88" t="s">
        <v>2537</v>
      </c>
      <c r="D357" s="88" t="s">
        <v>1870</v>
      </c>
      <c r="E357" s="88" t="s">
        <v>1948</v>
      </c>
      <c r="F357" s="88" t="s">
        <v>2307</v>
      </c>
      <c r="G357" s="87" t="s">
        <v>1495</v>
      </c>
      <c r="J357" s="87">
        <v>43</v>
      </c>
      <c r="M357" s="87">
        <v>43</v>
      </c>
    </row>
    <row r="358" spans="1:13">
      <c r="A358" s="90" t="s">
        <v>440</v>
      </c>
      <c r="B358" s="90" t="s">
        <v>2447</v>
      </c>
      <c r="C358" s="88" t="s">
        <v>2537</v>
      </c>
      <c r="D358" s="88" t="s">
        <v>1870</v>
      </c>
      <c r="E358" s="88" t="s">
        <v>1949</v>
      </c>
      <c r="F358" s="88" t="s">
        <v>2308</v>
      </c>
      <c r="G358" s="87" t="s">
        <v>1496</v>
      </c>
      <c r="K358" s="87">
        <v>34</v>
      </c>
      <c r="M358" s="87">
        <v>34</v>
      </c>
    </row>
    <row r="359" spans="1:13">
      <c r="A359" s="90" t="s">
        <v>441</v>
      </c>
      <c r="B359" s="90" t="s">
        <v>2448</v>
      </c>
      <c r="C359" s="88" t="s">
        <v>2538</v>
      </c>
      <c r="D359" s="88" t="s">
        <v>1870</v>
      </c>
      <c r="E359" s="88" t="s">
        <v>1946</v>
      </c>
      <c r="F359" s="88" t="s">
        <v>2309</v>
      </c>
      <c r="G359" s="87" t="s">
        <v>1497</v>
      </c>
      <c r="H359" s="87">
        <v>23</v>
      </c>
      <c r="M359" s="87">
        <v>23</v>
      </c>
    </row>
    <row r="360" spans="1:13">
      <c r="A360" s="90" t="s">
        <v>442</v>
      </c>
      <c r="B360" s="90" t="s">
        <v>2448</v>
      </c>
      <c r="C360" s="88" t="s">
        <v>2538</v>
      </c>
      <c r="D360" s="88" t="s">
        <v>1870</v>
      </c>
      <c r="E360" s="88" t="s">
        <v>1947</v>
      </c>
      <c r="F360" s="88" t="s">
        <v>2310</v>
      </c>
      <c r="G360" s="87" t="s">
        <v>1498</v>
      </c>
      <c r="I360" s="87">
        <v>68</v>
      </c>
      <c r="M360" s="87">
        <v>68</v>
      </c>
    </row>
    <row r="361" spans="1:13">
      <c r="A361" s="90" t="s">
        <v>443</v>
      </c>
      <c r="B361" s="90" t="s">
        <v>2448</v>
      </c>
      <c r="C361" s="88" t="s">
        <v>2538</v>
      </c>
      <c r="D361" s="88" t="s">
        <v>1870</v>
      </c>
      <c r="E361" s="88" t="s">
        <v>1948</v>
      </c>
      <c r="F361" s="88" t="s">
        <v>2311</v>
      </c>
      <c r="G361" s="87" t="s">
        <v>1499</v>
      </c>
      <c r="J361" s="87">
        <v>90</v>
      </c>
      <c r="M361" s="87">
        <v>90</v>
      </c>
    </row>
    <row r="362" spans="1:13">
      <c r="A362" s="90" t="s">
        <v>444</v>
      </c>
      <c r="B362" s="90" t="s">
        <v>2448</v>
      </c>
      <c r="C362" s="88" t="s">
        <v>2538</v>
      </c>
      <c r="D362" s="88" t="s">
        <v>1870</v>
      </c>
      <c r="E362" s="88" t="s">
        <v>1949</v>
      </c>
      <c r="F362" s="88" t="s">
        <v>2312</v>
      </c>
      <c r="G362" s="87" t="s">
        <v>1500</v>
      </c>
      <c r="K362" s="87">
        <v>66</v>
      </c>
      <c r="M362" s="87">
        <v>66</v>
      </c>
    </row>
    <row r="363" spans="1:13">
      <c r="A363" s="90" t="s">
        <v>445</v>
      </c>
      <c r="B363" s="90" t="s">
        <v>2449</v>
      </c>
      <c r="C363" s="88" t="s">
        <v>2538</v>
      </c>
      <c r="D363" s="88" t="s">
        <v>1851</v>
      </c>
      <c r="E363" s="88" t="s">
        <v>1946</v>
      </c>
      <c r="F363" s="88" t="s">
        <v>2313</v>
      </c>
      <c r="G363" s="87" t="s">
        <v>1501</v>
      </c>
      <c r="H363" s="87">
        <v>32</v>
      </c>
      <c r="M363" s="87">
        <v>32</v>
      </c>
    </row>
    <row r="364" spans="1:13">
      <c r="A364" s="90" t="s">
        <v>446</v>
      </c>
      <c r="B364" s="90" t="s">
        <v>2449</v>
      </c>
      <c r="C364" s="88" t="s">
        <v>2538</v>
      </c>
      <c r="D364" s="88" t="s">
        <v>1851</v>
      </c>
      <c r="E364" s="88" t="s">
        <v>1947</v>
      </c>
      <c r="F364" s="88" t="s">
        <v>2314</v>
      </c>
      <c r="G364" s="87" t="s">
        <v>1502</v>
      </c>
      <c r="I364" s="87">
        <v>97</v>
      </c>
      <c r="M364" s="87">
        <v>97</v>
      </c>
    </row>
    <row r="365" spans="1:13">
      <c r="A365" s="90" t="s">
        <v>447</v>
      </c>
      <c r="B365" s="90" t="s">
        <v>2449</v>
      </c>
      <c r="C365" s="88" t="s">
        <v>2538</v>
      </c>
      <c r="D365" s="88" t="s">
        <v>1851</v>
      </c>
      <c r="E365" s="88" t="s">
        <v>1948</v>
      </c>
      <c r="F365" s="88" t="s">
        <v>2315</v>
      </c>
      <c r="G365" s="87" t="s">
        <v>1503</v>
      </c>
      <c r="J365" s="87">
        <v>126</v>
      </c>
      <c r="M365" s="87">
        <v>126</v>
      </c>
    </row>
    <row r="366" spans="1:13">
      <c r="A366" s="90" t="s">
        <v>448</v>
      </c>
      <c r="B366" s="90" t="s">
        <v>2449</v>
      </c>
      <c r="C366" s="88" t="s">
        <v>2538</v>
      </c>
      <c r="D366" s="88" t="s">
        <v>1851</v>
      </c>
      <c r="E366" s="88" t="s">
        <v>1949</v>
      </c>
      <c r="F366" s="88" t="s">
        <v>2316</v>
      </c>
      <c r="G366" s="87" t="s">
        <v>1504</v>
      </c>
      <c r="K366" s="87">
        <v>93</v>
      </c>
      <c r="M366" s="87">
        <v>93</v>
      </c>
    </row>
    <row r="367" spans="1:13">
      <c r="A367" s="90" t="s">
        <v>449</v>
      </c>
      <c r="B367" s="90" t="s">
        <v>2450</v>
      </c>
      <c r="C367" s="88" t="s">
        <v>2538</v>
      </c>
      <c r="D367" s="88" t="s">
        <v>1871</v>
      </c>
      <c r="E367" s="88" t="s">
        <v>1946</v>
      </c>
      <c r="F367" s="88" t="s">
        <v>2317</v>
      </c>
      <c r="G367" s="87" t="s">
        <v>1505</v>
      </c>
      <c r="H367" s="87">
        <v>32</v>
      </c>
      <c r="M367" s="87">
        <v>32</v>
      </c>
    </row>
    <row r="368" spans="1:13">
      <c r="A368" s="90" t="s">
        <v>450</v>
      </c>
      <c r="B368" s="90" t="s">
        <v>2450</v>
      </c>
      <c r="C368" s="88" t="s">
        <v>2538</v>
      </c>
      <c r="D368" s="88" t="s">
        <v>1871</v>
      </c>
      <c r="E368" s="88" t="s">
        <v>1947</v>
      </c>
      <c r="F368" s="88" t="s">
        <v>2318</v>
      </c>
      <c r="G368" s="87" t="s">
        <v>1506</v>
      </c>
      <c r="I368" s="87">
        <v>97</v>
      </c>
      <c r="M368" s="87">
        <v>97</v>
      </c>
    </row>
    <row r="369" spans="1:13">
      <c r="A369" s="90" t="s">
        <v>451</v>
      </c>
      <c r="B369" s="90" t="s">
        <v>2450</v>
      </c>
      <c r="C369" s="88" t="s">
        <v>2538</v>
      </c>
      <c r="D369" s="88" t="s">
        <v>1871</v>
      </c>
      <c r="E369" s="88" t="s">
        <v>1948</v>
      </c>
      <c r="F369" s="88" t="s">
        <v>2319</v>
      </c>
      <c r="G369" s="87" t="s">
        <v>1507</v>
      </c>
      <c r="J369" s="87">
        <v>126</v>
      </c>
      <c r="M369" s="87">
        <v>126</v>
      </c>
    </row>
    <row r="370" spans="1:13">
      <c r="A370" s="90" t="s">
        <v>452</v>
      </c>
      <c r="B370" s="90" t="s">
        <v>2450</v>
      </c>
      <c r="C370" s="88" t="s">
        <v>2538</v>
      </c>
      <c r="D370" s="88" t="s">
        <v>1871</v>
      </c>
      <c r="E370" s="88" t="s">
        <v>1949</v>
      </c>
      <c r="F370" s="88" t="s">
        <v>2320</v>
      </c>
      <c r="G370" s="87" t="s">
        <v>1508</v>
      </c>
      <c r="K370" s="87">
        <v>93</v>
      </c>
      <c r="M370" s="87">
        <v>93</v>
      </c>
    </row>
    <row r="371" spans="1:13">
      <c r="A371" s="90" t="s">
        <v>453</v>
      </c>
      <c r="B371" s="90" t="s">
        <v>2451</v>
      </c>
      <c r="C371" s="88" t="s">
        <v>2538</v>
      </c>
      <c r="D371" s="88" t="s">
        <v>1854</v>
      </c>
      <c r="E371" s="88" t="s">
        <v>1946</v>
      </c>
      <c r="F371" s="88" t="s">
        <v>2321</v>
      </c>
      <c r="G371" s="87" t="s">
        <v>1509</v>
      </c>
      <c r="H371" s="87">
        <v>23</v>
      </c>
      <c r="M371" s="87">
        <v>23</v>
      </c>
    </row>
    <row r="372" spans="1:13">
      <c r="A372" s="90" t="s">
        <v>454</v>
      </c>
      <c r="B372" s="90" t="s">
        <v>2451</v>
      </c>
      <c r="C372" s="88" t="s">
        <v>2538</v>
      </c>
      <c r="D372" s="88" t="s">
        <v>1854</v>
      </c>
      <c r="E372" s="88" t="s">
        <v>1947</v>
      </c>
      <c r="F372" s="88" t="s">
        <v>2322</v>
      </c>
      <c r="G372" s="87" t="s">
        <v>1510</v>
      </c>
      <c r="I372" s="87">
        <v>68</v>
      </c>
      <c r="M372" s="87">
        <v>68</v>
      </c>
    </row>
    <row r="373" spans="1:13">
      <c r="A373" s="90" t="s">
        <v>455</v>
      </c>
      <c r="B373" s="90" t="s">
        <v>2451</v>
      </c>
      <c r="C373" s="88" t="s">
        <v>2538</v>
      </c>
      <c r="D373" s="88" t="s">
        <v>1854</v>
      </c>
      <c r="E373" s="88" t="s">
        <v>1948</v>
      </c>
      <c r="F373" s="88" t="s">
        <v>2323</v>
      </c>
      <c r="G373" s="87" t="s">
        <v>1511</v>
      </c>
      <c r="J373" s="87">
        <v>90</v>
      </c>
      <c r="M373" s="87">
        <v>90</v>
      </c>
    </row>
    <row r="374" spans="1:13">
      <c r="A374" s="90" t="s">
        <v>456</v>
      </c>
      <c r="B374" s="90" t="s">
        <v>2451</v>
      </c>
      <c r="C374" s="88" t="s">
        <v>2538</v>
      </c>
      <c r="D374" s="88" t="s">
        <v>1854</v>
      </c>
      <c r="E374" s="88" t="s">
        <v>1949</v>
      </c>
      <c r="F374" s="88" t="s">
        <v>2324</v>
      </c>
      <c r="G374" s="87" t="s">
        <v>1512</v>
      </c>
      <c r="K374" s="87">
        <v>66</v>
      </c>
      <c r="M374" s="87">
        <v>66</v>
      </c>
    </row>
    <row r="375" spans="1:13">
      <c r="A375" s="90" t="s">
        <v>457</v>
      </c>
      <c r="B375" s="90" t="s">
        <v>2452</v>
      </c>
      <c r="C375" s="88" t="s">
        <v>2538</v>
      </c>
      <c r="D375" s="88" t="s">
        <v>1896</v>
      </c>
      <c r="E375" s="88" t="s">
        <v>1946</v>
      </c>
      <c r="F375" s="88" t="s">
        <v>2325</v>
      </c>
      <c r="G375" s="87" t="s">
        <v>1513</v>
      </c>
      <c r="H375" s="87">
        <v>14</v>
      </c>
      <c r="M375" s="87">
        <v>14</v>
      </c>
    </row>
    <row r="376" spans="1:13">
      <c r="A376" s="90" t="s">
        <v>458</v>
      </c>
      <c r="B376" s="90" t="s">
        <v>2452</v>
      </c>
      <c r="C376" s="88" t="s">
        <v>2538</v>
      </c>
      <c r="D376" s="88" t="s">
        <v>1896</v>
      </c>
      <c r="E376" s="88" t="s">
        <v>1947</v>
      </c>
      <c r="F376" s="88" t="s">
        <v>2326</v>
      </c>
      <c r="G376" s="87" t="s">
        <v>1514</v>
      </c>
      <c r="I376" s="87">
        <v>42</v>
      </c>
      <c r="M376" s="87">
        <v>42</v>
      </c>
    </row>
    <row r="377" spans="1:13">
      <c r="A377" s="90" t="s">
        <v>459</v>
      </c>
      <c r="B377" s="90" t="s">
        <v>2452</v>
      </c>
      <c r="C377" s="88" t="s">
        <v>2538</v>
      </c>
      <c r="D377" s="88" t="s">
        <v>1896</v>
      </c>
      <c r="E377" s="88" t="s">
        <v>1948</v>
      </c>
      <c r="F377" s="88" t="s">
        <v>2327</v>
      </c>
      <c r="G377" s="87" t="s">
        <v>1515</v>
      </c>
      <c r="J377" s="87">
        <v>51</v>
      </c>
      <c r="M377" s="87">
        <v>51</v>
      </c>
    </row>
    <row r="378" spans="1:13">
      <c r="A378" s="90" t="s">
        <v>460</v>
      </c>
      <c r="B378" s="90" t="s">
        <v>2452</v>
      </c>
      <c r="C378" s="88" t="s">
        <v>2538</v>
      </c>
      <c r="D378" s="88" t="s">
        <v>1896</v>
      </c>
      <c r="E378" s="88" t="s">
        <v>1949</v>
      </c>
      <c r="F378" s="88" t="s">
        <v>2328</v>
      </c>
      <c r="G378" s="87" t="s">
        <v>1516</v>
      </c>
      <c r="K378" s="87">
        <v>39</v>
      </c>
      <c r="M378" s="87">
        <v>39</v>
      </c>
    </row>
    <row r="379" spans="1:13">
      <c r="A379" s="90" t="s">
        <v>461</v>
      </c>
      <c r="B379" s="90" t="s">
        <v>2453</v>
      </c>
      <c r="C379" s="88" t="s">
        <v>2538</v>
      </c>
      <c r="D379" s="88" t="s">
        <v>1897</v>
      </c>
      <c r="E379" s="88" t="s">
        <v>1946</v>
      </c>
      <c r="F379" s="88" t="s">
        <v>2329</v>
      </c>
      <c r="G379" s="87" t="s">
        <v>1517</v>
      </c>
      <c r="H379" s="87">
        <v>14</v>
      </c>
      <c r="M379" s="87">
        <v>14</v>
      </c>
    </row>
    <row r="380" spans="1:13">
      <c r="A380" s="90" t="s">
        <v>462</v>
      </c>
      <c r="B380" s="90" t="s">
        <v>2453</v>
      </c>
      <c r="C380" s="88" t="s">
        <v>2538</v>
      </c>
      <c r="D380" s="88" t="s">
        <v>1897</v>
      </c>
      <c r="E380" s="88" t="s">
        <v>1947</v>
      </c>
      <c r="F380" s="88" t="s">
        <v>2330</v>
      </c>
      <c r="G380" s="87" t="s">
        <v>1518</v>
      </c>
      <c r="I380" s="87">
        <v>42</v>
      </c>
      <c r="M380" s="87">
        <v>42</v>
      </c>
    </row>
    <row r="381" spans="1:13">
      <c r="A381" s="90" t="s">
        <v>463</v>
      </c>
      <c r="B381" s="90" t="s">
        <v>2453</v>
      </c>
      <c r="C381" s="88" t="s">
        <v>2538</v>
      </c>
      <c r="D381" s="88" t="s">
        <v>1897</v>
      </c>
      <c r="E381" s="88" t="s">
        <v>1948</v>
      </c>
      <c r="F381" s="88" t="s">
        <v>2331</v>
      </c>
      <c r="G381" s="87" t="s">
        <v>1519</v>
      </c>
      <c r="J381" s="87">
        <v>51</v>
      </c>
      <c r="M381" s="87">
        <v>51</v>
      </c>
    </row>
    <row r="382" spans="1:13">
      <c r="A382" s="90" t="s">
        <v>464</v>
      </c>
      <c r="B382" s="90" t="s">
        <v>2453</v>
      </c>
      <c r="C382" s="88" t="s">
        <v>2538</v>
      </c>
      <c r="D382" s="88" t="s">
        <v>1897</v>
      </c>
      <c r="E382" s="88" t="s">
        <v>1949</v>
      </c>
      <c r="F382" s="88" t="s">
        <v>2332</v>
      </c>
      <c r="G382" s="87" t="s">
        <v>1520</v>
      </c>
      <c r="K382" s="87">
        <v>39</v>
      </c>
      <c r="M382" s="87">
        <v>39</v>
      </c>
    </row>
    <row r="383" spans="1:13">
      <c r="A383" s="90" t="s">
        <v>465</v>
      </c>
      <c r="B383" s="90" t="s">
        <v>2454</v>
      </c>
      <c r="C383" s="88" t="s">
        <v>1903</v>
      </c>
      <c r="D383" s="88" t="s">
        <v>1871</v>
      </c>
      <c r="E383" s="88" t="s">
        <v>1946</v>
      </c>
      <c r="F383" s="88" t="s">
        <v>2333</v>
      </c>
      <c r="G383" s="87" t="s">
        <v>1521</v>
      </c>
      <c r="H383" s="87">
        <v>37</v>
      </c>
      <c r="M383" s="87">
        <v>37</v>
      </c>
    </row>
    <row r="384" spans="1:13">
      <c r="A384" s="90" t="s">
        <v>466</v>
      </c>
      <c r="B384" s="90" t="s">
        <v>2454</v>
      </c>
      <c r="C384" s="88" t="s">
        <v>1903</v>
      </c>
      <c r="D384" s="88" t="s">
        <v>1871</v>
      </c>
      <c r="E384" s="88" t="s">
        <v>1947</v>
      </c>
      <c r="F384" s="88" t="s">
        <v>2334</v>
      </c>
      <c r="G384" s="87" t="s">
        <v>1522</v>
      </c>
      <c r="I384" s="87">
        <v>110</v>
      </c>
      <c r="M384" s="87">
        <v>110</v>
      </c>
    </row>
    <row r="385" spans="1:13">
      <c r="A385" s="90" t="s">
        <v>467</v>
      </c>
      <c r="B385" s="90" t="s">
        <v>2454</v>
      </c>
      <c r="C385" s="88" t="s">
        <v>1903</v>
      </c>
      <c r="D385" s="88" t="s">
        <v>1871</v>
      </c>
      <c r="E385" s="88" t="s">
        <v>1948</v>
      </c>
      <c r="F385" s="88" t="s">
        <v>2335</v>
      </c>
      <c r="G385" s="87" t="s">
        <v>1523</v>
      </c>
      <c r="J385" s="87">
        <v>145</v>
      </c>
      <c r="M385" s="87">
        <v>145</v>
      </c>
    </row>
    <row r="386" spans="1:13">
      <c r="A386" s="90" t="s">
        <v>468</v>
      </c>
      <c r="B386" s="90" t="s">
        <v>2454</v>
      </c>
      <c r="C386" s="88" t="s">
        <v>1903</v>
      </c>
      <c r="D386" s="88" t="s">
        <v>1871</v>
      </c>
      <c r="E386" s="88" t="s">
        <v>1949</v>
      </c>
      <c r="F386" s="88" t="s">
        <v>2336</v>
      </c>
      <c r="G386" s="87" t="s">
        <v>1524</v>
      </c>
      <c r="K386" s="87">
        <v>106</v>
      </c>
      <c r="M386" s="87">
        <v>106</v>
      </c>
    </row>
    <row r="387" spans="1:13">
      <c r="A387" s="90" t="s">
        <v>469</v>
      </c>
      <c r="B387" s="90" t="s">
        <v>2455</v>
      </c>
      <c r="C387" s="88" t="s">
        <v>1903</v>
      </c>
      <c r="D387" s="88" t="s">
        <v>1851</v>
      </c>
      <c r="E387" s="88" t="s">
        <v>1946</v>
      </c>
      <c r="F387" s="88" t="s">
        <v>787</v>
      </c>
      <c r="G387" s="87" t="s">
        <v>1525</v>
      </c>
      <c r="H387" s="87">
        <v>37</v>
      </c>
      <c r="M387" s="87">
        <v>37</v>
      </c>
    </row>
    <row r="388" spans="1:13">
      <c r="A388" s="90" t="s">
        <v>470</v>
      </c>
      <c r="B388" s="90" t="s">
        <v>2455</v>
      </c>
      <c r="C388" s="88" t="s">
        <v>1903</v>
      </c>
      <c r="D388" s="88" t="s">
        <v>1851</v>
      </c>
      <c r="E388" s="88" t="s">
        <v>1947</v>
      </c>
      <c r="F388" s="88" t="s">
        <v>788</v>
      </c>
      <c r="G388" s="87" t="s">
        <v>1526</v>
      </c>
      <c r="I388" s="87">
        <v>110</v>
      </c>
      <c r="M388" s="87">
        <v>110</v>
      </c>
    </row>
    <row r="389" spans="1:13">
      <c r="A389" s="90" t="s">
        <v>471</v>
      </c>
      <c r="B389" s="90" t="s">
        <v>2455</v>
      </c>
      <c r="C389" s="88" t="s">
        <v>1903</v>
      </c>
      <c r="D389" s="88" t="s">
        <v>1851</v>
      </c>
      <c r="E389" s="88" t="s">
        <v>1948</v>
      </c>
      <c r="F389" s="88" t="s">
        <v>789</v>
      </c>
      <c r="G389" s="87" t="s">
        <v>1527</v>
      </c>
      <c r="J389" s="87">
        <v>145</v>
      </c>
      <c r="M389" s="87">
        <v>145</v>
      </c>
    </row>
    <row r="390" spans="1:13">
      <c r="A390" s="90" t="s">
        <v>472</v>
      </c>
      <c r="B390" s="90" t="s">
        <v>2455</v>
      </c>
      <c r="C390" s="88" t="s">
        <v>1903</v>
      </c>
      <c r="D390" s="88" t="s">
        <v>1851</v>
      </c>
      <c r="E390" s="88" t="s">
        <v>1949</v>
      </c>
      <c r="F390" s="88" t="s">
        <v>790</v>
      </c>
      <c r="G390" s="87" t="s">
        <v>1528</v>
      </c>
      <c r="K390" s="87">
        <v>106</v>
      </c>
      <c r="M390" s="87">
        <v>106</v>
      </c>
    </row>
    <row r="391" spans="1:13">
      <c r="A391" s="90" t="s">
        <v>473</v>
      </c>
      <c r="B391" s="90" t="s">
        <v>2456</v>
      </c>
      <c r="C391" s="88" t="s">
        <v>1903</v>
      </c>
      <c r="D391" s="88" t="s">
        <v>1867</v>
      </c>
      <c r="E391" s="88" t="s">
        <v>1946</v>
      </c>
      <c r="F391" s="88" t="s">
        <v>791</v>
      </c>
      <c r="G391" s="87" t="s">
        <v>1529</v>
      </c>
      <c r="H391" s="87">
        <v>12</v>
      </c>
      <c r="M391" s="87">
        <v>12</v>
      </c>
    </row>
    <row r="392" spans="1:13">
      <c r="A392" s="90" t="s">
        <v>474</v>
      </c>
      <c r="B392" s="90" t="s">
        <v>2456</v>
      </c>
      <c r="C392" s="88" t="s">
        <v>1903</v>
      </c>
      <c r="D392" s="88" t="s">
        <v>1867</v>
      </c>
      <c r="E392" s="88" t="s">
        <v>1947</v>
      </c>
      <c r="F392" s="88" t="s">
        <v>792</v>
      </c>
      <c r="G392" s="87" t="s">
        <v>1530</v>
      </c>
      <c r="I392" s="87">
        <v>35</v>
      </c>
      <c r="M392" s="87">
        <v>35</v>
      </c>
    </row>
    <row r="393" spans="1:13">
      <c r="A393" s="90" t="s">
        <v>475</v>
      </c>
      <c r="B393" s="90" t="s">
        <v>2456</v>
      </c>
      <c r="C393" s="88" t="s">
        <v>1903</v>
      </c>
      <c r="D393" s="88" t="s">
        <v>1867</v>
      </c>
      <c r="E393" s="88" t="s">
        <v>1948</v>
      </c>
      <c r="F393" s="88" t="s">
        <v>793</v>
      </c>
      <c r="G393" s="87" t="s">
        <v>1531</v>
      </c>
      <c r="J393" s="87">
        <v>43</v>
      </c>
      <c r="M393" s="87">
        <v>43</v>
      </c>
    </row>
    <row r="394" spans="1:13">
      <c r="A394" s="90" t="s">
        <v>476</v>
      </c>
      <c r="B394" s="90" t="s">
        <v>2456</v>
      </c>
      <c r="C394" s="88" t="s">
        <v>1903</v>
      </c>
      <c r="D394" s="88" t="s">
        <v>1867</v>
      </c>
      <c r="E394" s="88" t="s">
        <v>1949</v>
      </c>
      <c r="F394" s="88" t="s">
        <v>794</v>
      </c>
      <c r="G394" s="87" t="s">
        <v>1532</v>
      </c>
      <c r="K394" s="87">
        <v>34</v>
      </c>
      <c r="M394" s="87">
        <v>34</v>
      </c>
    </row>
    <row r="395" spans="1:13">
      <c r="A395" s="90" t="s">
        <v>477</v>
      </c>
      <c r="B395" s="90" t="s">
        <v>2457</v>
      </c>
      <c r="C395" s="88" t="s">
        <v>1903</v>
      </c>
      <c r="D395" s="88" t="s">
        <v>1896</v>
      </c>
      <c r="E395" s="88" t="s">
        <v>1946</v>
      </c>
      <c r="F395" s="88" t="s">
        <v>795</v>
      </c>
      <c r="G395" s="87" t="s">
        <v>1533</v>
      </c>
      <c r="H395" s="87">
        <v>14</v>
      </c>
      <c r="M395" s="87">
        <v>14</v>
      </c>
    </row>
    <row r="396" spans="1:13">
      <c r="A396" s="90" t="s">
        <v>478</v>
      </c>
      <c r="B396" s="90" t="s">
        <v>2457</v>
      </c>
      <c r="C396" s="88" t="s">
        <v>1903</v>
      </c>
      <c r="D396" s="88" t="s">
        <v>1896</v>
      </c>
      <c r="E396" s="88" t="s">
        <v>1947</v>
      </c>
      <c r="F396" s="88" t="s">
        <v>796</v>
      </c>
      <c r="G396" s="87" t="s">
        <v>1534</v>
      </c>
      <c r="I396" s="87">
        <v>42</v>
      </c>
      <c r="M396" s="87">
        <v>42</v>
      </c>
    </row>
    <row r="397" spans="1:13">
      <c r="A397" s="90" t="s">
        <v>479</v>
      </c>
      <c r="B397" s="90" t="s">
        <v>2457</v>
      </c>
      <c r="C397" s="88" t="s">
        <v>1903</v>
      </c>
      <c r="D397" s="88" t="s">
        <v>1896</v>
      </c>
      <c r="E397" s="88" t="s">
        <v>1948</v>
      </c>
      <c r="F397" s="88" t="s">
        <v>797</v>
      </c>
      <c r="G397" s="87" t="s">
        <v>1535</v>
      </c>
      <c r="J397" s="87">
        <v>51</v>
      </c>
      <c r="M397" s="87">
        <v>51</v>
      </c>
    </row>
    <row r="398" spans="1:13">
      <c r="A398" s="90" t="s">
        <v>480</v>
      </c>
      <c r="B398" s="90" t="s">
        <v>2457</v>
      </c>
      <c r="C398" s="88" t="s">
        <v>1903</v>
      </c>
      <c r="D398" s="88" t="s">
        <v>1896</v>
      </c>
      <c r="E398" s="88" t="s">
        <v>1949</v>
      </c>
      <c r="F398" s="88" t="s">
        <v>798</v>
      </c>
      <c r="G398" s="87" t="s">
        <v>1536</v>
      </c>
      <c r="K398" s="87">
        <v>39</v>
      </c>
      <c r="M398" s="87">
        <v>39</v>
      </c>
    </row>
    <row r="399" spans="1:13">
      <c r="A399" s="90" t="s">
        <v>481</v>
      </c>
      <c r="B399" s="90" t="s">
        <v>2458</v>
      </c>
      <c r="C399" s="88" t="s">
        <v>1903</v>
      </c>
      <c r="D399" s="88" t="s">
        <v>1870</v>
      </c>
      <c r="E399" s="88" t="s">
        <v>1946</v>
      </c>
      <c r="F399" s="88" t="s">
        <v>799</v>
      </c>
      <c r="G399" s="87" t="s">
        <v>1537</v>
      </c>
      <c r="H399" s="87">
        <v>28</v>
      </c>
      <c r="M399" s="87">
        <v>28</v>
      </c>
    </row>
    <row r="400" spans="1:13">
      <c r="A400" s="90" t="s">
        <v>482</v>
      </c>
      <c r="B400" s="90" t="s">
        <v>2458</v>
      </c>
      <c r="C400" s="88" t="s">
        <v>1903</v>
      </c>
      <c r="D400" s="88" t="s">
        <v>1870</v>
      </c>
      <c r="E400" s="88" t="s">
        <v>1947</v>
      </c>
      <c r="F400" s="88" t="s">
        <v>800</v>
      </c>
      <c r="G400" s="87" t="s">
        <v>1538</v>
      </c>
      <c r="I400" s="87">
        <v>84</v>
      </c>
      <c r="M400" s="87">
        <v>84</v>
      </c>
    </row>
    <row r="401" spans="1:13">
      <c r="A401" s="90" t="s">
        <v>483</v>
      </c>
      <c r="B401" s="90" t="s">
        <v>2458</v>
      </c>
      <c r="C401" s="88" t="s">
        <v>1903</v>
      </c>
      <c r="D401" s="88" t="s">
        <v>1870</v>
      </c>
      <c r="E401" s="88" t="s">
        <v>1948</v>
      </c>
      <c r="F401" s="88" t="s">
        <v>801</v>
      </c>
      <c r="G401" s="87" t="s">
        <v>1539</v>
      </c>
      <c r="J401" s="87">
        <v>107</v>
      </c>
      <c r="M401" s="87">
        <v>107</v>
      </c>
    </row>
    <row r="402" spans="1:13">
      <c r="A402" s="90" t="s">
        <v>484</v>
      </c>
      <c r="B402" s="90" t="s">
        <v>2458</v>
      </c>
      <c r="C402" s="88" t="s">
        <v>1903</v>
      </c>
      <c r="D402" s="88" t="s">
        <v>1870</v>
      </c>
      <c r="E402" s="88" t="s">
        <v>1949</v>
      </c>
      <c r="F402" s="88" t="s">
        <v>802</v>
      </c>
      <c r="G402" s="87" t="s">
        <v>1540</v>
      </c>
      <c r="K402" s="87">
        <v>80</v>
      </c>
      <c r="M402" s="87">
        <v>80</v>
      </c>
    </row>
    <row r="403" spans="1:13">
      <c r="A403" s="90" t="s">
        <v>485</v>
      </c>
      <c r="B403" s="90" t="s">
        <v>2459</v>
      </c>
      <c r="C403" s="88" t="s">
        <v>1903</v>
      </c>
      <c r="D403" s="88" t="s">
        <v>1897</v>
      </c>
      <c r="E403" s="88" t="s">
        <v>1946</v>
      </c>
      <c r="F403" s="88" t="s">
        <v>803</v>
      </c>
      <c r="G403" s="87" t="s">
        <v>1541</v>
      </c>
      <c r="H403" s="87">
        <v>12</v>
      </c>
      <c r="M403" s="87">
        <v>12</v>
      </c>
    </row>
    <row r="404" spans="1:13">
      <c r="A404" s="90" t="s">
        <v>486</v>
      </c>
      <c r="B404" s="90" t="s">
        <v>2459</v>
      </c>
      <c r="C404" s="88" t="s">
        <v>1903</v>
      </c>
      <c r="D404" s="88" t="s">
        <v>1897</v>
      </c>
      <c r="E404" s="88" t="s">
        <v>1947</v>
      </c>
      <c r="F404" s="88" t="s">
        <v>804</v>
      </c>
      <c r="G404" s="87" t="s">
        <v>1542</v>
      </c>
      <c r="I404" s="87">
        <v>35</v>
      </c>
      <c r="M404" s="87">
        <v>35</v>
      </c>
    </row>
    <row r="405" spans="1:13">
      <c r="A405" s="90" t="s">
        <v>487</v>
      </c>
      <c r="B405" s="90" t="s">
        <v>2459</v>
      </c>
      <c r="C405" s="88" t="s">
        <v>1903</v>
      </c>
      <c r="D405" s="88" t="s">
        <v>1897</v>
      </c>
      <c r="E405" s="88" t="s">
        <v>1948</v>
      </c>
      <c r="F405" s="88" t="s">
        <v>805</v>
      </c>
      <c r="G405" s="87" t="s">
        <v>1543</v>
      </c>
      <c r="J405" s="87">
        <v>43</v>
      </c>
      <c r="M405" s="87">
        <v>43</v>
      </c>
    </row>
    <row r="406" spans="1:13">
      <c r="A406" s="90" t="s">
        <v>488</v>
      </c>
      <c r="B406" s="90" t="s">
        <v>2459</v>
      </c>
      <c r="C406" s="88" t="s">
        <v>1903</v>
      </c>
      <c r="D406" s="88" t="s">
        <v>1897</v>
      </c>
      <c r="E406" s="88" t="s">
        <v>1949</v>
      </c>
      <c r="F406" s="88" t="s">
        <v>806</v>
      </c>
      <c r="G406" s="87" t="s">
        <v>1544</v>
      </c>
      <c r="K406" s="87">
        <v>34</v>
      </c>
      <c r="M406" s="87">
        <v>34</v>
      </c>
    </row>
    <row r="407" spans="1:13">
      <c r="A407" s="90" t="s">
        <v>489</v>
      </c>
      <c r="B407" s="90" t="s">
        <v>2460</v>
      </c>
      <c r="C407" s="88" t="s">
        <v>2539</v>
      </c>
      <c r="D407" s="88" t="s">
        <v>1871</v>
      </c>
      <c r="E407" s="88" t="s">
        <v>1946</v>
      </c>
      <c r="F407" s="88" t="s">
        <v>807</v>
      </c>
      <c r="G407" s="87" t="s">
        <v>1545</v>
      </c>
      <c r="H407" s="87">
        <v>32</v>
      </c>
      <c r="M407" s="87">
        <v>32</v>
      </c>
    </row>
    <row r="408" spans="1:13">
      <c r="A408" s="90" t="s">
        <v>490</v>
      </c>
      <c r="B408" s="90" t="s">
        <v>2460</v>
      </c>
      <c r="C408" s="88" t="s">
        <v>2539</v>
      </c>
      <c r="D408" s="88" t="s">
        <v>1871</v>
      </c>
      <c r="E408" s="88" t="s">
        <v>1947</v>
      </c>
      <c r="F408" s="88" t="s">
        <v>808</v>
      </c>
      <c r="G408" s="87" t="s">
        <v>1546</v>
      </c>
      <c r="I408" s="87">
        <v>97</v>
      </c>
      <c r="M408" s="87">
        <v>97</v>
      </c>
    </row>
    <row r="409" spans="1:13">
      <c r="A409" s="90" t="s">
        <v>491</v>
      </c>
      <c r="B409" s="90" t="s">
        <v>2460</v>
      </c>
      <c r="C409" s="88" t="s">
        <v>2539</v>
      </c>
      <c r="D409" s="88" t="s">
        <v>1871</v>
      </c>
      <c r="E409" s="88" t="s">
        <v>1948</v>
      </c>
      <c r="F409" s="88" t="s">
        <v>809</v>
      </c>
      <c r="G409" s="87" t="s">
        <v>1547</v>
      </c>
      <c r="J409" s="87">
        <v>126</v>
      </c>
      <c r="M409" s="87">
        <v>126</v>
      </c>
    </row>
    <row r="410" spans="1:13">
      <c r="A410" s="90" t="s">
        <v>492</v>
      </c>
      <c r="B410" s="90" t="s">
        <v>2460</v>
      </c>
      <c r="C410" s="88" t="s">
        <v>2539</v>
      </c>
      <c r="D410" s="88" t="s">
        <v>1871</v>
      </c>
      <c r="E410" s="88" t="s">
        <v>1949</v>
      </c>
      <c r="F410" s="88" t="s">
        <v>810</v>
      </c>
      <c r="G410" s="87" t="s">
        <v>1548</v>
      </c>
      <c r="K410" s="87">
        <v>93</v>
      </c>
      <c r="M410" s="87">
        <v>93</v>
      </c>
    </row>
    <row r="411" spans="1:13">
      <c r="A411" s="90" t="s">
        <v>493</v>
      </c>
      <c r="B411" s="90" t="s">
        <v>2461</v>
      </c>
      <c r="C411" s="88" t="s">
        <v>2539</v>
      </c>
      <c r="D411" s="88" t="s">
        <v>1896</v>
      </c>
      <c r="E411" s="88" t="s">
        <v>1946</v>
      </c>
      <c r="F411" s="88" t="s">
        <v>811</v>
      </c>
      <c r="G411" s="87" t="s">
        <v>1549</v>
      </c>
      <c r="H411" s="87">
        <v>12</v>
      </c>
      <c r="M411" s="87">
        <v>12</v>
      </c>
    </row>
    <row r="412" spans="1:13">
      <c r="A412" s="90" t="s">
        <v>494</v>
      </c>
      <c r="B412" s="90" t="s">
        <v>2461</v>
      </c>
      <c r="C412" s="88" t="s">
        <v>2539</v>
      </c>
      <c r="D412" s="88" t="s">
        <v>1896</v>
      </c>
      <c r="E412" s="88" t="s">
        <v>1947</v>
      </c>
      <c r="F412" s="88" t="s">
        <v>812</v>
      </c>
      <c r="G412" s="87" t="s">
        <v>1550</v>
      </c>
      <c r="I412" s="87">
        <v>35</v>
      </c>
      <c r="M412" s="87">
        <v>35</v>
      </c>
    </row>
    <row r="413" spans="1:13">
      <c r="A413" s="90" t="s">
        <v>495</v>
      </c>
      <c r="B413" s="90" t="s">
        <v>2461</v>
      </c>
      <c r="C413" s="88" t="s">
        <v>2539</v>
      </c>
      <c r="D413" s="88" t="s">
        <v>1896</v>
      </c>
      <c r="E413" s="88" t="s">
        <v>1948</v>
      </c>
      <c r="F413" s="88" t="s">
        <v>813</v>
      </c>
      <c r="G413" s="87" t="s">
        <v>1551</v>
      </c>
      <c r="J413" s="87">
        <v>43</v>
      </c>
      <c r="M413" s="87">
        <v>43</v>
      </c>
    </row>
    <row r="414" spans="1:13">
      <c r="A414" s="90" t="s">
        <v>496</v>
      </c>
      <c r="B414" s="90" t="s">
        <v>2461</v>
      </c>
      <c r="C414" s="88" t="s">
        <v>2539</v>
      </c>
      <c r="D414" s="88" t="s">
        <v>1896</v>
      </c>
      <c r="E414" s="88" t="s">
        <v>1949</v>
      </c>
      <c r="F414" s="88" t="s">
        <v>814</v>
      </c>
      <c r="G414" s="87" t="s">
        <v>1552</v>
      </c>
      <c r="K414" s="87">
        <v>34</v>
      </c>
      <c r="M414" s="87">
        <v>34</v>
      </c>
    </row>
    <row r="415" spans="1:13">
      <c r="A415" s="90" t="s">
        <v>497</v>
      </c>
      <c r="B415" s="90" t="s">
        <v>2462</v>
      </c>
      <c r="C415" s="88" t="s">
        <v>2539</v>
      </c>
      <c r="D415" s="88" t="s">
        <v>1897</v>
      </c>
      <c r="E415" s="88" t="s">
        <v>1946</v>
      </c>
      <c r="F415" s="88" t="s">
        <v>815</v>
      </c>
      <c r="G415" s="87" t="s">
        <v>1553</v>
      </c>
      <c r="H415" s="87">
        <v>12</v>
      </c>
      <c r="M415" s="87">
        <v>12</v>
      </c>
    </row>
    <row r="416" spans="1:13">
      <c r="A416" s="90" t="s">
        <v>498</v>
      </c>
      <c r="B416" s="90" t="s">
        <v>2462</v>
      </c>
      <c r="C416" s="88" t="s">
        <v>2539</v>
      </c>
      <c r="D416" s="88" t="s">
        <v>1897</v>
      </c>
      <c r="E416" s="88" t="s">
        <v>1947</v>
      </c>
      <c r="F416" s="88" t="s">
        <v>816</v>
      </c>
      <c r="G416" s="87" t="s">
        <v>1554</v>
      </c>
      <c r="I416" s="87">
        <v>35</v>
      </c>
      <c r="M416" s="87">
        <v>35</v>
      </c>
    </row>
    <row r="417" spans="1:13">
      <c r="A417" s="90" t="s">
        <v>499</v>
      </c>
      <c r="B417" s="90" t="s">
        <v>2462</v>
      </c>
      <c r="C417" s="88" t="s">
        <v>2539</v>
      </c>
      <c r="D417" s="88" t="s">
        <v>1897</v>
      </c>
      <c r="E417" s="88" t="s">
        <v>1948</v>
      </c>
      <c r="F417" s="88" t="s">
        <v>817</v>
      </c>
      <c r="G417" s="87" t="s">
        <v>1555</v>
      </c>
      <c r="J417" s="87">
        <v>43</v>
      </c>
      <c r="M417" s="87">
        <v>43</v>
      </c>
    </row>
    <row r="418" spans="1:13">
      <c r="A418" s="90" t="s">
        <v>500</v>
      </c>
      <c r="B418" s="90" t="s">
        <v>2462</v>
      </c>
      <c r="C418" s="88" t="s">
        <v>2539</v>
      </c>
      <c r="D418" s="88" t="s">
        <v>1897</v>
      </c>
      <c r="E418" s="88" t="s">
        <v>1949</v>
      </c>
      <c r="F418" s="88" t="s">
        <v>818</v>
      </c>
      <c r="G418" s="87" t="s">
        <v>1556</v>
      </c>
      <c r="K418" s="87">
        <v>34</v>
      </c>
      <c r="M418" s="87">
        <v>34</v>
      </c>
    </row>
    <row r="419" spans="1:13">
      <c r="A419" s="90" t="s">
        <v>501</v>
      </c>
      <c r="B419" s="90" t="s">
        <v>2463</v>
      </c>
      <c r="C419" s="88" t="s">
        <v>2539</v>
      </c>
      <c r="D419" s="88" t="s">
        <v>1851</v>
      </c>
      <c r="E419" s="88" t="s">
        <v>1946</v>
      </c>
      <c r="F419" s="88" t="s">
        <v>819</v>
      </c>
      <c r="G419" s="87" t="s">
        <v>1557</v>
      </c>
      <c r="H419" s="87">
        <v>32</v>
      </c>
      <c r="M419" s="87">
        <v>32</v>
      </c>
    </row>
    <row r="420" spans="1:13">
      <c r="A420" s="90" t="s">
        <v>502</v>
      </c>
      <c r="B420" s="90" t="s">
        <v>2463</v>
      </c>
      <c r="C420" s="88" t="s">
        <v>2539</v>
      </c>
      <c r="D420" s="88" t="s">
        <v>1851</v>
      </c>
      <c r="E420" s="88" t="s">
        <v>1947</v>
      </c>
      <c r="F420" s="88" t="s">
        <v>820</v>
      </c>
      <c r="G420" s="87" t="s">
        <v>1558</v>
      </c>
      <c r="I420" s="87">
        <v>97</v>
      </c>
      <c r="M420" s="87">
        <v>97</v>
      </c>
    </row>
    <row r="421" spans="1:13">
      <c r="A421" s="90" t="s">
        <v>503</v>
      </c>
      <c r="B421" s="90" t="s">
        <v>2463</v>
      </c>
      <c r="C421" s="88" t="s">
        <v>2539</v>
      </c>
      <c r="D421" s="88" t="s">
        <v>1851</v>
      </c>
      <c r="E421" s="88" t="s">
        <v>1948</v>
      </c>
      <c r="F421" s="88" t="s">
        <v>821</v>
      </c>
      <c r="G421" s="87" t="s">
        <v>1559</v>
      </c>
      <c r="J421" s="87">
        <v>126</v>
      </c>
      <c r="M421" s="87">
        <v>126</v>
      </c>
    </row>
    <row r="422" spans="1:13">
      <c r="A422" s="90" t="s">
        <v>504</v>
      </c>
      <c r="B422" s="90" t="s">
        <v>2463</v>
      </c>
      <c r="C422" s="88" t="s">
        <v>2539</v>
      </c>
      <c r="D422" s="88" t="s">
        <v>1851</v>
      </c>
      <c r="E422" s="88" t="s">
        <v>1949</v>
      </c>
      <c r="F422" s="88" t="s">
        <v>822</v>
      </c>
      <c r="G422" s="87" t="s">
        <v>1560</v>
      </c>
      <c r="K422" s="87">
        <v>93</v>
      </c>
      <c r="M422" s="87">
        <v>93</v>
      </c>
    </row>
    <row r="423" spans="1:13">
      <c r="A423" s="90" t="s">
        <v>505</v>
      </c>
      <c r="B423" s="90" t="s">
        <v>2464</v>
      </c>
      <c r="C423" s="88" t="s">
        <v>2539</v>
      </c>
      <c r="D423" s="88" t="s">
        <v>1867</v>
      </c>
      <c r="E423" s="88" t="s">
        <v>1946</v>
      </c>
      <c r="F423" s="88" t="s">
        <v>823</v>
      </c>
      <c r="G423" s="87" t="s">
        <v>1561</v>
      </c>
      <c r="H423" s="87">
        <v>12</v>
      </c>
      <c r="M423" s="87">
        <v>12</v>
      </c>
    </row>
    <row r="424" spans="1:13">
      <c r="A424" s="90" t="s">
        <v>506</v>
      </c>
      <c r="B424" s="90" t="s">
        <v>2464</v>
      </c>
      <c r="C424" s="88" t="s">
        <v>2539</v>
      </c>
      <c r="D424" s="88" t="s">
        <v>1867</v>
      </c>
      <c r="E424" s="88" t="s">
        <v>1947</v>
      </c>
      <c r="F424" s="88" t="s">
        <v>824</v>
      </c>
      <c r="G424" s="87" t="s">
        <v>1562</v>
      </c>
      <c r="I424" s="87">
        <v>35</v>
      </c>
      <c r="M424" s="87">
        <v>35</v>
      </c>
    </row>
    <row r="425" spans="1:13">
      <c r="A425" s="90" t="s">
        <v>507</v>
      </c>
      <c r="B425" s="90" t="s">
        <v>2464</v>
      </c>
      <c r="C425" s="88" t="s">
        <v>2539</v>
      </c>
      <c r="D425" s="88" t="s">
        <v>1867</v>
      </c>
      <c r="E425" s="88" t="s">
        <v>1948</v>
      </c>
      <c r="F425" s="88" t="s">
        <v>825</v>
      </c>
      <c r="G425" s="87" t="s">
        <v>1563</v>
      </c>
      <c r="J425" s="87">
        <v>43</v>
      </c>
      <c r="M425" s="87">
        <v>43</v>
      </c>
    </row>
    <row r="426" spans="1:13">
      <c r="A426" s="90" t="s">
        <v>508</v>
      </c>
      <c r="B426" s="90" t="s">
        <v>2464</v>
      </c>
      <c r="C426" s="88" t="s">
        <v>2539</v>
      </c>
      <c r="D426" s="88" t="s">
        <v>1867</v>
      </c>
      <c r="E426" s="88" t="s">
        <v>1949</v>
      </c>
      <c r="F426" s="88" t="s">
        <v>826</v>
      </c>
      <c r="G426" s="87" t="s">
        <v>1564</v>
      </c>
      <c r="K426" s="87">
        <v>34</v>
      </c>
      <c r="M426" s="87">
        <v>34</v>
      </c>
    </row>
    <row r="427" spans="1:13">
      <c r="A427" s="90" t="s">
        <v>509</v>
      </c>
      <c r="B427" s="90" t="s">
        <v>2465</v>
      </c>
      <c r="C427" s="88" t="s">
        <v>2539</v>
      </c>
      <c r="D427" s="88" t="s">
        <v>1898</v>
      </c>
      <c r="E427" s="88" t="s">
        <v>1946</v>
      </c>
      <c r="F427" s="88" t="s">
        <v>827</v>
      </c>
      <c r="G427" s="87" t="s">
        <v>1565</v>
      </c>
      <c r="H427" s="87">
        <v>12</v>
      </c>
      <c r="M427" s="87">
        <v>12</v>
      </c>
    </row>
    <row r="428" spans="1:13">
      <c r="A428" s="90" t="s">
        <v>510</v>
      </c>
      <c r="B428" s="90" t="s">
        <v>2465</v>
      </c>
      <c r="C428" s="88" t="s">
        <v>2539</v>
      </c>
      <c r="D428" s="88" t="s">
        <v>1898</v>
      </c>
      <c r="E428" s="88" t="s">
        <v>1947</v>
      </c>
      <c r="F428" s="88" t="s">
        <v>828</v>
      </c>
      <c r="G428" s="87" t="s">
        <v>1566</v>
      </c>
      <c r="I428" s="87">
        <v>35</v>
      </c>
      <c r="M428" s="87">
        <v>35</v>
      </c>
    </row>
    <row r="429" spans="1:13">
      <c r="A429" s="90" t="s">
        <v>511</v>
      </c>
      <c r="B429" s="90" t="s">
        <v>2465</v>
      </c>
      <c r="C429" s="88" t="s">
        <v>2539</v>
      </c>
      <c r="D429" s="88" t="s">
        <v>1898</v>
      </c>
      <c r="E429" s="88" t="s">
        <v>1948</v>
      </c>
      <c r="F429" s="88" t="s">
        <v>829</v>
      </c>
      <c r="G429" s="87" t="s">
        <v>1567</v>
      </c>
      <c r="J429" s="87">
        <v>43</v>
      </c>
      <c r="M429" s="87">
        <v>43</v>
      </c>
    </row>
    <row r="430" spans="1:13">
      <c r="A430" s="90" t="s">
        <v>512</v>
      </c>
      <c r="B430" s="90" t="s">
        <v>2465</v>
      </c>
      <c r="C430" s="88" t="s">
        <v>2539</v>
      </c>
      <c r="D430" s="88" t="s">
        <v>1898</v>
      </c>
      <c r="E430" s="88" t="s">
        <v>1949</v>
      </c>
      <c r="F430" s="88" t="s">
        <v>830</v>
      </c>
      <c r="G430" s="87" t="s">
        <v>1568</v>
      </c>
      <c r="K430" s="87">
        <v>34</v>
      </c>
      <c r="M430" s="87">
        <v>34</v>
      </c>
    </row>
    <row r="431" spans="1:13">
      <c r="A431" s="90" t="s">
        <v>513</v>
      </c>
      <c r="B431" s="90" t="s">
        <v>2466</v>
      </c>
      <c r="C431" s="88" t="s">
        <v>2540</v>
      </c>
      <c r="D431" s="88" t="s">
        <v>1867</v>
      </c>
      <c r="E431" s="88" t="s">
        <v>1946</v>
      </c>
      <c r="F431" s="88" t="s">
        <v>831</v>
      </c>
      <c r="G431" s="87" t="s">
        <v>1569</v>
      </c>
      <c r="H431" s="87">
        <v>9</v>
      </c>
      <c r="M431" s="87">
        <v>9</v>
      </c>
    </row>
    <row r="432" spans="1:13">
      <c r="A432" s="90" t="s">
        <v>514</v>
      </c>
      <c r="B432" s="90" t="s">
        <v>2466</v>
      </c>
      <c r="C432" s="88" t="s">
        <v>2540</v>
      </c>
      <c r="D432" s="88" t="s">
        <v>1867</v>
      </c>
      <c r="E432" s="88" t="s">
        <v>1947</v>
      </c>
      <c r="F432" s="88" t="s">
        <v>832</v>
      </c>
      <c r="G432" s="87" t="s">
        <v>1570</v>
      </c>
      <c r="I432" s="87">
        <v>28</v>
      </c>
      <c r="M432" s="87">
        <v>28</v>
      </c>
    </row>
    <row r="433" spans="1:13">
      <c r="A433" s="90" t="s">
        <v>515</v>
      </c>
      <c r="B433" s="90" t="s">
        <v>2466</v>
      </c>
      <c r="C433" s="88" t="s">
        <v>2540</v>
      </c>
      <c r="D433" s="88" t="s">
        <v>1867</v>
      </c>
      <c r="E433" s="88" t="s">
        <v>1948</v>
      </c>
      <c r="F433" s="88" t="s">
        <v>833</v>
      </c>
      <c r="G433" s="87" t="s">
        <v>1571</v>
      </c>
      <c r="J433" s="87">
        <v>33</v>
      </c>
      <c r="M433" s="87">
        <v>33</v>
      </c>
    </row>
    <row r="434" spans="1:13">
      <c r="A434" s="90" t="s">
        <v>516</v>
      </c>
      <c r="B434" s="90" t="s">
        <v>2466</v>
      </c>
      <c r="C434" s="88" t="s">
        <v>2540</v>
      </c>
      <c r="D434" s="88" t="s">
        <v>1867</v>
      </c>
      <c r="E434" s="88" t="s">
        <v>1949</v>
      </c>
      <c r="F434" s="88" t="s">
        <v>834</v>
      </c>
      <c r="G434" s="87" t="s">
        <v>1572</v>
      </c>
      <c r="K434" s="87">
        <v>27</v>
      </c>
      <c r="M434" s="87">
        <v>27</v>
      </c>
    </row>
    <row r="435" spans="1:13">
      <c r="A435" s="90" t="s">
        <v>517</v>
      </c>
      <c r="B435" s="90" t="s">
        <v>2467</v>
      </c>
      <c r="C435" s="88" t="s">
        <v>2540</v>
      </c>
      <c r="D435" s="88" t="s">
        <v>1871</v>
      </c>
      <c r="E435" s="88" t="s">
        <v>1946</v>
      </c>
      <c r="F435" s="88" t="s">
        <v>835</v>
      </c>
      <c r="G435" s="87" t="s">
        <v>1573</v>
      </c>
      <c r="H435" s="87">
        <v>28</v>
      </c>
      <c r="M435" s="87">
        <v>28</v>
      </c>
    </row>
    <row r="436" spans="1:13">
      <c r="A436" s="90" t="s">
        <v>518</v>
      </c>
      <c r="B436" s="90" t="s">
        <v>2467</v>
      </c>
      <c r="C436" s="88" t="s">
        <v>2540</v>
      </c>
      <c r="D436" s="88" t="s">
        <v>1871</v>
      </c>
      <c r="E436" s="88" t="s">
        <v>1947</v>
      </c>
      <c r="F436" s="88" t="s">
        <v>836</v>
      </c>
      <c r="G436" s="87" t="s">
        <v>1574</v>
      </c>
      <c r="I436" s="87">
        <v>84</v>
      </c>
      <c r="M436" s="87">
        <v>84</v>
      </c>
    </row>
    <row r="437" spans="1:13">
      <c r="A437" s="90" t="s">
        <v>519</v>
      </c>
      <c r="B437" s="90" t="s">
        <v>2467</v>
      </c>
      <c r="C437" s="88" t="s">
        <v>2540</v>
      </c>
      <c r="D437" s="88" t="s">
        <v>1871</v>
      </c>
      <c r="E437" s="88" t="s">
        <v>1948</v>
      </c>
      <c r="F437" s="88" t="s">
        <v>837</v>
      </c>
      <c r="G437" s="87" t="s">
        <v>1575</v>
      </c>
      <c r="J437" s="87">
        <v>107</v>
      </c>
      <c r="M437" s="87">
        <v>107</v>
      </c>
    </row>
    <row r="438" spans="1:13">
      <c r="A438" s="90" t="s">
        <v>520</v>
      </c>
      <c r="B438" s="90" t="s">
        <v>2467</v>
      </c>
      <c r="C438" s="88" t="s">
        <v>2540</v>
      </c>
      <c r="D438" s="88" t="s">
        <v>1871</v>
      </c>
      <c r="E438" s="88" t="s">
        <v>1949</v>
      </c>
      <c r="F438" s="88" t="s">
        <v>838</v>
      </c>
      <c r="G438" s="87" t="s">
        <v>1576</v>
      </c>
      <c r="K438" s="87">
        <v>80</v>
      </c>
      <c r="M438" s="87">
        <v>80</v>
      </c>
    </row>
    <row r="439" spans="1:13">
      <c r="A439" s="90" t="s">
        <v>521</v>
      </c>
      <c r="B439" s="90" t="s">
        <v>2468</v>
      </c>
      <c r="C439" s="88" t="s">
        <v>2540</v>
      </c>
      <c r="D439" s="88" t="s">
        <v>1897</v>
      </c>
      <c r="E439" s="88" t="s">
        <v>1946</v>
      </c>
      <c r="F439" s="88" t="s">
        <v>839</v>
      </c>
      <c r="G439" s="87" t="s">
        <v>1577</v>
      </c>
      <c r="H439" s="87">
        <v>9</v>
      </c>
      <c r="M439" s="87">
        <v>9</v>
      </c>
    </row>
    <row r="440" spans="1:13">
      <c r="A440" s="90" t="s">
        <v>522</v>
      </c>
      <c r="B440" s="90" t="s">
        <v>2468</v>
      </c>
      <c r="C440" s="88" t="s">
        <v>2540</v>
      </c>
      <c r="D440" s="88" t="s">
        <v>1897</v>
      </c>
      <c r="E440" s="88" t="s">
        <v>1947</v>
      </c>
      <c r="F440" s="88" t="s">
        <v>840</v>
      </c>
      <c r="G440" s="87" t="s">
        <v>1578</v>
      </c>
      <c r="I440" s="87">
        <v>28</v>
      </c>
      <c r="M440" s="87">
        <v>28</v>
      </c>
    </row>
    <row r="441" spans="1:13">
      <c r="A441" s="90" t="s">
        <v>523</v>
      </c>
      <c r="B441" s="90" t="s">
        <v>2468</v>
      </c>
      <c r="C441" s="88" t="s">
        <v>2540</v>
      </c>
      <c r="D441" s="88" t="s">
        <v>1897</v>
      </c>
      <c r="E441" s="88" t="s">
        <v>1948</v>
      </c>
      <c r="F441" s="88" t="s">
        <v>841</v>
      </c>
      <c r="G441" s="87" t="s">
        <v>1579</v>
      </c>
      <c r="J441" s="87">
        <v>33</v>
      </c>
      <c r="M441" s="87">
        <v>33</v>
      </c>
    </row>
    <row r="442" spans="1:13">
      <c r="A442" s="90" t="s">
        <v>524</v>
      </c>
      <c r="B442" s="90" t="s">
        <v>2468</v>
      </c>
      <c r="C442" s="88" t="s">
        <v>2540</v>
      </c>
      <c r="D442" s="88" t="s">
        <v>1897</v>
      </c>
      <c r="E442" s="88" t="s">
        <v>1949</v>
      </c>
      <c r="F442" s="88" t="s">
        <v>842</v>
      </c>
      <c r="G442" s="87" t="s">
        <v>1580</v>
      </c>
      <c r="K442" s="87">
        <v>27</v>
      </c>
      <c r="M442" s="87">
        <v>27</v>
      </c>
    </row>
    <row r="443" spans="1:13">
      <c r="A443" s="90" t="s">
        <v>525</v>
      </c>
      <c r="B443" s="90" t="s">
        <v>2469</v>
      </c>
      <c r="C443" s="88" t="s">
        <v>2540</v>
      </c>
      <c r="D443" s="88" t="s">
        <v>1898</v>
      </c>
      <c r="E443" s="88" t="s">
        <v>1946</v>
      </c>
      <c r="F443" s="88" t="s">
        <v>843</v>
      </c>
      <c r="G443" s="87" t="s">
        <v>1581</v>
      </c>
      <c r="H443" s="87">
        <v>9</v>
      </c>
      <c r="M443" s="87">
        <v>9</v>
      </c>
    </row>
    <row r="444" spans="1:13">
      <c r="A444" s="90" t="s">
        <v>526</v>
      </c>
      <c r="B444" s="90" t="s">
        <v>2469</v>
      </c>
      <c r="C444" s="88" t="s">
        <v>2540</v>
      </c>
      <c r="D444" s="88" t="s">
        <v>1898</v>
      </c>
      <c r="E444" s="88" t="s">
        <v>1947</v>
      </c>
      <c r="F444" s="88" t="s">
        <v>844</v>
      </c>
      <c r="G444" s="87" t="s">
        <v>1582</v>
      </c>
      <c r="I444" s="87">
        <v>28</v>
      </c>
      <c r="M444" s="87">
        <v>28</v>
      </c>
    </row>
    <row r="445" spans="1:13">
      <c r="A445" s="90" t="s">
        <v>527</v>
      </c>
      <c r="B445" s="90" t="s">
        <v>2469</v>
      </c>
      <c r="C445" s="88" t="s">
        <v>2540</v>
      </c>
      <c r="D445" s="88" t="s">
        <v>1898</v>
      </c>
      <c r="E445" s="88" t="s">
        <v>1948</v>
      </c>
      <c r="F445" s="88" t="s">
        <v>845</v>
      </c>
      <c r="G445" s="87" t="s">
        <v>1583</v>
      </c>
      <c r="J445" s="87">
        <v>33</v>
      </c>
      <c r="M445" s="87">
        <v>33</v>
      </c>
    </row>
    <row r="446" spans="1:13">
      <c r="A446" s="90" t="s">
        <v>528</v>
      </c>
      <c r="B446" s="90" t="s">
        <v>2469</v>
      </c>
      <c r="C446" s="88" t="s">
        <v>2540</v>
      </c>
      <c r="D446" s="88" t="s">
        <v>1898</v>
      </c>
      <c r="E446" s="88" t="s">
        <v>1949</v>
      </c>
      <c r="F446" s="88" t="s">
        <v>846</v>
      </c>
      <c r="G446" s="87" t="s">
        <v>1584</v>
      </c>
      <c r="K446" s="87">
        <v>27</v>
      </c>
      <c r="M446" s="87">
        <v>27</v>
      </c>
    </row>
    <row r="447" spans="1:13">
      <c r="A447" s="90" t="s">
        <v>529</v>
      </c>
      <c r="B447" s="90" t="s">
        <v>2470</v>
      </c>
      <c r="C447" s="88" t="s">
        <v>2540</v>
      </c>
      <c r="D447" s="88" t="s">
        <v>1851</v>
      </c>
      <c r="E447" s="88" t="s">
        <v>1946</v>
      </c>
      <c r="F447" s="88" t="s">
        <v>847</v>
      </c>
      <c r="G447" s="87" t="s">
        <v>1585</v>
      </c>
      <c r="H447" s="87">
        <v>28</v>
      </c>
      <c r="M447" s="87">
        <v>28</v>
      </c>
    </row>
    <row r="448" spans="1:13">
      <c r="A448" s="90" t="s">
        <v>530</v>
      </c>
      <c r="B448" s="90" t="s">
        <v>2470</v>
      </c>
      <c r="C448" s="88" t="s">
        <v>2540</v>
      </c>
      <c r="D448" s="88" t="s">
        <v>1851</v>
      </c>
      <c r="E448" s="88" t="s">
        <v>1947</v>
      </c>
      <c r="F448" s="88" t="s">
        <v>848</v>
      </c>
      <c r="G448" s="87" t="s">
        <v>1586</v>
      </c>
      <c r="I448" s="87">
        <v>84</v>
      </c>
      <c r="M448" s="87">
        <v>84</v>
      </c>
    </row>
    <row r="449" spans="1:13">
      <c r="A449" s="90" t="s">
        <v>531</v>
      </c>
      <c r="B449" s="90" t="s">
        <v>2470</v>
      </c>
      <c r="C449" s="88" t="s">
        <v>2540</v>
      </c>
      <c r="D449" s="88" t="s">
        <v>1851</v>
      </c>
      <c r="E449" s="88" t="s">
        <v>1948</v>
      </c>
      <c r="F449" s="88" t="s">
        <v>849</v>
      </c>
      <c r="G449" s="87" t="s">
        <v>1587</v>
      </c>
      <c r="J449" s="87">
        <v>107</v>
      </c>
      <c r="M449" s="87">
        <v>107</v>
      </c>
    </row>
    <row r="450" spans="1:13">
      <c r="A450" s="90" t="s">
        <v>532</v>
      </c>
      <c r="B450" s="90" t="s">
        <v>2470</v>
      </c>
      <c r="C450" s="88" t="s">
        <v>2540</v>
      </c>
      <c r="D450" s="88" t="s">
        <v>1851</v>
      </c>
      <c r="E450" s="88" t="s">
        <v>1949</v>
      </c>
      <c r="F450" s="88" t="s">
        <v>850</v>
      </c>
      <c r="G450" s="87" t="s">
        <v>1588</v>
      </c>
      <c r="K450" s="87">
        <v>80</v>
      </c>
      <c r="M450" s="87">
        <v>80</v>
      </c>
    </row>
    <row r="451" spans="1:13">
      <c r="A451" s="90" t="s">
        <v>533</v>
      </c>
      <c r="B451" s="90" t="s">
        <v>2471</v>
      </c>
      <c r="C451" s="88" t="s">
        <v>2540</v>
      </c>
      <c r="D451" s="88" t="s">
        <v>1896</v>
      </c>
      <c r="E451" s="88" t="s">
        <v>1946</v>
      </c>
      <c r="F451" s="88" t="s">
        <v>851</v>
      </c>
      <c r="G451" s="87" t="s">
        <v>1589</v>
      </c>
      <c r="H451" s="87">
        <v>9</v>
      </c>
      <c r="M451" s="87">
        <v>9</v>
      </c>
    </row>
    <row r="452" spans="1:13">
      <c r="A452" s="90" t="s">
        <v>534</v>
      </c>
      <c r="B452" s="90" t="s">
        <v>2471</v>
      </c>
      <c r="C452" s="88" t="s">
        <v>2540</v>
      </c>
      <c r="D452" s="88" t="s">
        <v>1896</v>
      </c>
      <c r="E452" s="88" t="s">
        <v>1947</v>
      </c>
      <c r="F452" s="88" t="s">
        <v>852</v>
      </c>
      <c r="G452" s="87" t="s">
        <v>1590</v>
      </c>
      <c r="I452" s="87">
        <v>28</v>
      </c>
      <c r="M452" s="87">
        <v>28</v>
      </c>
    </row>
    <row r="453" spans="1:13">
      <c r="A453" s="90" t="s">
        <v>535</v>
      </c>
      <c r="B453" s="90" t="s">
        <v>2471</v>
      </c>
      <c r="C453" s="88" t="s">
        <v>2540</v>
      </c>
      <c r="D453" s="88" t="s">
        <v>1896</v>
      </c>
      <c r="E453" s="88" t="s">
        <v>1948</v>
      </c>
      <c r="F453" s="88" t="s">
        <v>853</v>
      </c>
      <c r="G453" s="87" t="s">
        <v>1591</v>
      </c>
      <c r="J453" s="87">
        <v>33</v>
      </c>
      <c r="M453" s="87">
        <v>33</v>
      </c>
    </row>
    <row r="454" spans="1:13">
      <c r="A454" s="90" t="s">
        <v>536</v>
      </c>
      <c r="B454" s="90" t="s">
        <v>2471</v>
      </c>
      <c r="C454" s="88" t="s">
        <v>2540</v>
      </c>
      <c r="D454" s="88" t="s">
        <v>1896</v>
      </c>
      <c r="E454" s="88" t="s">
        <v>1949</v>
      </c>
      <c r="F454" s="88" t="s">
        <v>854</v>
      </c>
      <c r="G454" s="87" t="s">
        <v>1592</v>
      </c>
      <c r="K454" s="87">
        <v>27</v>
      </c>
      <c r="M454" s="87">
        <v>27</v>
      </c>
    </row>
    <row r="455" spans="1:13">
      <c r="A455" s="90" t="s">
        <v>537</v>
      </c>
      <c r="B455" s="90" t="s">
        <v>2472</v>
      </c>
      <c r="C455" s="88" t="s">
        <v>1909</v>
      </c>
      <c r="D455" s="88" t="s">
        <v>1851</v>
      </c>
      <c r="E455" s="88" t="s">
        <v>1946</v>
      </c>
      <c r="F455" s="88" t="s">
        <v>855</v>
      </c>
      <c r="G455" s="87" t="s">
        <v>1593</v>
      </c>
      <c r="H455" s="87">
        <v>73</v>
      </c>
      <c r="M455" s="87">
        <v>73</v>
      </c>
    </row>
    <row r="456" spans="1:13">
      <c r="A456" s="90" t="s">
        <v>538</v>
      </c>
      <c r="B456" s="90" t="s">
        <v>2472</v>
      </c>
      <c r="C456" s="88" t="s">
        <v>1909</v>
      </c>
      <c r="D456" s="88" t="s">
        <v>1851</v>
      </c>
      <c r="E456" s="88" t="s">
        <v>1947</v>
      </c>
      <c r="F456" s="88" t="s">
        <v>856</v>
      </c>
      <c r="G456" s="87" t="s">
        <v>1594</v>
      </c>
      <c r="I456" s="87">
        <v>220</v>
      </c>
      <c r="M456" s="87">
        <v>220</v>
      </c>
    </row>
    <row r="457" spans="1:13">
      <c r="A457" s="90" t="s">
        <v>539</v>
      </c>
      <c r="B457" s="90" t="s">
        <v>2472</v>
      </c>
      <c r="C457" s="88" t="s">
        <v>1909</v>
      </c>
      <c r="D457" s="88" t="s">
        <v>1851</v>
      </c>
      <c r="E457" s="88" t="s">
        <v>1948</v>
      </c>
      <c r="F457" s="88" t="s">
        <v>857</v>
      </c>
      <c r="G457" s="87" t="s">
        <v>1595</v>
      </c>
      <c r="J457" s="87">
        <v>292</v>
      </c>
      <c r="M457" s="87">
        <v>292</v>
      </c>
    </row>
    <row r="458" spans="1:13">
      <c r="A458" s="90" t="s">
        <v>540</v>
      </c>
      <c r="B458" s="90" t="s">
        <v>2472</v>
      </c>
      <c r="C458" s="88" t="s">
        <v>1909</v>
      </c>
      <c r="D458" s="88" t="s">
        <v>1851</v>
      </c>
      <c r="E458" s="88" t="s">
        <v>1949</v>
      </c>
      <c r="F458" s="88" t="s">
        <v>858</v>
      </c>
      <c r="G458" s="87" t="s">
        <v>1596</v>
      </c>
      <c r="K458" s="87">
        <v>212</v>
      </c>
      <c r="M458" s="87">
        <v>212</v>
      </c>
    </row>
    <row r="459" spans="1:13">
      <c r="A459" s="90" t="s">
        <v>541</v>
      </c>
      <c r="B459" s="90" t="s">
        <v>2472</v>
      </c>
      <c r="C459" s="88" t="s">
        <v>1909</v>
      </c>
      <c r="D459" s="88" t="s">
        <v>1851</v>
      </c>
      <c r="E459" s="88" t="s">
        <v>1950</v>
      </c>
      <c r="F459" s="88" t="s">
        <v>859</v>
      </c>
      <c r="G459" s="87" t="s">
        <v>1597</v>
      </c>
      <c r="L459" s="87">
        <v>55</v>
      </c>
      <c r="M459" s="87">
        <v>55</v>
      </c>
    </row>
    <row r="460" spans="1:13">
      <c r="A460" s="90" t="s">
        <v>542</v>
      </c>
      <c r="B460" s="90" t="s">
        <v>2473</v>
      </c>
      <c r="C460" s="88" t="s">
        <v>1909</v>
      </c>
      <c r="D460" s="88" t="s">
        <v>1898</v>
      </c>
      <c r="E460" s="88" t="s">
        <v>1946</v>
      </c>
      <c r="F460" s="88" t="s">
        <v>860</v>
      </c>
      <c r="G460" s="87" t="s">
        <v>1598</v>
      </c>
      <c r="H460" s="87">
        <v>19</v>
      </c>
      <c r="M460" s="87">
        <v>19</v>
      </c>
    </row>
    <row r="461" spans="1:13">
      <c r="A461" s="90" t="s">
        <v>543</v>
      </c>
      <c r="B461" s="90" t="s">
        <v>2473</v>
      </c>
      <c r="C461" s="88" t="s">
        <v>1909</v>
      </c>
      <c r="D461" s="88" t="s">
        <v>1898</v>
      </c>
      <c r="E461" s="88" t="s">
        <v>1947</v>
      </c>
      <c r="F461" s="88" t="s">
        <v>861</v>
      </c>
      <c r="G461" s="87" t="s">
        <v>1599</v>
      </c>
      <c r="I461" s="87">
        <v>56</v>
      </c>
      <c r="M461" s="87">
        <v>56</v>
      </c>
    </row>
    <row r="462" spans="1:13">
      <c r="A462" s="90" t="s">
        <v>544</v>
      </c>
      <c r="B462" s="90" t="s">
        <v>2473</v>
      </c>
      <c r="C462" s="88" t="s">
        <v>1909</v>
      </c>
      <c r="D462" s="88" t="s">
        <v>1898</v>
      </c>
      <c r="E462" s="88" t="s">
        <v>1948</v>
      </c>
      <c r="F462" s="88" t="s">
        <v>862</v>
      </c>
      <c r="G462" s="87" t="s">
        <v>1600</v>
      </c>
      <c r="J462" s="87">
        <v>71</v>
      </c>
      <c r="M462" s="87">
        <v>71</v>
      </c>
    </row>
    <row r="463" spans="1:13">
      <c r="A463" s="90" t="s">
        <v>545</v>
      </c>
      <c r="B463" s="90" t="s">
        <v>2473</v>
      </c>
      <c r="C463" s="88" t="s">
        <v>1909</v>
      </c>
      <c r="D463" s="88" t="s">
        <v>1898</v>
      </c>
      <c r="E463" s="88" t="s">
        <v>1949</v>
      </c>
      <c r="F463" s="88" t="s">
        <v>863</v>
      </c>
      <c r="G463" s="87" t="s">
        <v>1601</v>
      </c>
      <c r="K463" s="87">
        <v>54</v>
      </c>
      <c r="M463" s="87">
        <v>54</v>
      </c>
    </row>
    <row r="464" spans="1:13">
      <c r="A464" s="90" t="s">
        <v>546</v>
      </c>
      <c r="B464" s="90" t="s">
        <v>2473</v>
      </c>
      <c r="C464" s="88" t="s">
        <v>1909</v>
      </c>
      <c r="D464" s="88" t="s">
        <v>1898</v>
      </c>
      <c r="E464" s="88" t="s">
        <v>1950</v>
      </c>
      <c r="F464" s="88" t="s">
        <v>864</v>
      </c>
      <c r="G464" s="87" t="s">
        <v>1602</v>
      </c>
      <c r="L464" s="87">
        <v>12</v>
      </c>
      <c r="M464" s="87">
        <v>12</v>
      </c>
    </row>
    <row r="465" spans="1:13">
      <c r="A465" s="90" t="s">
        <v>547</v>
      </c>
      <c r="B465" s="90" t="s">
        <v>2474</v>
      </c>
      <c r="C465" s="88" t="s">
        <v>1909</v>
      </c>
      <c r="D465" s="88" t="s">
        <v>1871</v>
      </c>
      <c r="E465" s="88" t="s">
        <v>1946</v>
      </c>
      <c r="F465" s="88" t="s">
        <v>865</v>
      </c>
      <c r="G465" s="87" t="s">
        <v>1603</v>
      </c>
      <c r="H465" s="87">
        <v>73</v>
      </c>
      <c r="M465" s="87">
        <v>73</v>
      </c>
    </row>
    <row r="466" spans="1:13">
      <c r="A466" s="90" t="s">
        <v>548</v>
      </c>
      <c r="B466" s="90" t="s">
        <v>2474</v>
      </c>
      <c r="C466" s="88" t="s">
        <v>1909</v>
      </c>
      <c r="D466" s="88" t="s">
        <v>1871</v>
      </c>
      <c r="E466" s="88" t="s">
        <v>1947</v>
      </c>
      <c r="F466" s="88" t="s">
        <v>866</v>
      </c>
      <c r="G466" s="87" t="s">
        <v>1604</v>
      </c>
      <c r="I466" s="87">
        <v>220</v>
      </c>
      <c r="M466" s="87">
        <v>220</v>
      </c>
    </row>
    <row r="467" spans="1:13">
      <c r="A467" s="90" t="s">
        <v>549</v>
      </c>
      <c r="B467" s="90" t="s">
        <v>2474</v>
      </c>
      <c r="C467" s="88" t="s">
        <v>1909</v>
      </c>
      <c r="D467" s="88" t="s">
        <v>1871</v>
      </c>
      <c r="E467" s="88" t="s">
        <v>1948</v>
      </c>
      <c r="F467" s="88" t="s">
        <v>867</v>
      </c>
      <c r="G467" s="87" t="s">
        <v>1605</v>
      </c>
      <c r="J467" s="87">
        <v>292</v>
      </c>
      <c r="M467" s="87">
        <v>292</v>
      </c>
    </row>
    <row r="468" spans="1:13">
      <c r="A468" s="90" t="s">
        <v>550</v>
      </c>
      <c r="B468" s="90" t="s">
        <v>2474</v>
      </c>
      <c r="C468" s="88" t="s">
        <v>1909</v>
      </c>
      <c r="D468" s="88" t="s">
        <v>1871</v>
      </c>
      <c r="E468" s="88" t="s">
        <v>1949</v>
      </c>
      <c r="F468" s="88" t="s">
        <v>868</v>
      </c>
      <c r="G468" s="87" t="s">
        <v>1606</v>
      </c>
      <c r="K468" s="87">
        <v>212</v>
      </c>
      <c r="M468" s="87">
        <v>212</v>
      </c>
    </row>
    <row r="469" spans="1:13">
      <c r="A469" s="90" t="s">
        <v>551</v>
      </c>
      <c r="B469" s="90" t="s">
        <v>2474</v>
      </c>
      <c r="C469" s="88" t="s">
        <v>1909</v>
      </c>
      <c r="D469" s="88" t="s">
        <v>1871</v>
      </c>
      <c r="E469" s="88" t="s">
        <v>1950</v>
      </c>
      <c r="F469" s="88" t="s">
        <v>869</v>
      </c>
      <c r="G469" s="87" t="s">
        <v>1607</v>
      </c>
      <c r="L469" s="87">
        <v>55</v>
      </c>
      <c r="M469" s="87">
        <v>55</v>
      </c>
    </row>
    <row r="470" spans="1:13">
      <c r="A470" s="90" t="s">
        <v>552</v>
      </c>
      <c r="B470" s="90" t="s">
        <v>2475</v>
      </c>
      <c r="C470" s="88" t="s">
        <v>1909</v>
      </c>
      <c r="D470" s="88" t="s">
        <v>1854</v>
      </c>
      <c r="E470" s="88" t="s">
        <v>1946</v>
      </c>
      <c r="F470" s="88" t="s">
        <v>870</v>
      </c>
      <c r="G470" s="87" t="s">
        <v>1608</v>
      </c>
      <c r="H470" s="87">
        <v>37</v>
      </c>
      <c r="M470" s="87">
        <v>37</v>
      </c>
    </row>
    <row r="471" spans="1:13">
      <c r="A471" s="90" t="s">
        <v>553</v>
      </c>
      <c r="B471" s="90" t="s">
        <v>2475</v>
      </c>
      <c r="C471" s="88" t="s">
        <v>1909</v>
      </c>
      <c r="D471" s="88" t="s">
        <v>1854</v>
      </c>
      <c r="E471" s="88" t="s">
        <v>1947</v>
      </c>
      <c r="F471" s="88" t="s">
        <v>871</v>
      </c>
      <c r="G471" s="87" t="s">
        <v>1609</v>
      </c>
      <c r="I471" s="87">
        <v>110</v>
      </c>
      <c r="M471" s="87">
        <v>110</v>
      </c>
    </row>
    <row r="472" spans="1:13">
      <c r="A472" s="90" t="s">
        <v>554</v>
      </c>
      <c r="B472" s="90" t="s">
        <v>2475</v>
      </c>
      <c r="C472" s="88" t="s">
        <v>1909</v>
      </c>
      <c r="D472" s="88" t="s">
        <v>1854</v>
      </c>
      <c r="E472" s="88" t="s">
        <v>1948</v>
      </c>
      <c r="F472" s="88" t="s">
        <v>872</v>
      </c>
      <c r="G472" s="87" t="s">
        <v>1610</v>
      </c>
      <c r="J472" s="87">
        <v>145</v>
      </c>
      <c r="M472" s="87">
        <v>145</v>
      </c>
    </row>
    <row r="473" spans="1:13">
      <c r="A473" s="90" t="s">
        <v>555</v>
      </c>
      <c r="B473" s="90" t="s">
        <v>2475</v>
      </c>
      <c r="C473" s="88" t="s">
        <v>1909</v>
      </c>
      <c r="D473" s="88" t="s">
        <v>1854</v>
      </c>
      <c r="E473" s="88" t="s">
        <v>1949</v>
      </c>
      <c r="F473" s="88" t="s">
        <v>873</v>
      </c>
      <c r="G473" s="87" t="s">
        <v>1611</v>
      </c>
      <c r="K473" s="87">
        <v>106</v>
      </c>
      <c r="M473" s="87">
        <v>106</v>
      </c>
    </row>
    <row r="474" spans="1:13">
      <c r="A474" s="90" t="s">
        <v>556</v>
      </c>
      <c r="B474" s="90" t="s">
        <v>2475</v>
      </c>
      <c r="C474" s="88" t="s">
        <v>1909</v>
      </c>
      <c r="D474" s="88" t="s">
        <v>1854</v>
      </c>
      <c r="E474" s="88" t="s">
        <v>1950</v>
      </c>
      <c r="F474" s="88" t="s">
        <v>874</v>
      </c>
      <c r="G474" s="87" t="s">
        <v>1612</v>
      </c>
      <c r="L474" s="87">
        <v>22</v>
      </c>
      <c r="M474" s="87">
        <v>22</v>
      </c>
    </row>
    <row r="475" spans="1:13">
      <c r="A475" s="90" t="s">
        <v>557</v>
      </c>
      <c r="B475" s="90" t="s">
        <v>2476</v>
      </c>
      <c r="C475" s="88" t="s">
        <v>1909</v>
      </c>
      <c r="D475" s="88" t="s">
        <v>1870</v>
      </c>
      <c r="E475" s="88" t="s">
        <v>1946</v>
      </c>
      <c r="F475" s="88" t="s">
        <v>875</v>
      </c>
      <c r="G475" s="87" t="s">
        <v>1613</v>
      </c>
      <c r="H475" s="87">
        <v>37</v>
      </c>
      <c r="M475" s="87">
        <v>37</v>
      </c>
    </row>
    <row r="476" spans="1:13">
      <c r="A476" s="90" t="s">
        <v>558</v>
      </c>
      <c r="B476" s="90" t="s">
        <v>2476</v>
      </c>
      <c r="C476" s="88" t="s">
        <v>1909</v>
      </c>
      <c r="D476" s="88" t="s">
        <v>1870</v>
      </c>
      <c r="E476" s="88" t="s">
        <v>1947</v>
      </c>
      <c r="F476" s="88" t="s">
        <v>876</v>
      </c>
      <c r="G476" s="87" t="s">
        <v>1614</v>
      </c>
      <c r="I476" s="87">
        <v>110</v>
      </c>
      <c r="M476" s="87">
        <v>110</v>
      </c>
    </row>
    <row r="477" spans="1:13">
      <c r="A477" s="90" t="s">
        <v>559</v>
      </c>
      <c r="B477" s="90" t="s">
        <v>2476</v>
      </c>
      <c r="C477" s="88" t="s">
        <v>1909</v>
      </c>
      <c r="D477" s="88" t="s">
        <v>1870</v>
      </c>
      <c r="E477" s="88" t="s">
        <v>1948</v>
      </c>
      <c r="F477" s="88" t="s">
        <v>877</v>
      </c>
      <c r="G477" s="87" t="s">
        <v>1615</v>
      </c>
      <c r="J477" s="87">
        <v>145</v>
      </c>
      <c r="M477" s="87">
        <v>145</v>
      </c>
    </row>
    <row r="478" spans="1:13">
      <c r="A478" s="90" t="s">
        <v>560</v>
      </c>
      <c r="B478" s="90" t="s">
        <v>2476</v>
      </c>
      <c r="C478" s="88" t="s">
        <v>1909</v>
      </c>
      <c r="D478" s="88" t="s">
        <v>1870</v>
      </c>
      <c r="E478" s="88" t="s">
        <v>1949</v>
      </c>
      <c r="F478" s="88" t="s">
        <v>878</v>
      </c>
      <c r="G478" s="87" t="s">
        <v>1616</v>
      </c>
      <c r="K478" s="87">
        <v>106</v>
      </c>
      <c r="M478" s="87">
        <v>106</v>
      </c>
    </row>
    <row r="479" spans="1:13">
      <c r="A479" s="90" t="s">
        <v>561</v>
      </c>
      <c r="B479" s="90" t="s">
        <v>2476</v>
      </c>
      <c r="C479" s="88" t="s">
        <v>1909</v>
      </c>
      <c r="D479" s="88" t="s">
        <v>1870</v>
      </c>
      <c r="E479" s="88" t="s">
        <v>1950</v>
      </c>
      <c r="F479" s="88" t="s">
        <v>879</v>
      </c>
      <c r="G479" s="87" t="s">
        <v>1617</v>
      </c>
      <c r="L479" s="87">
        <v>22</v>
      </c>
      <c r="M479" s="87">
        <v>22</v>
      </c>
    </row>
    <row r="480" spans="1:13">
      <c r="A480" s="90" t="s">
        <v>562</v>
      </c>
      <c r="B480" s="90" t="s">
        <v>2477</v>
      </c>
      <c r="C480" s="88" t="s">
        <v>1909</v>
      </c>
      <c r="D480" s="88" t="s">
        <v>1897</v>
      </c>
      <c r="E480" s="88" t="s">
        <v>1946</v>
      </c>
      <c r="F480" s="88" t="s">
        <v>880</v>
      </c>
      <c r="G480" s="87" t="s">
        <v>1618</v>
      </c>
      <c r="H480" s="87">
        <v>28</v>
      </c>
      <c r="M480" s="87">
        <v>28</v>
      </c>
    </row>
    <row r="481" spans="1:13">
      <c r="A481" s="90" t="s">
        <v>563</v>
      </c>
      <c r="B481" s="90" t="s">
        <v>2477</v>
      </c>
      <c r="C481" s="88" t="s">
        <v>1909</v>
      </c>
      <c r="D481" s="88" t="s">
        <v>1897</v>
      </c>
      <c r="E481" s="88" t="s">
        <v>1947</v>
      </c>
      <c r="F481" s="88" t="s">
        <v>881</v>
      </c>
      <c r="G481" s="87" t="s">
        <v>1619</v>
      </c>
      <c r="I481" s="87">
        <v>84</v>
      </c>
      <c r="M481" s="87">
        <v>84</v>
      </c>
    </row>
    <row r="482" spans="1:13">
      <c r="A482" s="90" t="s">
        <v>564</v>
      </c>
      <c r="B482" s="90" t="s">
        <v>2477</v>
      </c>
      <c r="C482" s="88" t="s">
        <v>1909</v>
      </c>
      <c r="D482" s="88" t="s">
        <v>1897</v>
      </c>
      <c r="E482" s="88" t="s">
        <v>1948</v>
      </c>
      <c r="F482" s="88" t="s">
        <v>882</v>
      </c>
      <c r="G482" s="87" t="s">
        <v>1620</v>
      </c>
      <c r="J482" s="87">
        <v>107</v>
      </c>
      <c r="M482" s="87">
        <v>107</v>
      </c>
    </row>
    <row r="483" spans="1:13">
      <c r="A483" s="90" t="s">
        <v>565</v>
      </c>
      <c r="B483" s="90" t="s">
        <v>2477</v>
      </c>
      <c r="C483" s="88" t="s">
        <v>1909</v>
      </c>
      <c r="D483" s="88" t="s">
        <v>1897</v>
      </c>
      <c r="E483" s="88" t="s">
        <v>1949</v>
      </c>
      <c r="F483" s="88" t="s">
        <v>883</v>
      </c>
      <c r="G483" s="87" t="s">
        <v>1621</v>
      </c>
      <c r="K483" s="87">
        <v>80</v>
      </c>
      <c r="M483" s="87">
        <v>80</v>
      </c>
    </row>
    <row r="484" spans="1:13">
      <c r="A484" s="90" t="s">
        <v>566</v>
      </c>
      <c r="B484" s="90" t="s">
        <v>2477</v>
      </c>
      <c r="C484" s="88" t="s">
        <v>1909</v>
      </c>
      <c r="D484" s="88" t="s">
        <v>1897</v>
      </c>
      <c r="E484" s="88" t="s">
        <v>1950</v>
      </c>
      <c r="F484" s="88" t="s">
        <v>884</v>
      </c>
      <c r="G484" s="87" t="s">
        <v>1622</v>
      </c>
      <c r="L484" s="87">
        <v>15</v>
      </c>
      <c r="M484" s="87">
        <v>15</v>
      </c>
    </row>
    <row r="485" spans="1:13">
      <c r="A485" s="90" t="s">
        <v>567</v>
      </c>
      <c r="B485" s="90" t="s">
        <v>2478</v>
      </c>
      <c r="C485" s="88" t="s">
        <v>1909</v>
      </c>
      <c r="D485" s="88" t="s">
        <v>1896</v>
      </c>
      <c r="E485" s="88" t="s">
        <v>1946</v>
      </c>
      <c r="F485" s="88" t="s">
        <v>885</v>
      </c>
      <c r="G485" s="87" t="s">
        <v>1623</v>
      </c>
      <c r="H485" s="87">
        <v>19</v>
      </c>
      <c r="M485" s="87">
        <v>19</v>
      </c>
    </row>
    <row r="486" spans="1:13">
      <c r="A486" s="90" t="s">
        <v>568</v>
      </c>
      <c r="B486" s="90" t="s">
        <v>2478</v>
      </c>
      <c r="C486" s="88" t="s">
        <v>1909</v>
      </c>
      <c r="D486" s="88" t="s">
        <v>1896</v>
      </c>
      <c r="E486" s="88" t="s">
        <v>1947</v>
      </c>
      <c r="F486" s="88" t="s">
        <v>886</v>
      </c>
      <c r="G486" s="87" t="s">
        <v>1624</v>
      </c>
      <c r="I486" s="87">
        <v>56</v>
      </c>
      <c r="M486" s="87">
        <v>56</v>
      </c>
    </row>
    <row r="487" spans="1:13">
      <c r="A487" s="90" t="s">
        <v>569</v>
      </c>
      <c r="B487" s="90" t="s">
        <v>2478</v>
      </c>
      <c r="C487" s="88" t="s">
        <v>1909</v>
      </c>
      <c r="D487" s="88" t="s">
        <v>1896</v>
      </c>
      <c r="E487" s="88" t="s">
        <v>1948</v>
      </c>
      <c r="F487" s="88" t="s">
        <v>887</v>
      </c>
      <c r="G487" s="87" t="s">
        <v>1625</v>
      </c>
      <c r="J487" s="87">
        <v>71</v>
      </c>
      <c r="M487" s="87">
        <v>71</v>
      </c>
    </row>
    <row r="488" spans="1:13">
      <c r="A488" s="90" t="s">
        <v>570</v>
      </c>
      <c r="B488" s="90" t="s">
        <v>2478</v>
      </c>
      <c r="C488" s="88" t="s">
        <v>1909</v>
      </c>
      <c r="D488" s="88" t="s">
        <v>1896</v>
      </c>
      <c r="E488" s="88" t="s">
        <v>1949</v>
      </c>
      <c r="F488" s="88" t="s">
        <v>888</v>
      </c>
      <c r="G488" s="87" t="s">
        <v>1626</v>
      </c>
      <c r="K488" s="87">
        <v>54</v>
      </c>
      <c r="M488" s="87">
        <v>54</v>
      </c>
    </row>
    <row r="489" spans="1:13">
      <c r="A489" s="90" t="s">
        <v>571</v>
      </c>
      <c r="B489" s="90" t="s">
        <v>2478</v>
      </c>
      <c r="C489" s="88" t="s">
        <v>1909</v>
      </c>
      <c r="D489" s="88" t="s">
        <v>1896</v>
      </c>
      <c r="E489" s="88" t="s">
        <v>1950</v>
      </c>
      <c r="F489" s="88" t="s">
        <v>889</v>
      </c>
      <c r="G489" s="87" t="s">
        <v>1627</v>
      </c>
      <c r="L489" s="87">
        <v>12</v>
      </c>
      <c r="M489" s="87">
        <v>12</v>
      </c>
    </row>
    <row r="490" spans="1:13">
      <c r="A490" s="90" t="s">
        <v>572</v>
      </c>
      <c r="B490" s="90" t="s">
        <v>2479</v>
      </c>
      <c r="C490" s="88" t="s">
        <v>1909</v>
      </c>
      <c r="D490" s="88" t="s">
        <v>1867</v>
      </c>
      <c r="E490" s="88" t="s">
        <v>1946</v>
      </c>
      <c r="F490" s="88" t="s">
        <v>890</v>
      </c>
      <c r="G490" s="87" t="s">
        <v>1628</v>
      </c>
      <c r="H490" s="87">
        <v>19</v>
      </c>
      <c r="M490" s="87">
        <v>19</v>
      </c>
    </row>
    <row r="491" spans="1:13">
      <c r="A491" s="90" t="s">
        <v>573</v>
      </c>
      <c r="B491" s="90" t="s">
        <v>2479</v>
      </c>
      <c r="C491" s="88" t="s">
        <v>1909</v>
      </c>
      <c r="D491" s="88" t="s">
        <v>1867</v>
      </c>
      <c r="E491" s="88" t="s">
        <v>1947</v>
      </c>
      <c r="F491" s="88" t="s">
        <v>891</v>
      </c>
      <c r="G491" s="87" t="s">
        <v>1629</v>
      </c>
      <c r="I491" s="87">
        <v>56</v>
      </c>
      <c r="M491" s="87">
        <v>56</v>
      </c>
    </row>
    <row r="492" spans="1:13">
      <c r="A492" s="90" t="s">
        <v>574</v>
      </c>
      <c r="B492" s="90" t="s">
        <v>2479</v>
      </c>
      <c r="C492" s="88" t="s">
        <v>1909</v>
      </c>
      <c r="D492" s="88" t="s">
        <v>1867</v>
      </c>
      <c r="E492" s="88" t="s">
        <v>1948</v>
      </c>
      <c r="F492" s="88" t="s">
        <v>892</v>
      </c>
      <c r="G492" s="87" t="s">
        <v>1630</v>
      </c>
      <c r="J492" s="87">
        <v>71</v>
      </c>
      <c r="M492" s="87">
        <v>71</v>
      </c>
    </row>
    <row r="493" spans="1:13">
      <c r="A493" s="90" t="s">
        <v>575</v>
      </c>
      <c r="B493" s="90" t="s">
        <v>2479</v>
      </c>
      <c r="C493" s="88" t="s">
        <v>1909</v>
      </c>
      <c r="D493" s="88" t="s">
        <v>1867</v>
      </c>
      <c r="E493" s="88" t="s">
        <v>1949</v>
      </c>
      <c r="F493" s="88" t="s">
        <v>893</v>
      </c>
      <c r="G493" s="87" t="s">
        <v>1631</v>
      </c>
      <c r="K493" s="87">
        <v>54</v>
      </c>
      <c r="M493" s="87">
        <v>54</v>
      </c>
    </row>
    <row r="494" spans="1:13">
      <c r="A494" s="90" t="s">
        <v>576</v>
      </c>
      <c r="B494" s="90" t="s">
        <v>2479</v>
      </c>
      <c r="C494" s="88" t="s">
        <v>1909</v>
      </c>
      <c r="D494" s="88" t="s">
        <v>1867</v>
      </c>
      <c r="E494" s="88" t="s">
        <v>1950</v>
      </c>
      <c r="F494" s="88" t="s">
        <v>894</v>
      </c>
      <c r="G494" s="87" t="s">
        <v>1632</v>
      </c>
      <c r="L494" s="87">
        <v>12</v>
      </c>
      <c r="M494" s="87">
        <v>12</v>
      </c>
    </row>
    <row r="495" spans="1:13">
      <c r="A495" s="90" t="s">
        <v>577</v>
      </c>
      <c r="B495" s="90" t="s">
        <v>2480</v>
      </c>
      <c r="C495" s="88" t="s">
        <v>2541</v>
      </c>
      <c r="D495" s="88" t="s">
        <v>1854</v>
      </c>
      <c r="E495" s="88" t="s">
        <v>1946</v>
      </c>
      <c r="F495" s="88" t="s">
        <v>895</v>
      </c>
      <c r="G495" s="87" t="s">
        <v>1633</v>
      </c>
      <c r="H495" s="87">
        <v>28</v>
      </c>
      <c r="M495" s="87">
        <v>28</v>
      </c>
    </row>
    <row r="496" spans="1:13">
      <c r="A496" s="90" t="s">
        <v>578</v>
      </c>
      <c r="B496" s="90" t="s">
        <v>2480</v>
      </c>
      <c r="C496" s="88" t="s">
        <v>2541</v>
      </c>
      <c r="D496" s="88" t="s">
        <v>1854</v>
      </c>
      <c r="E496" s="88" t="s">
        <v>1947</v>
      </c>
      <c r="F496" s="88" t="s">
        <v>896</v>
      </c>
      <c r="G496" s="87" t="s">
        <v>1634</v>
      </c>
      <c r="I496" s="87">
        <v>84</v>
      </c>
      <c r="M496" s="87">
        <v>84</v>
      </c>
    </row>
    <row r="497" spans="1:13">
      <c r="A497" s="90" t="s">
        <v>579</v>
      </c>
      <c r="B497" s="90" t="s">
        <v>2480</v>
      </c>
      <c r="C497" s="88" t="s">
        <v>2541</v>
      </c>
      <c r="D497" s="88" t="s">
        <v>1854</v>
      </c>
      <c r="E497" s="88" t="s">
        <v>1948</v>
      </c>
      <c r="F497" s="88" t="s">
        <v>897</v>
      </c>
      <c r="G497" s="87" t="s">
        <v>1635</v>
      </c>
      <c r="J497" s="87">
        <v>107</v>
      </c>
      <c r="M497" s="87">
        <v>107</v>
      </c>
    </row>
    <row r="498" spans="1:13">
      <c r="A498" s="90" t="s">
        <v>580</v>
      </c>
      <c r="B498" s="90" t="s">
        <v>2480</v>
      </c>
      <c r="C498" s="88" t="s">
        <v>2541</v>
      </c>
      <c r="D498" s="88" t="s">
        <v>1854</v>
      </c>
      <c r="E498" s="88" t="s">
        <v>1949</v>
      </c>
      <c r="F498" s="88" t="s">
        <v>898</v>
      </c>
      <c r="G498" s="87" t="s">
        <v>1636</v>
      </c>
      <c r="K498" s="87">
        <v>80</v>
      </c>
      <c r="M498" s="87">
        <v>80</v>
      </c>
    </row>
    <row r="499" spans="1:13">
      <c r="A499" s="90" t="s">
        <v>581</v>
      </c>
      <c r="B499" s="90" t="s">
        <v>2480</v>
      </c>
      <c r="C499" s="88" t="s">
        <v>2541</v>
      </c>
      <c r="D499" s="88" t="s">
        <v>1854</v>
      </c>
      <c r="E499" s="88" t="s">
        <v>1950</v>
      </c>
      <c r="F499" s="88" t="s">
        <v>899</v>
      </c>
      <c r="G499" s="87" t="s">
        <v>1637</v>
      </c>
      <c r="L499" s="87">
        <v>22</v>
      </c>
      <c r="M499" s="87">
        <v>22</v>
      </c>
    </row>
    <row r="500" spans="1:13">
      <c r="A500" s="90" t="s">
        <v>582</v>
      </c>
      <c r="B500" s="90" t="s">
        <v>2481</v>
      </c>
      <c r="C500" s="88" t="s">
        <v>2541</v>
      </c>
      <c r="D500" s="88" t="s">
        <v>1898</v>
      </c>
      <c r="E500" s="88" t="s">
        <v>1946</v>
      </c>
      <c r="F500" s="88" t="s">
        <v>900</v>
      </c>
      <c r="G500" s="87" t="s">
        <v>1638</v>
      </c>
      <c r="H500" s="87">
        <v>19</v>
      </c>
      <c r="M500" s="87">
        <v>19</v>
      </c>
    </row>
    <row r="501" spans="1:13">
      <c r="A501" s="90" t="s">
        <v>583</v>
      </c>
      <c r="B501" s="90" t="s">
        <v>2481</v>
      </c>
      <c r="C501" s="88" t="s">
        <v>2541</v>
      </c>
      <c r="D501" s="88" t="s">
        <v>1898</v>
      </c>
      <c r="E501" s="88" t="s">
        <v>1947</v>
      </c>
      <c r="F501" s="88" t="s">
        <v>901</v>
      </c>
      <c r="G501" s="87" t="s">
        <v>1639</v>
      </c>
      <c r="I501" s="87">
        <v>56</v>
      </c>
      <c r="M501" s="87">
        <v>56</v>
      </c>
    </row>
    <row r="502" spans="1:13">
      <c r="A502" s="90" t="s">
        <v>584</v>
      </c>
      <c r="B502" s="90" t="s">
        <v>2481</v>
      </c>
      <c r="C502" s="88" t="s">
        <v>2541</v>
      </c>
      <c r="D502" s="88" t="s">
        <v>1898</v>
      </c>
      <c r="E502" s="88" t="s">
        <v>1948</v>
      </c>
      <c r="F502" s="88" t="s">
        <v>902</v>
      </c>
      <c r="G502" s="87" t="s">
        <v>1640</v>
      </c>
      <c r="J502" s="87">
        <v>71</v>
      </c>
      <c r="M502" s="87">
        <v>71</v>
      </c>
    </row>
    <row r="503" spans="1:13">
      <c r="A503" s="90" t="s">
        <v>585</v>
      </c>
      <c r="B503" s="90" t="s">
        <v>2481</v>
      </c>
      <c r="C503" s="88" t="s">
        <v>2541</v>
      </c>
      <c r="D503" s="88" t="s">
        <v>1898</v>
      </c>
      <c r="E503" s="88" t="s">
        <v>1949</v>
      </c>
      <c r="F503" s="88" t="s">
        <v>903</v>
      </c>
      <c r="G503" s="87" t="s">
        <v>1641</v>
      </c>
      <c r="K503" s="87">
        <v>54</v>
      </c>
      <c r="M503" s="87">
        <v>54</v>
      </c>
    </row>
    <row r="504" spans="1:13">
      <c r="A504" s="90" t="s">
        <v>586</v>
      </c>
      <c r="B504" s="90" t="s">
        <v>2481</v>
      </c>
      <c r="C504" s="88" t="s">
        <v>2541</v>
      </c>
      <c r="D504" s="88" t="s">
        <v>1898</v>
      </c>
      <c r="E504" s="88" t="s">
        <v>1950</v>
      </c>
      <c r="F504" s="88" t="s">
        <v>904</v>
      </c>
      <c r="G504" s="87" t="s">
        <v>1642</v>
      </c>
      <c r="L504" s="87">
        <v>9</v>
      </c>
      <c r="M504" s="87">
        <v>9</v>
      </c>
    </row>
    <row r="505" spans="1:13">
      <c r="A505" s="90" t="s">
        <v>587</v>
      </c>
      <c r="B505" s="90" t="s">
        <v>2482</v>
      </c>
      <c r="C505" s="88" t="s">
        <v>2541</v>
      </c>
      <c r="D505" s="88" t="s">
        <v>1870</v>
      </c>
      <c r="E505" s="88" t="s">
        <v>1946</v>
      </c>
      <c r="F505" s="88" t="s">
        <v>905</v>
      </c>
      <c r="G505" s="87" t="s">
        <v>1643</v>
      </c>
      <c r="H505" s="87">
        <v>28</v>
      </c>
      <c r="M505" s="87">
        <v>28</v>
      </c>
    </row>
    <row r="506" spans="1:13">
      <c r="A506" s="90" t="s">
        <v>588</v>
      </c>
      <c r="B506" s="90" t="s">
        <v>2482</v>
      </c>
      <c r="C506" s="88" t="s">
        <v>2541</v>
      </c>
      <c r="D506" s="88" t="s">
        <v>1870</v>
      </c>
      <c r="E506" s="88" t="s">
        <v>1947</v>
      </c>
      <c r="F506" s="88" t="s">
        <v>906</v>
      </c>
      <c r="G506" s="87" t="s">
        <v>1644</v>
      </c>
      <c r="I506" s="87">
        <v>84</v>
      </c>
      <c r="M506" s="87">
        <v>84</v>
      </c>
    </row>
    <row r="507" spans="1:13">
      <c r="A507" s="90" t="s">
        <v>589</v>
      </c>
      <c r="B507" s="90" t="s">
        <v>2482</v>
      </c>
      <c r="C507" s="88" t="s">
        <v>2541</v>
      </c>
      <c r="D507" s="88" t="s">
        <v>1870</v>
      </c>
      <c r="E507" s="88" t="s">
        <v>1948</v>
      </c>
      <c r="F507" s="88" t="s">
        <v>907</v>
      </c>
      <c r="G507" s="87" t="s">
        <v>1645</v>
      </c>
      <c r="J507" s="87">
        <v>107</v>
      </c>
      <c r="M507" s="87">
        <v>107</v>
      </c>
    </row>
    <row r="508" spans="1:13">
      <c r="A508" s="90" t="s">
        <v>590</v>
      </c>
      <c r="B508" s="90" t="s">
        <v>2482</v>
      </c>
      <c r="C508" s="88" t="s">
        <v>2541</v>
      </c>
      <c r="D508" s="88" t="s">
        <v>1870</v>
      </c>
      <c r="E508" s="88" t="s">
        <v>1949</v>
      </c>
      <c r="F508" s="88" t="s">
        <v>908</v>
      </c>
      <c r="G508" s="87" t="s">
        <v>1646</v>
      </c>
      <c r="K508" s="87">
        <v>80</v>
      </c>
      <c r="M508" s="87">
        <v>80</v>
      </c>
    </row>
    <row r="509" spans="1:13">
      <c r="A509" s="90" t="s">
        <v>591</v>
      </c>
      <c r="B509" s="90" t="s">
        <v>2482</v>
      </c>
      <c r="C509" s="88" t="s">
        <v>2541</v>
      </c>
      <c r="D509" s="88" t="s">
        <v>1870</v>
      </c>
      <c r="E509" s="88" t="s">
        <v>1950</v>
      </c>
      <c r="F509" s="88" t="s">
        <v>909</v>
      </c>
      <c r="G509" s="87" t="s">
        <v>1647</v>
      </c>
      <c r="L509" s="87">
        <v>22</v>
      </c>
      <c r="M509" s="87">
        <v>22</v>
      </c>
    </row>
    <row r="510" spans="1:13">
      <c r="A510" s="90" t="s">
        <v>592</v>
      </c>
      <c r="B510" s="90" t="s">
        <v>2483</v>
      </c>
      <c r="C510" s="88" t="s">
        <v>2541</v>
      </c>
      <c r="D510" s="88" t="s">
        <v>1897</v>
      </c>
      <c r="E510" s="88" t="s">
        <v>1946</v>
      </c>
      <c r="F510" s="88" t="s">
        <v>910</v>
      </c>
      <c r="G510" s="87" t="s">
        <v>1648</v>
      </c>
      <c r="H510" s="87">
        <v>19</v>
      </c>
      <c r="M510" s="87">
        <v>19</v>
      </c>
    </row>
    <row r="511" spans="1:13">
      <c r="A511" s="90" t="s">
        <v>593</v>
      </c>
      <c r="B511" s="90" t="s">
        <v>2483</v>
      </c>
      <c r="C511" s="88" t="s">
        <v>2541</v>
      </c>
      <c r="D511" s="88" t="s">
        <v>1897</v>
      </c>
      <c r="E511" s="88" t="s">
        <v>1947</v>
      </c>
      <c r="F511" s="88" t="s">
        <v>911</v>
      </c>
      <c r="G511" s="87" t="s">
        <v>1649</v>
      </c>
      <c r="I511" s="87">
        <v>56</v>
      </c>
      <c r="M511" s="87">
        <v>56</v>
      </c>
    </row>
    <row r="512" spans="1:13">
      <c r="A512" s="90" t="s">
        <v>594</v>
      </c>
      <c r="B512" s="90" t="s">
        <v>2483</v>
      </c>
      <c r="C512" s="88" t="s">
        <v>2541</v>
      </c>
      <c r="D512" s="88" t="s">
        <v>1897</v>
      </c>
      <c r="E512" s="88" t="s">
        <v>1948</v>
      </c>
      <c r="F512" s="88" t="s">
        <v>912</v>
      </c>
      <c r="G512" s="87" t="s">
        <v>1650</v>
      </c>
      <c r="J512" s="87">
        <v>71</v>
      </c>
      <c r="M512" s="87">
        <v>71</v>
      </c>
    </row>
    <row r="513" spans="1:13">
      <c r="A513" s="90" t="s">
        <v>595</v>
      </c>
      <c r="B513" s="90" t="s">
        <v>2483</v>
      </c>
      <c r="C513" s="88" t="s">
        <v>2541</v>
      </c>
      <c r="D513" s="88" t="s">
        <v>1897</v>
      </c>
      <c r="E513" s="88" t="s">
        <v>1949</v>
      </c>
      <c r="F513" s="88" t="s">
        <v>913</v>
      </c>
      <c r="G513" s="87" t="s">
        <v>1651</v>
      </c>
      <c r="K513" s="87">
        <v>54</v>
      </c>
      <c r="M513" s="87">
        <v>54</v>
      </c>
    </row>
    <row r="514" spans="1:13">
      <c r="A514" s="90" t="s">
        <v>596</v>
      </c>
      <c r="B514" s="90" t="s">
        <v>2483</v>
      </c>
      <c r="C514" s="88" t="s">
        <v>2541</v>
      </c>
      <c r="D514" s="88" t="s">
        <v>1897</v>
      </c>
      <c r="E514" s="88" t="s">
        <v>1950</v>
      </c>
      <c r="F514" s="88" t="s">
        <v>914</v>
      </c>
      <c r="G514" s="87" t="s">
        <v>1652</v>
      </c>
      <c r="L514" s="87">
        <v>9</v>
      </c>
      <c r="M514" s="87">
        <v>9</v>
      </c>
    </row>
    <row r="515" spans="1:13">
      <c r="A515" s="90" t="s">
        <v>597</v>
      </c>
      <c r="B515" s="90" t="s">
        <v>2484</v>
      </c>
      <c r="C515" s="88" t="s">
        <v>2541</v>
      </c>
      <c r="D515" s="88" t="s">
        <v>1851</v>
      </c>
      <c r="E515" s="88" t="s">
        <v>1946</v>
      </c>
      <c r="F515" s="88" t="s">
        <v>915</v>
      </c>
      <c r="G515" s="87" t="s">
        <v>1653</v>
      </c>
      <c r="H515" s="87">
        <v>47</v>
      </c>
      <c r="M515" s="87">
        <v>47</v>
      </c>
    </row>
    <row r="516" spans="1:13">
      <c r="A516" s="90" t="s">
        <v>598</v>
      </c>
      <c r="B516" s="90" t="s">
        <v>2484</v>
      </c>
      <c r="C516" s="88" t="s">
        <v>2541</v>
      </c>
      <c r="D516" s="88" t="s">
        <v>1851</v>
      </c>
      <c r="E516" s="88" t="s">
        <v>1947</v>
      </c>
      <c r="F516" s="88" t="s">
        <v>916</v>
      </c>
      <c r="G516" s="87" t="s">
        <v>1654</v>
      </c>
      <c r="I516" s="87">
        <v>139</v>
      </c>
      <c r="M516" s="87">
        <v>139</v>
      </c>
    </row>
    <row r="517" spans="1:13">
      <c r="A517" s="90" t="s">
        <v>599</v>
      </c>
      <c r="B517" s="90" t="s">
        <v>2484</v>
      </c>
      <c r="C517" s="88" t="s">
        <v>2541</v>
      </c>
      <c r="D517" s="88" t="s">
        <v>1851</v>
      </c>
      <c r="E517" s="88" t="s">
        <v>1948</v>
      </c>
      <c r="F517" s="88" t="s">
        <v>917</v>
      </c>
      <c r="G517" s="87" t="s">
        <v>1655</v>
      </c>
      <c r="J517" s="87">
        <v>181</v>
      </c>
      <c r="M517" s="87">
        <v>181</v>
      </c>
    </row>
    <row r="518" spans="1:13">
      <c r="A518" s="90" t="s">
        <v>600</v>
      </c>
      <c r="B518" s="90" t="s">
        <v>2484</v>
      </c>
      <c r="C518" s="88" t="s">
        <v>2541</v>
      </c>
      <c r="D518" s="88" t="s">
        <v>1851</v>
      </c>
      <c r="E518" s="88" t="s">
        <v>1949</v>
      </c>
      <c r="F518" s="88" t="s">
        <v>918</v>
      </c>
      <c r="G518" s="87" t="s">
        <v>1656</v>
      </c>
      <c r="K518" s="87">
        <v>132</v>
      </c>
      <c r="M518" s="87">
        <v>132</v>
      </c>
    </row>
    <row r="519" spans="1:13">
      <c r="A519" s="90" t="s">
        <v>601</v>
      </c>
      <c r="B519" s="90" t="s">
        <v>2484</v>
      </c>
      <c r="C519" s="88" t="s">
        <v>2541</v>
      </c>
      <c r="D519" s="88" t="s">
        <v>1851</v>
      </c>
      <c r="E519" s="88" t="s">
        <v>1950</v>
      </c>
      <c r="F519" s="88" t="s">
        <v>919</v>
      </c>
      <c r="G519" s="87" t="s">
        <v>1657</v>
      </c>
      <c r="L519" s="87">
        <v>41</v>
      </c>
      <c r="M519" s="87">
        <v>41</v>
      </c>
    </row>
    <row r="520" spans="1:13">
      <c r="A520" s="90" t="s">
        <v>602</v>
      </c>
      <c r="B520" s="90" t="s">
        <v>2485</v>
      </c>
      <c r="C520" s="88" t="s">
        <v>2541</v>
      </c>
      <c r="D520" s="88" t="s">
        <v>1867</v>
      </c>
      <c r="E520" s="88" t="s">
        <v>1946</v>
      </c>
      <c r="F520" s="88" t="s">
        <v>920</v>
      </c>
      <c r="G520" s="87" t="s">
        <v>1658</v>
      </c>
      <c r="H520" s="87">
        <v>19</v>
      </c>
      <c r="M520" s="87">
        <v>19</v>
      </c>
    </row>
    <row r="521" spans="1:13">
      <c r="A521" s="90" t="s">
        <v>603</v>
      </c>
      <c r="B521" s="90" t="s">
        <v>2485</v>
      </c>
      <c r="C521" s="88" t="s">
        <v>2541</v>
      </c>
      <c r="D521" s="88" t="s">
        <v>1867</v>
      </c>
      <c r="E521" s="88" t="s">
        <v>1947</v>
      </c>
      <c r="F521" s="88" t="s">
        <v>921</v>
      </c>
      <c r="G521" s="87" t="s">
        <v>1659</v>
      </c>
      <c r="I521" s="87">
        <v>56</v>
      </c>
      <c r="M521" s="87">
        <v>56</v>
      </c>
    </row>
    <row r="522" spans="1:13">
      <c r="A522" s="90" t="s">
        <v>604</v>
      </c>
      <c r="B522" s="90" t="s">
        <v>2485</v>
      </c>
      <c r="C522" s="88" t="s">
        <v>2541</v>
      </c>
      <c r="D522" s="88" t="s">
        <v>1867</v>
      </c>
      <c r="E522" s="88" t="s">
        <v>1948</v>
      </c>
      <c r="F522" s="88" t="s">
        <v>922</v>
      </c>
      <c r="G522" s="87" t="s">
        <v>1660</v>
      </c>
      <c r="J522" s="87">
        <v>71</v>
      </c>
      <c r="M522" s="87">
        <v>71</v>
      </c>
    </row>
    <row r="523" spans="1:13">
      <c r="A523" s="90" t="s">
        <v>605</v>
      </c>
      <c r="B523" s="90" t="s">
        <v>2485</v>
      </c>
      <c r="C523" s="88" t="s">
        <v>2541</v>
      </c>
      <c r="D523" s="88" t="s">
        <v>1867</v>
      </c>
      <c r="E523" s="88" t="s">
        <v>1949</v>
      </c>
      <c r="F523" s="88" t="s">
        <v>923</v>
      </c>
      <c r="G523" s="87" t="s">
        <v>1661</v>
      </c>
      <c r="K523" s="87">
        <v>54</v>
      </c>
      <c r="M523" s="87">
        <v>54</v>
      </c>
    </row>
    <row r="524" spans="1:13">
      <c r="A524" s="90" t="s">
        <v>606</v>
      </c>
      <c r="B524" s="90" t="s">
        <v>2485</v>
      </c>
      <c r="C524" s="88" t="s">
        <v>2541</v>
      </c>
      <c r="D524" s="88" t="s">
        <v>1867</v>
      </c>
      <c r="E524" s="88" t="s">
        <v>1950</v>
      </c>
      <c r="F524" s="88" t="s">
        <v>924</v>
      </c>
      <c r="G524" s="87" t="s">
        <v>1662</v>
      </c>
      <c r="L524" s="87">
        <v>6</v>
      </c>
      <c r="M524" s="87">
        <v>6</v>
      </c>
    </row>
    <row r="525" spans="1:13">
      <c r="A525" s="90" t="s">
        <v>607</v>
      </c>
      <c r="B525" s="90" t="s">
        <v>2486</v>
      </c>
      <c r="C525" s="88" t="s">
        <v>2541</v>
      </c>
      <c r="D525" s="88" t="s">
        <v>1896</v>
      </c>
      <c r="E525" s="88" t="s">
        <v>1946</v>
      </c>
      <c r="F525" s="88" t="s">
        <v>925</v>
      </c>
      <c r="G525" s="87" t="s">
        <v>1663</v>
      </c>
      <c r="H525" s="87">
        <v>19</v>
      </c>
      <c r="M525" s="87">
        <v>19</v>
      </c>
    </row>
    <row r="526" spans="1:13">
      <c r="A526" s="90" t="s">
        <v>608</v>
      </c>
      <c r="B526" s="90" t="s">
        <v>2486</v>
      </c>
      <c r="C526" s="88" t="s">
        <v>2541</v>
      </c>
      <c r="D526" s="88" t="s">
        <v>1896</v>
      </c>
      <c r="E526" s="88" t="s">
        <v>1947</v>
      </c>
      <c r="F526" s="88" t="s">
        <v>926</v>
      </c>
      <c r="G526" s="87" t="s">
        <v>1664</v>
      </c>
      <c r="I526" s="87">
        <v>56</v>
      </c>
      <c r="M526" s="87">
        <v>56</v>
      </c>
    </row>
    <row r="527" spans="1:13">
      <c r="A527" s="90" t="s">
        <v>609</v>
      </c>
      <c r="B527" s="90" t="s">
        <v>2486</v>
      </c>
      <c r="C527" s="88" t="s">
        <v>2541</v>
      </c>
      <c r="D527" s="88" t="s">
        <v>1896</v>
      </c>
      <c r="E527" s="88" t="s">
        <v>1948</v>
      </c>
      <c r="F527" s="88" t="s">
        <v>927</v>
      </c>
      <c r="G527" s="87" t="s">
        <v>1665</v>
      </c>
      <c r="J527" s="87">
        <v>71</v>
      </c>
      <c r="M527" s="87">
        <v>71</v>
      </c>
    </row>
    <row r="528" spans="1:13">
      <c r="A528" s="90" t="s">
        <v>610</v>
      </c>
      <c r="B528" s="90" t="s">
        <v>2486</v>
      </c>
      <c r="C528" s="88" t="s">
        <v>2541</v>
      </c>
      <c r="D528" s="88" t="s">
        <v>1896</v>
      </c>
      <c r="E528" s="88" t="s">
        <v>1949</v>
      </c>
      <c r="F528" s="88" t="s">
        <v>928</v>
      </c>
      <c r="G528" s="87" t="s">
        <v>1666</v>
      </c>
      <c r="K528" s="87">
        <v>54</v>
      </c>
      <c r="M528" s="87">
        <v>54</v>
      </c>
    </row>
    <row r="529" spans="1:13">
      <c r="A529" s="90" t="s">
        <v>611</v>
      </c>
      <c r="B529" s="90" t="s">
        <v>2486</v>
      </c>
      <c r="C529" s="88" t="s">
        <v>2541</v>
      </c>
      <c r="D529" s="88" t="s">
        <v>1896</v>
      </c>
      <c r="E529" s="88" t="s">
        <v>1950</v>
      </c>
      <c r="F529" s="88" t="s">
        <v>929</v>
      </c>
      <c r="G529" s="87" t="s">
        <v>1667</v>
      </c>
      <c r="L529" s="87">
        <v>6</v>
      </c>
      <c r="M529" s="87">
        <v>6</v>
      </c>
    </row>
    <row r="530" spans="1:13">
      <c r="A530" s="90" t="s">
        <v>612</v>
      </c>
      <c r="B530" s="90" t="s">
        <v>2487</v>
      </c>
      <c r="C530" s="88" t="s">
        <v>2541</v>
      </c>
      <c r="D530" s="88" t="s">
        <v>1871</v>
      </c>
      <c r="E530" s="88" t="s">
        <v>1946</v>
      </c>
      <c r="F530" s="88" t="s">
        <v>930</v>
      </c>
      <c r="G530" s="87" t="s">
        <v>1668</v>
      </c>
      <c r="H530" s="87">
        <v>47</v>
      </c>
      <c r="M530" s="87">
        <v>47</v>
      </c>
    </row>
    <row r="531" spans="1:13">
      <c r="A531" s="90" t="s">
        <v>613</v>
      </c>
      <c r="B531" s="90" t="s">
        <v>2487</v>
      </c>
      <c r="C531" s="88" t="s">
        <v>2541</v>
      </c>
      <c r="D531" s="88" t="s">
        <v>1871</v>
      </c>
      <c r="E531" s="88" t="s">
        <v>1947</v>
      </c>
      <c r="F531" s="88" t="s">
        <v>931</v>
      </c>
      <c r="G531" s="87" t="s">
        <v>1669</v>
      </c>
      <c r="I531" s="87">
        <v>139</v>
      </c>
      <c r="M531" s="87">
        <v>139</v>
      </c>
    </row>
    <row r="532" spans="1:13">
      <c r="A532" s="90" t="s">
        <v>614</v>
      </c>
      <c r="B532" s="90" t="s">
        <v>2487</v>
      </c>
      <c r="C532" s="88" t="s">
        <v>2541</v>
      </c>
      <c r="D532" s="88" t="s">
        <v>1871</v>
      </c>
      <c r="E532" s="88" t="s">
        <v>1948</v>
      </c>
      <c r="F532" s="88" t="s">
        <v>932</v>
      </c>
      <c r="G532" s="87" t="s">
        <v>1670</v>
      </c>
      <c r="J532" s="87">
        <v>181</v>
      </c>
      <c r="M532" s="87">
        <v>181</v>
      </c>
    </row>
    <row r="533" spans="1:13">
      <c r="A533" s="90" t="s">
        <v>615</v>
      </c>
      <c r="B533" s="90" t="s">
        <v>2487</v>
      </c>
      <c r="C533" s="88" t="s">
        <v>2541</v>
      </c>
      <c r="D533" s="88" t="s">
        <v>1871</v>
      </c>
      <c r="E533" s="88" t="s">
        <v>1949</v>
      </c>
      <c r="F533" s="88" t="s">
        <v>933</v>
      </c>
      <c r="G533" s="87" t="s">
        <v>1671</v>
      </c>
      <c r="K533" s="87">
        <v>132</v>
      </c>
      <c r="M533" s="87">
        <v>132</v>
      </c>
    </row>
    <row r="534" spans="1:13">
      <c r="A534" s="90" t="s">
        <v>617</v>
      </c>
      <c r="B534" s="90" t="s">
        <v>2488</v>
      </c>
      <c r="C534" s="88" t="s">
        <v>2542</v>
      </c>
      <c r="D534" s="88" t="s">
        <v>1870</v>
      </c>
      <c r="E534" s="88" t="s">
        <v>1946</v>
      </c>
      <c r="F534" s="88" t="s">
        <v>935</v>
      </c>
      <c r="G534" s="87" t="s">
        <v>1673</v>
      </c>
      <c r="H534" s="87">
        <v>23</v>
      </c>
      <c r="M534" s="87">
        <v>23</v>
      </c>
    </row>
    <row r="535" spans="1:13">
      <c r="A535" s="90" t="s">
        <v>618</v>
      </c>
      <c r="B535" s="90" t="s">
        <v>2488</v>
      </c>
      <c r="C535" s="88" t="s">
        <v>2542</v>
      </c>
      <c r="D535" s="88" t="s">
        <v>1870</v>
      </c>
      <c r="E535" s="88" t="s">
        <v>1947</v>
      </c>
      <c r="F535" s="88" t="s">
        <v>936</v>
      </c>
      <c r="G535" s="87" t="s">
        <v>1674</v>
      </c>
      <c r="I535" s="87">
        <v>68</v>
      </c>
      <c r="M535" s="87">
        <v>68</v>
      </c>
    </row>
    <row r="536" spans="1:13">
      <c r="A536" s="90" t="s">
        <v>619</v>
      </c>
      <c r="B536" s="90" t="s">
        <v>2488</v>
      </c>
      <c r="C536" s="88" t="s">
        <v>2542</v>
      </c>
      <c r="D536" s="88" t="s">
        <v>1870</v>
      </c>
      <c r="E536" s="88" t="s">
        <v>1948</v>
      </c>
      <c r="F536" s="88" t="s">
        <v>937</v>
      </c>
      <c r="G536" s="87" t="s">
        <v>1675</v>
      </c>
      <c r="J536" s="87">
        <v>90</v>
      </c>
      <c r="M536" s="87">
        <v>90</v>
      </c>
    </row>
    <row r="537" spans="1:13">
      <c r="A537" s="90" t="s">
        <v>620</v>
      </c>
      <c r="B537" s="90" t="s">
        <v>2488</v>
      </c>
      <c r="C537" s="88" t="s">
        <v>2542</v>
      </c>
      <c r="D537" s="88" t="s">
        <v>1870</v>
      </c>
      <c r="E537" s="88" t="s">
        <v>1949</v>
      </c>
      <c r="F537" s="88" t="s">
        <v>938</v>
      </c>
      <c r="G537" s="87" t="s">
        <v>1676</v>
      </c>
      <c r="K537" s="87">
        <v>66</v>
      </c>
      <c r="M537" s="87">
        <v>66</v>
      </c>
    </row>
    <row r="538" spans="1:13">
      <c r="A538" s="90" t="s">
        <v>621</v>
      </c>
      <c r="B538" s="90" t="s">
        <v>2489</v>
      </c>
      <c r="C538" s="88" t="s">
        <v>2542</v>
      </c>
      <c r="D538" s="88" t="s">
        <v>1898</v>
      </c>
      <c r="E538" s="88" t="s">
        <v>1946</v>
      </c>
      <c r="F538" s="88" t="s">
        <v>939</v>
      </c>
      <c r="G538" s="87" t="s">
        <v>1677</v>
      </c>
      <c r="H538" s="87">
        <v>14</v>
      </c>
      <c r="M538" s="87">
        <v>14</v>
      </c>
    </row>
    <row r="539" spans="1:13">
      <c r="A539" s="90" t="s">
        <v>622</v>
      </c>
      <c r="B539" s="90" t="s">
        <v>2489</v>
      </c>
      <c r="C539" s="88" t="s">
        <v>2542</v>
      </c>
      <c r="D539" s="88" t="s">
        <v>1898</v>
      </c>
      <c r="E539" s="88" t="s">
        <v>1947</v>
      </c>
      <c r="F539" s="88" t="s">
        <v>940</v>
      </c>
      <c r="G539" s="87" t="s">
        <v>1678</v>
      </c>
      <c r="I539" s="87">
        <v>37</v>
      </c>
      <c r="M539" s="87">
        <v>37</v>
      </c>
    </row>
    <row r="540" spans="1:13">
      <c r="A540" s="90" t="s">
        <v>623</v>
      </c>
      <c r="B540" s="90" t="s">
        <v>2489</v>
      </c>
      <c r="C540" s="88" t="s">
        <v>2542</v>
      </c>
      <c r="D540" s="88" t="s">
        <v>1898</v>
      </c>
      <c r="E540" s="88" t="s">
        <v>1948</v>
      </c>
      <c r="F540" s="88" t="s">
        <v>941</v>
      </c>
      <c r="G540" s="87" t="s">
        <v>1679</v>
      </c>
      <c r="J540" s="87">
        <v>48</v>
      </c>
      <c r="M540" s="87">
        <v>48</v>
      </c>
    </row>
    <row r="541" spans="1:13">
      <c r="A541" s="90" t="s">
        <v>624</v>
      </c>
      <c r="B541" s="90" t="s">
        <v>2489</v>
      </c>
      <c r="C541" s="88" t="s">
        <v>2542</v>
      </c>
      <c r="D541" s="88" t="s">
        <v>1898</v>
      </c>
      <c r="E541" s="88" t="s">
        <v>1949</v>
      </c>
      <c r="F541" s="88" t="s">
        <v>942</v>
      </c>
      <c r="G541" s="87" t="s">
        <v>1680</v>
      </c>
      <c r="K541" s="87">
        <v>36</v>
      </c>
      <c r="M541" s="87">
        <v>36</v>
      </c>
    </row>
    <row r="542" spans="1:13">
      <c r="A542" s="90" t="s">
        <v>625</v>
      </c>
      <c r="B542" s="90" t="s">
        <v>2490</v>
      </c>
      <c r="C542" s="88" t="s">
        <v>2542</v>
      </c>
      <c r="D542" s="88" t="s">
        <v>1867</v>
      </c>
      <c r="E542" s="88" t="s">
        <v>1946</v>
      </c>
      <c r="F542" s="88" t="s">
        <v>943</v>
      </c>
      <c r="G542" s="87" t="s">
        <v>1681</v>
      </c>
      <c r="H542" s="87">
        <v>14</v>
      </c>
      <c r="M542" s="87">
        <v>14</v>
      </c>
    </row>
    <row r="543" spans="1:13">
      <c r="A543" s="90" t="s">
        <v>626</v>
      </c>
      <c r="B543" s="90" t="s">
        <v>2490</v>
      </c>
      <c r="C543" s="88" t="s">
        <v>2542</v>
      </c>
      <c r="D543" s="88" t="s">
        <v>1867</v>
      </c>
      <c r="E543" s="88" t="s">
        <v>1947</v>
      </c>
      <c r="F543" s="88" t="s">
        <v>944</v>
      </c>
      <c r="G543" s="87" t="s">
        <v>1682</v>
      </c>
      <c r="I543" s="87">
        <v>37</v>
      </c>
      <c r="M543" s="87">
        <v>37</v>
      </c>
    </row>
    <row r="544" spans="1:13">
      <c r="A544" s="90" t="s">
        <v>627</v>
      </c>
      <c r="B544" s="90" t="s">
        <v>2490</v>
      </c>
      <c r="C544" s="88" t="s">
        <v>2542</v>
      </c>
      <c r="D544" s="88" t="s">
        <v>1867</v>
      </c>
      <c r="E544" s="88" t="s">
        <v>1948</v>
      </c>
      <c r="F544" s="88" t="s">
        <v>945</v>
      </c>
      <c r="G544" s="87" t="s">
        <v>1683</v>
      </c>
      <c r="J544" s="87">
        <v>48</v>
      </c>
      <c r="M544" s="87">
        <v>48</v>
      </c>
    </row>
    <row r="545" spans="1:13">
      <c r="A545" s="90" t="s">
        <v>628</v>
      </c>
      <c r="B545" s="90" t="s">
        <v>2490</v>
      </c>
      <c r="C545" s="88" t="s">
        <v>2542</v>
      </c>
      <c r="D545" s="88" t="s">
        <v>1867</v>
      </c>
      <c r="E545" s="88" t="s">
        <v>1949</v>
      </c>
      <c r="F545" s="88" t="s">
        <v>946</v>
      </c>
      <c r="G545" s="87" t="s">
        <v>1684</v>
      </c>
      <c r="K545" s="87">
        <v>36</v>
      </c>
      <c r="M545" s="87">
        <v>36</v>
      </c>
    </row>
    <row r="546" spans="1:13">
      <c r="A546" s="90" t="s">
        <v>629</v>
      </c>
      <c r="B546" s="90" t="s">
        <v>2491</v>
      </c>
      <c r="C546" s="88" t="s">
        <v>2542</v>
      </c>
      <c r="D546" s="88" t="s">
        <v>1871</v>
      </c>
      <c r="E546" s="88" t="s">
        <v>1946</v>
      </c>
      <c r="F546" s="88" t="s">
        <v>947</v>
      </c>
      <c r="G546" s="87" t="s">
        <v>1685</v>
      </c>
      <c r="H546" s="87">
        <v>37</v>
      </c>
      <c r="M546" s="87">
        <v>37</v>
      </c>
    </row>
    <row r="547" spans="1:13">
      <c r="A547" s="90" t="s">
        <v>630</v>
      </c>
      <c r="B547" s="90" t="s">
        <v>2491</v>
      </c>
      <c r="C547" s="88" t="s">
        <v>2542</v>
      </c>
      <c r="D547" s="88" t="s">
        <v>1871</v>
      </c>
      <c r="E547" s="88" t="s">
        <v>1947</v>
      </c>
      <c r="F547" s="88" t="s">
        <v>948</v>
      </c>
      <c r="G547" s="87" t="s">
        <v>1686</v>
      </c>
      <c r="I547" s="87">
        <v>110</v>
      </c>
      <c r="M547" s="87">
        <v>110</v>
      </c>
    </row>
    <row r="548" spans="1:13">
      <c r="A548" s="90" t="s">
        <v>631</v>
      </c>
      <c r="B548" s="90" t="s">
        <v>2491</v>
      </c>
      <c r="C548" s="88" t="s">
        <v>2542</v>
      </c>
      <c r="D548" s="88" t="s">
        <v>1871</v>
      </c>
      <c r="E548" s="88" t="s">
        <v>1948</v>
      </c>
      <c r="F548" s="88" t="s">
        <v>949</v>
      </c>
      <c r="G548" s="87" t="s">
        <v>1687</v>
      </c>
      <c r="J548" s="87">
        <v>145</v>
      </c>
      <c r="M548" s="87">
        <v>145</v>
      </c>
    </row>
    <row r="549" spans="1:13">
      <c r="A549" s="90" t="s">
        <v>632</v>
      </c>
      <c r="B549" s="90" t="s">
        <v>2491</v>
      </c>
      <c r="C549" s="88" t="s">
        <v>2542</v>
      </c>
      <c r="D549" s="88" t="s">
        <v>1871</v>
      </c>
      <c r="E549" s="88" t="s">
        <v>1949</v>
      </c>
      <c r="F549" s="88" t="s">
        <v>950</v>
      </c>
      <c r="G549" s="87" t="s">
        <v>1688</v>
      </c>
      <c r="K549" s="87">
        <v>106</v>
      </c>
      <c r="M549" s="87">
        <v>106</v>
      </c>
    </row>
    <row r="550" spans="1:13">
      <c r="A550" s="90" t="s">
        <v>633</v>
      </c>
      <c r="B550" s="90" t="s">
        <v>2492</v>
      </c>
      <c r="C550" s="88" t="s">
        <v>2542</v>
      </c>
      <c r="D550" s="88" t="s">
        <v>1851</v>
      </c>
      <c r="E550" s="88" t="s">
        <v>1946</v>
      </c>
      <c r="F550" s="88" t="s">
        <v>951</v>
      </c>
      <c r="G550" s="87" t="s">
        <v>1689</v>
      </c>
      <c r="H550" s="87">
        <v>37</v>
      </c>
      <c r="M550" s="87">
        <v>37</v>
      </c>
    </row>
    <row r="551" spans="1:13">
      <c r="A551" s="90" t="s">
        <v>634</v>
      </c>
      <c r="B551" s="90" t="s">
        <v>2492</v>
      </c>
      <c r="C551" s="88" t="s">
        <v>2542</v>
      </c>
      <c r="D551" s="88" t="s">
        <v>1851</v>
      </c>
      <c r="E551" s="88" t="s">
        <v>1947</v>
      </c>
      <c r="F551" s="88" t="s">
        <v>952</v>
      </c>
      <c r="G551" s="87" t="s">
        <v>1690</v>
      </c>
      <c r="I551" s="87">
        <v>110</v>
      </c>
      <c r="M551" s="87">
        <v>110</v>
      </c>
    </row>
    <row r="552" spans="1:13">
      <c r="A552" s="90" t="s">
        <v>635</v>
      </c>
      <c r="B552" s="90" t="s">
        <v>2492</v>
      </c>
      <c r="C552" s="88" t="s">
        <v>2542</v>
      </c>
      <c r="D552" s="88" t="s">
        <v>1851</v>
      </c>
      <c r="E552" s="88" t="s">
        <v>1948</v>
      </c>
      <c r="F552" s="88" t="s">
        <v>953</v>
      </c>
      <c r="G552" s="87" t="s">
        <v>1691</v>
      </c>
      <c r="J552" s="87">
        <v>145</v>
      </c>
      <c r="M552" s="87">
        <v>145</v>
      </c>
    </row>
    <row r="553" spans="1:13">
      <c r="A553" s="90" t="s">
        <v>636</v>
      </c>
      <c r="B553" s="90" t="s">
        <v>2492</v>
      </c>
      <c r="C553" s="88" t="s">
        <v>2542</v>
      </c>
      <c r="D553" s="88" t="s">
        <v>1851</v>
      </c>
      <c r="E553" s="88" t="s">
        <v>1949</v>
      </c>
      <c r="F553" s="88" t="s">
        <v>954</v>
      </c>
      <c r="G553" s="87" t="s">
        <v>1692</v>
      </c>
      <c r="K553" s="87">
        <v>106</v>
      </c>
      <c r="M553" s="87">
        <v>106</v>
      </c>
    </row>
    <row r="554" spans="1:13">
      <c r="A554" s="90" t="s">
        <v>637</v>
      </c>
      <c r="B554" s="90" t="s">
        <v>2493</v>
      </c>
      <c r="C554" s="88" t="s">
        <v>2542</v>
      </c>
      <c r="D554" s="88" t="s">
        <v>1897</v>
      </c>
      <c r="E554" s="88" t="s">
        <v>1946</v>
      </c>
      <c r="F554" s="88" t="s">
        <v>955</v>
      </c>
      <c r="G554" s="87" t="s">
        <v>1693</v>
      </c>
      <c r="H554" s="87">
        <v>14</v>
      </c>
      <c r="M554" s="87">
        <v>14</v>
      </c>
    </row>
    <row r="555" spans="1:13">
      <c r="A555" s="90" t="s">
        <v>638</v>
      </c>
      <c r="B555" s="90" t="s">
        <v>2493</v>
      </c>
      <c r="C555" s="88" t="s">
        <v>2542</v>
      </c>
      <c r="D555" s="88" t="s">
        <v>1897</v>
      </c>
      <c r="E555" s="88" t="s">
        <v>1947</v>
      </c>
      <c r="F555" s="88" t="s">
        <v>956</v>
      </c>
      <c r="G555" s="87" t="s">
        <v>1694</v>
      </c>
      <c r="I555" s="87">
        <v>37</v>
      </c>
      <c r="M555" s="87">
        <v>37</v>
      </c>
    </row>
    <row r="556" spans="1:13">
      <c r="A556" s="90" t="s">
        <v>639</v>
      </c>
      <c r="B556" s="90" t="s">
        <v>2493</v>
      </c>
      <c r="C556" s="88" t="s">
        <v>2542</v>
      </c>
      <c r="D556" s="88" t="s">
        <v>1897</v>
      </c>
      <c r="E556" s="88" t="s">
        <v>1948</v>
      </c>
      <c r="F556" s="88" t="s">
        <v>957</v>
      </c>
      <c r="G556" s="87" t="s">
        <v>1695</v>
      </c>
      <c r="J556" s="87">
        <v>48</v>
      </c>
      <c r="M556" s="87">
        <v>48</v>
      </c>
    </row>
    <row r="557" spans="1:13">
      <c r="A557" s="90" t="s">
        <v>640</v>
      </c>
      <c r="B557" s="90" t="s">
        <v>2493</v>
      </c>
      <c r="C557" s="88" t="s">
        <v>2542</v>
      </c>
      <c r="D557" s="88" t="s">
        <v>1897</v>
      </c>
      <c r="E557" s="88" t="s">
        <v>1949</v>
      </c>
      <c r="F557" s="88" t="s">
        <v>958</v>
      </c>
      <c r="G557" s="87" t="s">
        <v>1696</v>
      </c>
      <c r="K557" s="87">
        <v>36</v>
      </c>
      <c r="M557" s="87">
        <v>36</v>
      </c>
    </row>
    <row r="558" spans="1:13">
      <c r="A558" s="90" t="s">
        <v>641</v>
      </c>
      <c r="B558" s="90" t="s">
        <v>2494</v>
      </c>
      <c r="C558" s="88" t="s">
        <v>2543</v>
      </c>
      <c r="D558" s="88" t="s">
        <v>1897</v>
      </c>
      <c r="E558" s="88" t="s">
        <v>1946</v>
      </c>
      <c r="F558" s="88" t="s">
        <v>959</v>
      </c>
      <c r="G558" s="87" t="s">
        <v>1697</v>
      </c>
      <c r="H558" s="87">
        <v>12</v>
      </c>
      <c r="M558" s="87">
        <v>12</v>
      </c>
    </row>
    <row r="559" spans="1:13">
      <c r="A559" s="90" t="s">
        <v>642</v>
      </c>
      <c r="B559" s="90" t="s">
        <v>2494</v>
      </c>
      <c r="C559" s="88" t="s">
        <v>2543</v>
      </c>
      <c r="D559" s="88" t="s">
        <v>1897</v>
      </c>
      <c r="E559" s="88" t="s">
        <v>1947</v>
      </c>
      <c r="F559" s="88" t="s">
        <v>960</v>
      </c>
      <c r="G559" s="87" t="s">
        <v>1698</v>
      </c>
      <c r="I559" s="87">
        <v>35</v>
      </c>
      <c r="M559" s="87">
        <v>35</v>
      </c>
    </row>
    <row r="560" spans="1:13">
      <c r="A560" s="90" t="s">
        <v>643</v>
      </c>
      <c r="B560" s="90" t="s">
        <v>2494</v>
      </c>
      <c r="C560" s="88" t="s">
        <v>2543</v>
      </c>
      <c r="D560" s="88" t="s">
        <v>1897</v>
      </c>
      <c r="E560" s="88" t="s">
        <v>1948</v>
      </c>
      <c r="F560" s="88" t="s">
        <v>961</v>
      </c>
      <c r="G560" s="87" t="s">
        <v>1699</v>
      </c>
      <c r="J560" s="87">
        <v>43</v>
      </c>
      <c r="M560" s="87">
        <v>43</v>
      </c>
    </row>
    <row r="561" spans="1:13">
      <c r="A561" s="90" t="s">
        <v>644</v>
      </c>
      <c r="B561" s="90" t="s">
        <v>2494</v>
      </c>
      <c r="C561" s="88" t="s">
        <v>2543</v>
      </c>
      <c r="D561" s="88" t="s">
        <v>1897</v>
      </c>
      <c r="E561" s="88" t="s">
        <v>1949</v>
      </c>
      <c r="F561" s="88" t="s">
        <v>962</v>
      </c>
      <c r="G561" s="87" t="s">
        <v>1700</v>
      </c>
      <c r="K561" s="87">
        <v>34</v>
      </c>
      <c r="M561" s="87">
        <v>34</v>
      </c>
    </row>
    <row r="562" spans="1:13">
      <c r="A562" s="90" t="s">
        <v>645</v>
      </c>
      <c r="B562" s="90" t="s">
        <v>2495</v>
      </c>
      <c r="C562" s="88" t="s">
        <v>2543</v>
      </c>
      <c r="D562" s="88" t="s">
        <v>1871</v>
      </c>
      <c r="E562" s="88" t="s">
        <v>1946</v>
      </c>
      <c r="F562" s="88" t="s">
        <v>963</v>
      </c>
      <c r="G562" s="87" t="s">
        <v>1701</v>
      </c>
      <c r="H562" s="87">
        <v>23</v>
      </c>
      <c r="M562" s="87">
        <v>23</v>
      </c>
    </row>
    <row r="563" spans="1:13">
      <c r="A563" s="90" t="s">
        <v>646</v>
      </c>
      <c r="B563" s="90" t="s">
        <v>2495</v>
      </c>
      <c r="C563" s="88" t="s">
        <v>2543</v>
      </c>
      <c r="D563" s="88" t="s">
        <v>1871</v>
      </c>
      <c r="E563" s="88" t="s">
        <v>1947</v>
      </c>
      <c r="F563" s="88" t="s">
        <v>964</v>
      </c>
      <c r="G563" s="87" t="s">
        <v>1702</v>
      </c>
      <c r="I563" s="87">
        <v>68</v>
      </c>
      <c r="M563" s="87">
        <v>68</v>
      </c>
    </row>
    <row r="564" spans="1:13">
      <c r="A564" s="90" t="s">
        <v>647</v>
      </c>
      <c r="B564" s="90" t="s">
        <v>2495</v>
      </c>
      <c r="C564" s="88" t="s">
        <v>2543</v>
      </c>
      <c r="D564" s="88" t="s">
        <v>1871</v>
      </c>
      <c r="E564" s="88" t="s">
        <v>1948</v>
      </c>
      <c r="F564" s="88" t="s">
        <v>965</v>
      </c>
      <c r="G564" s="87" t="s">
        <v>1703</v>
      </c>
      <c r="J564" s="87">
        <v>90</v>
      </c>
      <c r="M564" s="87">
        <v>90</v>
      </c>
    </row>
    <row r="565" spans="1:13">
      <c r="A565" s="90" t="s">
        <v>648</v>
      </c>
      <c r="B565" s="90" t="s">
        <v>2495</v>
      </c>
      <c r="C565" s="88" t="s">
        <v>2543</v>
      </c>
      <c r="D565" s="88" t="s">
        <v>1871</v>
      </c>
      <c r="E565" s="88" t="s">
        <v>1949</v>
      </c>
      <c r="F565" s="88" t="s">
        <v>966</v>
      </c>
      <c r="G565" s="87" t="s">
        <v>1704</v>
      </c>
      <c r="K565" s="87">
        <v>66</v>
      </c>
      <c r="M565" s="87">
        <v>66</v>
      </c>
    </row>
    <row r="566" spans="1:13">
      <c r="A566" s="90" t="s">
        <v>649</v>
      </c>
      <c r="B566" s="90" t="s">
        <v>2496</v>
      </c>
      <c r="C566" s="88" t="s">
        <v>2543</v>
      </c>
      <c r="D566" s="88" t="s">
        <v>1851</v>
      </c>
      <c r="E566" s="88" t="s">
        <v>1946</v>
      </c>
      <c r="F566" s="88" t="s">
        <v>967</v>
      </c>
      <c r="G566" s="87" t="s">
        <v>1705</v>
      </c>
      <c r="H566" s="87">
        <v>23</v>
      </c>
      <c r="M566" s="87">
        <v>23</v>
      </c>
    </row>
    <row r="567" spans="1:13">
      <c r="A567" s="90" t="s">
        <v>650</v>
      </c>
      <c r="B567" s="90" t="s">
        <v>2496</v>
      </c>
      <c r="C567" s="88" t="s">
        <v>2543</v>
      </c>
      <c r="D567" s="88" t="s">
        <v>1851</v>
      </c>
      <c r="E567" s="88" t="s">
        <v>1947</v>
      </c>
      <c r="F567" s="88" t="s">
        <v>968</v>
      </c>
      <c r="G567" s="87" t="s">
        <v>1706</v>
      </c>
      <c r="I567" s="87">
        <v>68</v>
      </c>
      <c r="M567" s="87">
        <v>68</v>
      </c>
    </row>
    <row r="568" spans="1:13">
      <c r="A568" s="90" t="s">
        <v>651</v>
      </c>
      <c r="B568" s="90" t="s">
        <v>2496</v>
      </c>
      <c r="C568" s="88" t="s">
        <v>2543</v>
      </c>
      <c r="D568" s="88" t="s">
        <v>1851</v>
      </c>
      <c r="E568" s="88" t="s">
        <v>1948</v>
      </c>
      <c r="F568" s="88" t="s">
        <v>969</v>
      </c>
      <c r="G568" s="87" t="s">
        <v>1707</v>
      </c>
      <c r="J568" s="87">
        <v>90</v>
      </c>
      <c r="M568" s="87">
        <v>90</v>
      </c>
    </row>
    <row r="569" spans="1:13">
      <c r="A569" s="90" t="s">
        <v>652</v>
      </c>
      <c r="B569" s="90" t="s">
        <v>2496</v>
      </c>
      <c r="C569" s="88" t="s">
        <v>2543</v>
      </c>
      <c r="D569" s="88" t="s">
        <v>1851</v>
      </c>
      <c r="E569" s="88" t="s">
        <v>1949</v>
      </c>
      <c r="F569" s="88" t="s">
        <v>970</v>
      </c>
      <c r="G569" s="87" t="s">
        <v>1708</v>
      </c>
      <c r="K569" s="87">
        <v>66</v>
      </c>
      <c r="M569" s="87">
        <v>66</v>
      </c>
    </row>
    <row r="570" spans="1:13">
      <c r="A570" s="90" t="s">
        <v>653</v>
      </c>
      <c r="B570" s="90" t="s">
        <v>2497</v>
      </c>
      <c r="C570" s="88" t="s">
        <v>2543</v>
      </c>
      <c r="D570" s="88" t="s">
        <v>1898</v>
      </c>
      <c r="E570" s="88" t="s">
        <v>1946</v>
      </c>
      <c r="F570" s="88" t="s">
        <v>971</v>
      </c>
      <c r="G570" s="87" t="s">
        <v>1709</v>
      </c>
      <c r="H570" s="87">
        <v>12</v>
      </c>
      <c r="M570" s="87">
        <v>12</v>
      </c>
    </row>
    <row r="571" spans="1:13">
      <c r="A571" s="90" t="s">
        <v>654</v>
      </c>
      <c r="B571" s="90" t="s">
        <v>2497</v>
      </c>
      <c r="C571" s="88" t="s">
        <v>2543</v>
      </c>
      <c r="D571" s="88" t="s">
        <v>1898</v>
      </c>
      <c r="E571" s="88" t="s">
        <v>1947</v>
      </c>
      <c r="F571" s="88" t="s">
        <v>972</v>
      </c>
      <c r="G571" s="87" t="s">
        <v>1710</v>
      </c>
      <c r="I571" s="87">
        <v>35</v>
      </c>
      <c r="M571" s="87">
        <v>35</v>
      </c>
    </row>
    <row r="572" spans="1:13">
      <c r="A572" s="90" t="s">
        <v>655</v>
      </c>
      <c r="B572" s="90" t="s">
        <v>2497</v>
      </c>
      <c r="C572" s="88" t="s">
        <v>2543</v>
      </c>
      <c r="D572" s="88" t="s">
        <v>1898</v>
      </c>
      <c r="E572" s="88" t="s">
        <v>1948</v>
      </c>
      <c r="F572" s="88" t="s">
        <v>973</v>
      </c>
      <c r="G572" s="87" t="s">
        <v>1711</v>
      </c>
      <c r="J572" s="87">
        <v>43</v>
      </c>
      <c r="M572" s="87">
        <v>43</v>
      </c>
    </row>
    <row r="573" spans="1:13">
      <c r="A573" s="90" t="s">
        <v>656</v>
      </c>
      <c r="B573" s="90" t="s">
        <v>2497</v>
      </c>
      <c r="C573" s="88" t="s">
        <v>2543</v>
      </c>
      <c r="D573" s="88" t="s">
        <v>1898</v>
      </c>
      <c r="E573" s="88" t="s">
        <v>1949</v>
      </c>
      <c r="F573" s="88" t="s">
        <v>974</v>
      </c>
      <c r="G573" s="87" t="s">
        <v>1712</v>
      </c>
      <c r="K573" s="87">
        <v>34</v>
      </c>
      <c r="M573" s="87">
        <v>34</v>
      </c>
    </row>
    <row r="574" spans="1:13">
      <c r="A574" s="90" t="s">
        <v>657</v>
      </c>
      <c r="B574" s="90" t="s">
        <v>2498</v>
      </c>
      <c r="C574" s="88" t="s">
        <v>2544</v>
      </c>
      <c r="D574" s="88" t="s">
        <v>1870</v>
      </c>
      <c r="E574" s="88" t="s">
        <v>1946</v>
      </c>
      <c r="F574" s="88" t="s">
        <v>975</v>
      </c>
      <c r="G574" s="87" t="s">
        <v>1713</v>
      </c>
      <c r="H574" s="87">
        <v>14</v>
      </c>
      <c r="M574" s="87">
        <v>14</v>
      </c>
    </row>
    <row r="575" spans="1:13">
      <c r="A575" s="90" t="s">
        <v>658</v>
      </c>
      <c r="B575" s="90" t="s">
        <v>2498</v>
      </c>
      <c r="C575" s="88" t="s">
        <v>2544</v>
      </c>
      <c r="D575" s="88" t="s">
        <v>1870</v>
      </c>
      <c r="E575" s="88" t="s">
        <v>1947</v>
      </c>
      <c r="F575" s="88" t="s">
        <v>976</v>
      </c>
      <c r="G575" s="87" t="s">
        <v>1714</v>
      </c>
      <c r="I575" s="87">
        <v>42</v>
      </c>
      <c r="M575" s="87">
        <v>42</v>
      </c>
    </row>
    <row r="576" spans="1:13">
      <c r="A576" s="90" t="s">
        <v>659</v>
      </c>
      <c r="B576" s="90" t="s">
        <v>2498</v>
      </c>
      <c r="C576" s="88" t="s">
        <v>2544</v>
      </c>
      <c r="D576" s="88" t="s">
        <v>1870</v>
      </c>
      <c r="E576" s="88" t="s">
        <v>1948</v>
      </c>
      <c r="F576" s="88" t="s">
        <v>977</v>
      </c>
      <c r="G576" s="87" t="s">
        <v>1715</v>
      </c>
      <c r="J576" s="87">
        <v>51</v>
      </c>
      <c r="M576" s="87">
        <v>51</v>
      </c>
    </row>
    <row r="577" spans="1:13">
      <c r="A577" s="90" t="s">
        <v>660</v>
      </c>
      <c r="B577" s="90" t="s">
        <v>2498</v>
      </c>
      <c r="C577" s="88" t="s">
        <v>2544</v>
      </c>
      <c r="D577" s="88" t="s">
        <v>1870</v>
      </c>
      <c r="E577" s="88" t="s">
        <v>1949</v>
      </c>
      <c r="F577" s="88" t="s">
        <v>978</v>
      </c>
      <c r="G577" s="87" t="s">
        <v>1716</v>
      </c>
      <c r="K577" s="87">
        <v>39</v>
      </c>
      <c r="M577" s="87">
        <v>39</v>
      </c>
    </row>
    <row r="578" spans="1:13">
      <c r="A578" s="90" t="s">
        <v>661</v>
      </c>
      <c r="B578" s="90" t="s">
        <v>2499</v>
      </c>
      <c r="C578" s="88" t="s">
        <v>2544</v>
      </c>
      <c r="D578" s="88" t="s">
        <v>1896</v>
      </c>
      <c r="E578" s="88" t="s">
        <v>1946</v>
      </c>
      <c r="F578" s="88" t="s">
        <v>979</v>
      </c>
      <c r="G578" s="87" t="s">
        <v>1717</v>
      </c>
      <c r="H578" s="87">
        <v>9</v>
      </c>
      <c r="M578" s="87">
        <v>9</v>
      </c>
    </row>
    <row r="579" spans="1:13">
      <c r="A579" s="90" t="s">
        <v>662</v>
      </c>
      <c r="B579" s="90" t="s">
        <v>2499</v>
      </c>
      <c r="C579" s="88" t="s">
        <v>2544</v>
      </c>
      <c r="D579" s="88" t="s">
        <v>1896</v>
      </c>
      <c r="E579" s="88" t="s">
        <v>1947</v>
      </c>
      <c r="F579" s="88" t="s">
        <v>980</v>
      </c>
      <c r="G579" s="87" t="s">
        <v>1718</v>
      </c>
      <c r="I579" s="87">
        <v>28</v>
      </c>
      <c r="M579" s="87">
        <v>28</v>
      </c>
    </row>
    <row r="580" spans="1:13">
      <c r="A580" s="90" t="s">
        <v>663</v>
      </c>
      <c r="B580" s="90" t="s">
        <v>2499</v>
      </c>
      <c r="C580" s="88" t="s">
        <v>2544</v>
      </c>
      <c r="D580" s="88" t="s">
        <v>1896</v>
      </c>
      <c r="E580" s="88" t="s">
        <v>1948</v>
      </c>
      <c r="F580" s="88" t="s">
        <v>981</v>
      </c>
      <c r="G580" s="87" t="s">
        <v>1719</v>
      </c>
      <c r="J580" s="87">
        <v>33</v>
      </c>
      <c r="M580" s="87">
        <v>33</v>
      </c>
    </row>
    <row r="581" spans="1:13">
      <c r="A581" s="90" t="s">
        <v>664</v>
      </c>
      <c r="B581" s="90" t="s">
        <v>2499</v>
      </c>
      <c r="C581" s="88" t="s">
        <v>2544</v>
      </c>
      <c r="D581" s="88" t="s">
        <v>1896</v>
      </c>
      <c r="E581" s="88" t="s">
        <v>1949</v>
      </c>
      <c r="F581" s="88" t="s">
        <v>982</v>
      </c>
      <c r="G581" s="87" t="s">
        <v>1720</v>
      </c>
      <c r="K581" s="87">
        <v>27</v>
      </c>
      <c r="M581" s="87">
        <v>27</v>
      </c>
    </row>
    <row r="582" spans="1:13">
      <c r="A582" s="90" t="s">
        <v>665</v>
      </c>
      <c r="B582" s="90" t="s">
        <v>2500</v>
      </c>
      <c r="C582" s="88" t="s">
        <v>2544</v>
      </c>
      <c r="D582" s="88" t="s">
        <v>1871</v>
      </c>
      <c r="E582" s="88" t="s">
        <v>1946</v>
      </c>
      <c r="F582" s="88" t="s">
        <v>983</v>
      </c>
      <c r="G582" s="87" t="s">
        <v>1721</v>
      </c>
      <c r="H582" s="87">
        <v>23</v>
      </c>
      <c r="M582" s="87">
        <v>23</v>
      </c>
    </row>
    <row r="583" spans="1:13">
      <c r="A583" s="90" t="s">
        <v>666</v>
      </c>
      <c r="B583" s="90" t="s">
        <v>2500</v>
      </c>
      <c r="C583" s="88" t="s">
        <v>2544</v>
      </c>
      <c r="D583" s="88" t="s">
        <v>1871</v>
      </c>
      <c r="E583" s="88" t="s">
        <v>1947</v>
      </c>
      <c r="F583" s="88" t="s">
        <v>984</v>
      </c>
      <c r="G583" s="87" t="s">
        <v>1722</v>
      </c>
      <c r="I583" s="87">
        <v>68</v>
      </c>
      <c r="M583" s="87">
        <v>68</v>
      </c>
    </row>
    <row r="584" spans="1:13">
      <c r="A584" s="90" t="s">
        <v>667</v>
      </c>
      <c r="B584" s="90" t="s">
        <v>2500</v>
      </c>
      <c r="C584" s="88" t="s">
        <v>2544</v>
      </c>
      <c r="D584" s="88" t="s">
        <v>1871</v>
      </c>
      <c r="E584" s="88" t="s">
        <v>1948</v>
      </c>
      <c r="F584" s="88" t="s">
        <v>985</v>
      </c>
      <c r="G584" s="87" t="s">
        <v>1723</v>
      </c>
      <c r="J584" s="87">
        <v>90</v>
      </c>
      <c r="M584" s="87">
        <v>90</v>
      </c>
    </row>
    <row r="585" spans="1:13">
      <c r="A585" s="90" t="s">
        <v>668</v>
      </c>
      <c r="B585" s="90" t="s">
        <v>2500</v>
      </c>
      <c r="C585" s="88" t="s">
        <v>2544</v>
      </c>
      <c r="D585" s="88" t="s">
        <v>1871</v>
      </c>
      <c r="E585" s="88" t="s">
        <v>1949</v>
      </c>
      <c r="F585" s="88" t="s">
        <v>986</v>
      </c>
      <c r="G585" s="87" t="s">
        <v>1724</v>
      </c>
      <c r="K585" s="87">
        <v>66</v>
      </c>
      <c r="M585" s="87">
        <v>66</v>
      </c>
    </row>
    <row r="586" spans="1:13">
      <c r="A586" s="90" t="s">
        <v>669</v>
      </c>
      <c r="B586" s="90" t="s">
        <v>2501</v>
      </c>
      <c r="C586" s="88" t="s">
        <v>2544</v>
      </c>
      <c r="D586" s="88" t="s">
        <v>1851</v>
      </c>
      <c r="E586" s="88" t="s">
        <v>1946</v>
      </c>
      <c r="F586" s="88" t="s">
        <v>987</v>
      </c>
      <c r="G586" s="87" t="s">
        <v>1725</v>
      </c>
      <c r="H586" s="87">
        <v>23</v>
      </c>
      <c r="M586" s="87">
        <v>23</v>
      </c>
    </row>
    <row r="587" spans="1:13">
      <c r="A587" s="90" t="s">
        <v>670</v>
      </c>
      <c r="B587" s="90" t="s">
        <v>2501</v>
      </c>
      <c r="C587" s="88" t="s">
        <v>2544</v>
      </c>
      <c r="D587" s="88" t="s">
        <v>1851</v>
      </c>
      <c r="E587" s="88" t="s">
        <v>1947</v>
      </c>
      <c r="F587" s="88" t="s">
        <v>988</v>
      </c>
      <c r="G587" s="87" t="s">
        <v>1726</v>
      </c>
      <c r="I587" s="87">
        <v>68</v>
      </c>
      <c r="M587" s="87">
        <v>68</v>
      </c>
    </row>
    <row r="588" spans="1:13">
      <c r="A588" s="90" t="s">
        <v>671</v>
      </c>
      <c r="B588" s="90" t="s">
        <v>2501</v>
      </c>
      <c r="C588" s="88" t="s">
        <v>2544</v>
      </c>
      <c r="D588" s="88" t="s">
        <v>1851</v>
      </c>
      <c r="E588" s="88" t="s">
        <v>1948</v>
      </c>
      <c r="F588" s="88" t="s">
        <v>989</v>
      </c>
      <c r="G588" s="87" t="s">
        <v>1727</v>
      </c>
      <c r="J588" s="87">
        <v>90</v>
      </c>
      <c r="M588" s="87">
        <v>90</v>
      </c>
    </row>
    <row r="589" spans="1:13">
      <c r="A589" s="90" t="s">
        <v>672</v>
      </c>
      <c r="B589" s="90" t="s">
        <v>2501</v>
      </c>
      <c r="C589" s="88" t="s">
        <v>2544</v>
      </c>
      <c r="D589" s="88" t="s">
        <v>1851</v>
      </c>
      <c r="E589" s="88" t="s">
        <v>1949</v>
      </c>
      <c r="F589" s="88" t="s">
        <v>990</v>
      </c>
      <c r="G589" s="87" t="s">
        <v>1728</v>
      </c>
      <c r="K589" s="87">
        <v>66</v>
      </c>
      <c r="M589" s="87">
        <v>66</v>
      </c>
    </row>
    <row r="590" spans="1:13">
      <c r="A590" s="90" t="s">
        <v>673</v>
      </c>
      <c r="B590" s="90" t="s">
        <v>2502</v>
      </c>
      <c r="C590" s="88" t="s">
        <v>2544</v>
      </c>
      <c r="D590" s="88" t="s">
        <v>1854</v>
      </c>
      <c r="E590" s="88" t="s">
        <v>1946</v>
      </c>
      <c r="F590" s="88" t="s">
        <v>991</v>
      </c>
      <c r="G590" s="87" t="s">
        <v>1729</v>
      </c>
      <c r="H590" s="87">
        <v>14</v>
      </c>
      <c r="M590" s="87">
        <v>14</v>
      </c>
    </row>
    <row r="591" spans="1:13">
      <c r="A591" s="90" t="s">
        <v>674</v>
      </c>
      <c r="B591" s="90" t="s">
        <v>2502</v>
      </c>
      <c r="C591" s="88" t="s">
        <v>2544</v>
      </c>
      <c r="D591" s="88" t="s">
        <v>1854</v>
      </c>
      <c r="E591" s="88" t="s">
        <v>1947</v>
      </c>
      <c r="F591" s="88" t="s">
        <v>992</v>
      </c>
      <c r="G591" s="87" t="s">
        <v>1730</v>
      </c>
      <c r="I591" s="87">
        <v>42</v>
      </c>
      <c r="M591" s="87">
        <v>42</v>
      </c>
    </row>
    <row r="592" spans="1:13">
      <c r="A592" s="90" t="s">
        <v>675</v>
      </c>
      <c r="B592" s="90" t="s">
        <v>2502</v>
      </c>
      <c r="C592" s="88" t="s">
        <v>2544</v>
      </c>
      <c r="D592" s="88" t="s">
        <v>1854</v>
      </c>
      <c r="E592" s="88" t="s">
        <v>1948</v>
      </c>
      <c r="F592" s="88" t="s">
        <v>993</v>
      </c>
      <c r="G592" s="87" t="s">
        <v>1731</v>
      </c>
      <c r="J592" s="87">
        <v>51</v>
      </c>
      <c r="M592" s="87">
        <v>51</v>
      </c>
    </row>
    <row r="593" spans="1:13">
      <c r="A593" s="90" t="s">
        <v>676</v>
      </c>
      <c r="B593" s="90" t="s">
        <v>2502</v>
      </c>
      <c r="C593" s="88" t="s">
        <v>2544</v>
      </c>
      <c r="D593" s="88" t="s">
        <v>1854</v>
      </c>
      <c r="E593" s="88" t="s">
        <v>1949</v>
      </c>
      <c r="F593" s="88" t="s">
        <v>994</v>
      </c>
      <c r="G593" s="87" t="s">
        <v>1732</v>
      </c>
      <c r="K593" s="87">
        <v>39</v>
      </c>
      <c r="M593" s="87">
        <v>39</v>
      </c>
    </row>
    <row r="594" spans="1:13">
      <c r="A594" s="90" t="s">
        <v>677</v>
      </c>
      <c r="B594" s="90" t="s">
        <v>2503</v>
      </c>
      <c r="C594" s="88" t="s">
        <v>2544</v>
      </c>
      <c r="D594" s="88" t="s">
        <v>1867</v>
      </c>
      <c r="E594" s="88" t="s">
        <v>1946</v>
      </c>
      <c r="F594" s="88" t="s">
        <v>995</v>
      </c>
      <c r="G594" s="87" t="s">
        <v>1733</v>
      </c>
      <c r="H594" s="87">
        <v>9</v>
      </c>
      <c r="M594" s="87">
        <v>9</v>
      </c>
    </row>
    <row r="595" spans="1:13">
      <c r="A595" s="90" t="s">
        <v>678</v>
      </c>
      <c r="B595" s="90" t="s">
        <v>2503</v>
      </c>
      <c r="C595" s="88" t="s">
        <v>2544</v>
      </c>
      <c r="D595" s="88" t="s">
        <v>1867</v>
      </c>
      <c r="E595" s="88" t="s">
        <v>1947</v>
      </c>
      <c r="F595" s="88" t="s">
        <v>996</v>
      </c>
      <c r="G595" s="87" t="s">
        <v>1734</v>
      </c>
      <c r="I595" s="87">
        <v>28</v>
      </c>
      <c r="M595" s="87">
        <v>28</v>
      </c>
    </row>
    <row r="596" spans="1:13">
      <c r="A596" s="90" t="s">
        <v>679</v>
      </c>
      <c r="B596" s="90" t="s">
        <v>2503</v>
      </c>
      <c r="C596" s="88" t="s">
        <v>2544</v>
      </c>
      <c r="D596" s="88" t="s">
        <v>1867</v>
      </c>
      <c r="E596" s="88" t="s">
        <v>1948</v>
      </c>
      <c r="F596" s="88" t="s">
        <v>997</v>
      </c>
      <c r="G596" s="87" t="s">
        <v>1735</v>
      </c>
      <c r="J596" s="87">
        <v>33</v>
      </c>
      <c r="M596" s="87">
        <v>33</v>
      </c>
    </row>
    <row r="597" spans="1:13">
      <c r="A597" s="90" t="s">
        <v>680</v>
      </c>
      <c r="B597" s="90" t="s">
        <v>2503</v>
      </c>
      <c r="C597" s="88" t="s">
        <v>2544</v>
      </c>
      <c r="D597" s="88" t="s">
        <v>1867</v>
      </c>
      <c r="E597" s="88" t="s">
        <v>1949</v>
      </c>
      <c r="F597" s="88" t="s">
        <v>998</v>
      </c>
      <c r="G597" s="87" t="s">
        <v>1736</v>
      </c>
      <c r="K597" s="87">
        <v>27</v>
      </c>
      <c r="M597" s="87">
        <v>27</v>
      </c>
    </row>
    <row r="598" spans="1:13">
      <c r="A598" s="90" t="s">
        <v>681</v>
      </c>
      <c r="B598" s="90" t="s">
        <v>2504</v>
      </c>
      <c r="C598" s="88" t="s">
        <v>1915</v>
      </c>
      <c r="D598" s="88" t="s">
        <v>1917</v>
      </c>
      <c r="E598" s="88" t="s">
        <v>1946</v>
      </c>
      <c r="F598" s="88" t="s">
        <v>999</v>
      </c>
      <c r="G598" s="87" t="s">
        <v>1737</v>
      </c>
      <c r="H598" s="87">
        <v>14</v>
      </c>
      <c r="M598" s="87">
        <v>14</v>
      </c>
    </row>
    <row r="599" spans="1:13">
      <c r="A599" s="90" t="s">
        <v>682</v>
      </c>
      <c r="B599" s="90" t="s">
        <v>2504</v>
      </c>
      <c r="C599" s="88" t="s">
        <v>1915</v>
      </c>
      <c r="D599" s="88" t="s">
        <v>1917</v>
      </c>
      <c r="E599" s="88" t="s">
        <v>1947</v>
      </c>
      <c r="F599" s="88" t="s">
        <v>1000</v>
      </c>
      <c r="G599" s="87" t="s">
        <v>1738</v>
      </c>
      <c r="I599" s="87">
        <v>42</v>
      </c>
      <c r="M599" s="87">
        <v>42</v>
      </c>
    </row>
    <row r="600" spans="1:13">
      <c r="A600" s="90" t="s">
        <v>683</v>
      </c>
      <c r="B600" s="90" t="s">
        <v>2504</v>
      </c>
      <c r="C600" s="88" t="s">
        <v>1915</v>
      </c>
      <c r="D600" s="88" t="s">
        <v>1917</v>
      </c>
      <c r="E600" s="88" t="s">
        <v>1948</v>
      </c>
      <c r="F600" s="88" t="s">
        <v>1001</v>
      </c>
      <c r="G600" s="87" t="s">
        <v>1739</v>
      </c>
      <c r="J600" s="87">
        <v>51</v>
      </c>
      <c r="M600" s="87">
        <v>51</v>
      </c>
    </row>
    <row r="601" spans="1:13">
      <c r="A601" s="90" t="s">
        <v>684</v>
      </c>
      <c r="B601" s="90" t="s">
        <v>2504</v>
      </c>
      <c r="C601" s="88" t="s">
        <v>1915</v>
      </c>
      <c r="D601" s="88" t="s">
        <v>1917</v>
      </c>
      <c r="E601" s="88" t="s">
        <v>1949</v>
      </c>
      <c r="F601" s="88" t="s">
        <v>1002</v>
      </c>
      <c r="G601" s="87" t="s">
        <v>1740</v>
      </c>
      <c r="K601" s="87">
        <v>39</v>
      </c>
      <c r="M601" s="87">
        <v>39</v>
      </c>
    </row>
    <row r="602" spans="1:13">
      <c r="A602" s="90" t="s">
        <v>685</v>
      </c>
      <c r="B602" s="90" t="s">
        <v>2505</v>
      </c>
      <c r="C602" s="88" t="s">
        <v>1915</v>
      </c>
      <c r="D602" s="88" t="s">
        <v>1870</v>
      </c>
      <c r="E602" s="88" t="s">
        <v>1946</v>
      </c>
      <c r="F602" s="88" t="s">
        <v>1003</v>
      </c>
      <c r="G602" s="87" t="s">
        <v>1741</v>
      </c>
      <c r="H602" s="87">
        <v>19</v>
      </c>
      <c r="M602" s="87">
        <v>19</v>
      </c>
    </row>
    <row r="603" spans="1:13">
      <c r="A603" s="90" t="s">
        <v>686</v>
      </c>
      <c r="B603" s="90" t="s">
        <v>2505</v>
      </c>
      <c r="C603" s="88" t="s">
        <v>1915</v>
      </c>
      <c r="D603" s="88" t="s">
        <v>1870</v>
      </c>
      <c r="E603" s="88" t="s">
        <v>1947</v>
      </c>
      <c r="F603" s="88" t="s">
        <v>1004</v>
      </c>
      <c r="G603" s="87" t="s">
        <v>1742</v>
      </c>
      <c r="I603" s="87">
        <v>56</v>
      </c>
      <c r="M603" s="87">
        <v>56</v>
      </c>
    </row>
    <row r="604" spans="1:13">
      <c r="A604" s="90" t="s">
        <v>687</v>
      </c>
      <c r="B604" s="90" t="s">
        <v>2505</v>
      </c>
      <c r="C604" s="88" t="s">
        <v>1915</v>
      </c>
      <c r="D604" s="88" t="s">
        <v>1870</v>
      </c>
      <c r="E604" s="88" t="s">
        <v>1948</v>
      </c>
      <c r="F604" s="88" t="s">
        <v>1005</v>
      </c>
      <c r="G604" s="87" t="s">
        <v>1743</v>
      </c>
      <c r="J604" s="87">
        <v>71</v>
      </c>
      <c r="M604" s="87">
        <v>71</v>
      </c>
    </row>
    <row r="605" spans="1:13">
      <c r="A605" s="90" t="s">
        <v>688</v>
      </c>
      <c r="B605" s="90" t="s">
        <v>2505</v>
      </c>
      <c r="C605" s="88" t="s">
        <v>1915</v>
      </c>
      <c r="D605" s="88" t="s">
        <v>1870</v>
      </c>
      <c r="E605" s="88" t="s">
        <v>1949</v>
      </c>
      <c r="F605" s="88" t="s">
        <v>1006</v>
      </c>
      <c r="G605" s="87" t="s">
        <v>1744</v>
      </c>
      <c r="K605" s="87">
        <v>54</v>
      </c>
      <c r="M605" s="87">
        <v>54</v>
      </c>
    </row>
    <row r="606" spans="1:13">
      <c r="A606" s="90" t="s">
        <v>689</v>
      </c>
      <c r="B606" s="90" t="s">
        <v>2506</v>
      </c>
      <c r="C606" s="88" t="s">
        <v>1915</v>
      </c>
      <c r="D606" s="88" t="s">
        <v>1871</v>
      </c>
      <c r="E606" s="88" t="s">
        <v>1946</v>
      </c>
      <c r="F606" s="88" t="s">
        <v>1007</v>
      </c>
      <c r="G606" s="87" t="s">
        <v>1745</v>
      </c>
      <c r="H606" s="87">
        <v>23</v>
      </c>
      <c r="M606" s="87">
        <v>23</v>
      </c>
    </row>
    <row r="607" spans="1:13">
      <c r="A607" s="90" t="s">
        <v>690</v>
      </c>
      <c r="B607" s="90" t="s">
        <v>2506</v>
      </c>
      <c r="C607" s="88" t="s">
        <v>1915</v>
      </c>
      <c r="D607" s="88" t="s">
        <v>1871</v>
      </c>
      <c r="E607" s="88" t="s">
        <v>1947</v>
      </c>
      <c r="F607" s="88" t="s">
        <v>1008</v>
      </c>
      <c r="G607" s="87" t="s">
        <v>1746</v>
      </c>
      <c r="I607" s="87">
        <v>68</v>
      </c>
      <c r="M607" s="87">
        <v>68</v>
      </c>
    </row>
    <row r="608" spans="1:13">
      <c r="A608" s="90" t="s">
        <v>691</v>
      </c>
      <c r="B608" s="90" t="s">
        <v>2506</v>
      </c>
      <c r="C608" s="88" t="s">
        <v>1915</v>
      </c>
      <c r="D608" s="88" t="s">
        <v>1871</v>
      </c>
      <c r="E608" s="88" t="s">
        <v>1948</v>
      </c>
      <c r="F608" s="88" t="s">
        <v>1009</v>
      </c>
      <c r="G608" s="87" t="s">
        <v>1747</v>
      </c>
      <c r="J608" s="87">
        <v>90</v>
      </c>
      <c r="M608" s="87">
        <v>90</v>
      </c>
    </row>
    <row r="609" spans="1:13">
      <c r="A609" s="90" t="s">
        <v>692</v>
      </c>
      <c r="B609" s="90" t="s">
        <v>2506</v>
      </c>
      <c r="C609" s="88" t="s">
        <v>1915</v>
      </c>
      <c r="D609" s="88" t="s">
        <v>1871</v>
      </c>
      <c r="E609" s="88" t="s">
        <v>1949</v>
      </c>
      <c r="F609" s="88" t="s">
        <v>1010</v>
      </c>
      <c r="G609" s="87" t="s">
        <v>1748</v>
      </c>
      <c r="K609" s="87">
        <v>66</v>
      </c>
      <c r="M609" s="87">
        <v>66</v>
      </c>
    </row>
    <row r="610" spans="1:13">
      <c r="A610" s="90" t="s">
        <v>693</v>
      </c>
      <c r="B610" s="90" t="s">
        <v>2507</v>
      </c>
      <c r="C610" s="88" t="s">
        <v>1915</v>
      </c>
      <c r="D610" s="88" t="s">
        <v>1854</v>
      </c>
      <c r="E610" s="88" t="s">
        <v>1946</v>
      </c>
      <c r="F610" s="88" t="s">
        <v>1011</v>
      </c>
      <c r="G610" s="87" t="s">
        <v>1749</v>
      </c>
      <c r="H610" s="87">
        <v>19</v>
      </c>
      <c r="M610" s="87">
        <v>19</v>
      </c>
    </row>
    <row r="611" spans="1:13">
      <c r="A611" s="90" t="s">
        <v>694</v>
      </c>
      <c r="B611" s="90" t="s">
        <v>2507</v>
      </c>
      <c r="C611" s="88" t="s">
        <v>1915</v>
      </c>
      <c r="D611" s="88" t="s">
        <v>1854</v>
      </c>
      <c r="E611" s="88" t="s">
        <v>1947</v>
      </c>
      <c r="F611" s="88" t="s">
        <v>1012</v>
      </c>
      <c r="G611" s="87" t="s">
        <v>1750</v>
      </c>
      <c r="I611" s="87">
        <v>56</v>
      </c>
      <c r="M611" s="87">
        <v>56</v>
      </c>
    </row>
    <row r="612" spans="1:13">
      <c r="A612" s="90" t="s">
        <v>695</v>
      </c>
      <c r="B612" s="90" t="s">
        <v>2507</v>
      </c>
      <c r="C612" s="88" t="s">
        <v>1915</v>
      </c>
      <c r="D612" s="88" t="s">
        <v>1854</v>
      </c>
      <c r="E612" s="88" t="s">
        <v>1948</v>
      </c>
      <c r="F612" s="88" t="s">
        <v>1013</v>
      </c>
      <c r="G612" s="87" t="s">
        <v>1751</v>
      </c>
      <c r="J612" s="87">
        <v>71</v>
      </c>
      <c r="M612" s="87">
        <v>71</v>
      </c>
    </row>
    <row r="613" spans="1:13">
      <c r="A613" s="90" t="s">
        <v>696</v>
      </c>
      <c r="B613" s="90" t="s">
        <v>2507</v>
      </c>
      <c r="C613" s="88" t="s">
        <v>1915</v>
      </c>
      <c r="D613" s="88" t="s">
        <v>1854</v>
      </c>
      <c r="E613" s="88" t="s">
        <v>1949</v>
      </c>
      <c r="F613" s="88" t="s">
        <v>1014</v>
      </c>
      <c r="G613" s="87" t="s">
        <v>1752</v>
      </c>
      <c r="K613" s="87">
        <v>54</v>
      </c>
      <c r="M613" s="87">
        <v>54</v>
      </c>
    </row>
    <row r="614" spans="1:13">
      <c r="A614" s="90" t="s">
        <v>697</v>
      </c>
      <c r="B614" s="90" t="s">
        <v>2508</v>
      </c>
      <c r="C614" s="88" t="s">
        <v>1919</v>
      </c>
      <c r="D614" s="88" t="s">
        <v>1851</v>
      </c>
      <c r="E614" s="88" t="s">
        <v>1946</v>
      </c>
      <c r="F614" s="88" t="s">
        <v>1015</v>
      </c>
      <c r="G614" s="87" t="s">
        <v>1753</v>
      </c>
      <c r="H614" s="87">
        <v>65</v>
      </c>
      <c r="M614" s="87">
        <v>65</v>
      </c>
    </row>
    <row r="615" spans="1:13">
      <c r="A615" s="90" t="s">
        <v>698</v>
      </c>
      <c r="B615" s="90" t="s">
        <v>2508</v>
      </c>
      <c r="C615" s="88" t="s">
        <v>1919</v>
      </c>
      <c r="D615" s="88" t="s">
        <v>1851</v>
      </c>
      <c r="E615" s="88" t="s">
        <v>1947</v>
      </c>
      <c r="F615" s="88" t="s">
        <v>1016</v>
      </c>
      <c r="G615" s="87" t="s">
        <v>1754</v>
      </c>
      <c r="I615" s="87">
        <v>193</v>
      </c>
      <c r="M615" s="87">
        <v>193</v>
      </c>
    </row>
    <row r="616" spans="1:13">
      <c r="A616" s="90" t="s">
        <v>699</v>
      </c>
      <c r="B616" s="90" t="s">
        <v>2508</v>
      </c>
      <c r="C616" s="88" t="s">
        <v>1919</v>
      </c>
      <c r="D616" s="88" t="s">
        <v>1851</v>
      </c>
      <c r="E616" s="88" t="s">
        <v>1948</v>
      </c>
      <c r="F616" s="88" t="s">
        <v>1017</v>
      </c>
      <c r="G616" s="87" t="s">
        <v>1755</v>
      </c>
      <c r="J616" s="87">
        <v>255</v>
      </c>
      <c r="M616" s="87">
        <v>255</v>
      </c>
    </row>
    <row r="617" spans="1:13">
      <c r="A617" s="90" t="s">
        <v>700</v>
      </c>
      <c r="B617" s="90" t="s">
        <v>2508</v>
      </c>
      <c r="C617" s="88" t="s">
        <v>1919</v>
      </c>
      <c r="D617" s="88" t="s">
        <v>1851</v>
      </c>
      <c r="E617" s="88" t="s">
        <v>1949</v>
      </c>
      <c r="F617" s="88" t="s">
        <v>1018</v>
      </c>
      <c r="G617" s="87" t="s">
        <v>1756</v>
      </c>
      <c r="K617" s="87">
        <v>185</v>
      </c>
      <c r="M617" s="87">
        <v>185</v>
      </c>
    </row>
    <row r="618" spans="1:13">
      <c r="A618" s="90" t="s">
        <v>701</v>
      </c>
      <c r="B618" s="90" t="s">
        <v>2508</v>
      </c>
      <c r="C618" s="88" t="s">
        <v>1919</v>
      </c>
      <c r="D618" s="88" t="s">
        <v>1851</v>
      </c>
      <c r="E618" s="88" t="s">
        <v>1950</v>
      </c>
      <c r="F618" s="88" t="s">
        <v>1019</v>
      </c>
      <c r="G618" s="87" t="s">
        <v>1757</v>
      </c>
      <c r="L618" s="87">
        <v>58</v>
      </c>
      <c r="M618" s="87">
        <v>58</v>
      </c>
    </row>
    <row r="619" spans="1:13">
      <c r="A619" s="90" t="s">
        <v>702</v>
      </c>
      <c r="B619" s="90" t="s">
        <v>2509</v>
      </c>
      <c r="C619" s="88" t="s">
        <v>1919</v>
      </c>
      <c r="D619" s="88" t="s">
        <v>1870</v>
      </c>
      <c r="E619" s="88" t="s">
        <v>1946</v>
      </c>
      <c r="F619" s="88" t="s">
        <v>1020</v>
      </c>
      <c r="G619" s="87" t="s">
        <v>1758</v>
      </c>
      <c r="H619" s="87">
        <v>32</v>
      </c>
      <c r="M619" s="87">
        <v>32</v>
      </c>
    </row>
    <row r="620" spans="1:13">
      <c r="A620" s="90" t="s">
        <v>703</v>
      </c>
      <c r="B620" s="90" t="s">
        <v>2509</v>
      </c>
      <c r="C620" s="88" t="s">
        <v>1919</v>
      </c>
      <c r="D620" s="88" t="s">
        <v>1870</v>
      </c>
      <c r="E620" s="88" t="s">
        <v>1947</v>
      </c>
      <c r="F620" s="88" t="s">
        <v>1021</v>
      </c>
      <c r="G620" s="87" t="s">
        <v>1759</v>
      </c>
      <c r="I620" s="87">
        <v>97</v>
      </c>
      <c r="M620" s="87">
        <v>97</v>
      </c>
    </row>
    <row r="621" spans="1:13">
      <c r="A621" s="90" t="s">
        <v>704</v>
      </c>
      <c r="B621" s="90" t="s">
        <v>2509</v>
      </c>
      <c r="C621" s="88" t="s">
        <v>1919</v>
      </c>
      <c r="D621" s="88" t="s">
        <v>1870</v>
      </c>
      <c r="E621" s="88" t="s">
        <v>1948</v>
      </c>
      <c r="F621" s="88" t="s">
        <v>1022</v>
      </c>
      <c r="G621" s="87" t="s">
        <v>1760</v>
      </c>
      <c r="J621" s="87">
        <v>126</v>
      </c>
      <c r="M621" s="87">
        <v>126</v>
      </c>
    </row>
    <row r="622" spans="1:13">
      <c r="A622" s="90" t="s">
        <v>705</v>
      </c>
      <c r="B622" s="90" t="s">
        <v>2509</v>
      </c>
      <c r="C622" s="88" t="s">
        <v>1919</v>
      </c>
      <c r="D622" s="88" t="s">
        <v>1870</v>
      </c>
      <c r="E622" s="88" t="s">
        <v>1949</v>
      </c>
      <c r="F622" s="88" t="s">
        <v>1023</v>
      </c>
      <c r="G622" s="87" t="s">
        <v>1761</v>
      </c>
      <c r="K622" s="87">
        <v>93</v>
      </c>
      <c r="M622" s="87">
        <v>93</v>
      </c>
    </row>
    <row r="623" spans="1:13">
      <c r="A623" s="90" t="s">
        <v>706</v>
      </c>
      <c r="B623" s="90" t="s">
        <v>2509</v>
      </c>
      <c r="C623" s="88" t="s">
        <v>1919</v>
      </c>
      <c r="D623" s="88" t="s">
        <v>1870</v>
      </c>
      <c r="E623" s="88" t="s">
        <v>1950</v>
      </c>
      <c r="F623" s="88" t="s">
        <v>1024</v>
      </c>
      <c r="G623" s="87" t="s">
        <v>1762</v>
      </c>
      <c r="L623" s="87">
        <v>29</v>
      </c>
      <c r="M623" s="87">
        <v>29</v>
      </c>
    </row>
    <row r="624" spans="1:13">
      <c r="A624" s="90" t="s">
        <v>707</v>
      </c>
      <c r="B624" s="90" t="s">
        <v>2510</v>
      </c>
      <c r="C624" s="88" t="s">
        <v>1919</v>
      </c>
      <c r="D624" s="88" t="s">
        <v>1871</v>
      </c>
      <c r="E624" s="88" t="s">
        <v>1946</v>
      </c>
      <c r="F624" s="88" t="s">
        <v>1025</v>
      </c>
      <c r="G624" s="87" t="s">
        <v>1763</v>
      </c>
      <c r="H624" s="87">
        <v>65</v>
      </c>
      <c r="M624" s="87">
        <v>65</v>
      </c>
    </row>
    <row r="625" spans="1:13">
      <c r="A625" s="90" t="s">
        <v>708</v>
      </c>
      <c r="B625" s="90" t="s">
        <v>2510</v>
      </c>
      <c r="C625" s="88" t="s">
        <v>1919</v>
      </c>
      <c r="D625" s="88" t="s">
        <v>1871</v>
      </c>
      <c r="E625" s="88" t="s">
        <v>1947</v>
      </c>
      <c r="F625" s="88" t="s">
        <v>1026</v>
      </c>
      <c r="G625" s="87" t="s">
        <v>1764</v>
      </c>
      <c r="I625" s="87">
        <v>193</v>
      </c>
      <c r="M625" s="87">
        <v>193</v>
      </c>
    </row>
    <row r="626" spans="1:13">
      <c r="A626" s="90" t="s">
        <v>709</v>
      </c>
      <c r="B626" s="90" t="s">
        <v>2510</v>
      </c>
      <c r="C626" s="88" t="s">
        <v>1919</v>
      </c>
      <c r="D626" s="88" t="s">
        <v>1871</v>
      </c>
      <c r="E626" s="88" t="s">
        <v>1948</v>
      </c>
      <c r="F626" s="88" t="s">
        <v>1027</v>
      </c>
      <c r="G626" s="87" t="s">
        <v>1765</v>
      </c>
      <c r="J626" s="87">
        <v>255</v>
      </c>
      <c r="M626" s="87">
        <v>255</v>
      </c>
    </row>
    <row r="627" spans="1:13">
      <c r="A627" s="90" t="s">
        <v>710</v>
      </c>
      <c r="B627" s="90" t="s">
        <v>2510</v>
      </c>
      <c r="C627" s="88" t="s">
        <v>1919</v>
      </c>
      <c r="D627" s="88" t="s">
        <v>1871</v>
      </c>
      <c r="E627" s="88" t="s">
        <v>1949</v>
      </c>
      <c r="F627" s="88" t="s">
        <v>1028</v>
      </c>
      <c r="G627" s="87" t="s">
        <v>1766</v>
      </c>
      <c r="K627" s="87">
        <v>185</v>
      </c>
      <c r="M627" s="87">
        <v>185</v>
      </c>
    </row>
    <row r="628" spans="1:13">
      <c r="A628" s="90" t="s">
        <v>711</v>
      </c>
      <c r="B628" s="90" t="s">
        <v>2510</v>
      </c>
      <c r="C628" s="88" t="s">
        <v>1919</v>
      </c>
      <c r="D628" s="88" t="s">
        <v>1871</v>
      </c>
      <c r="E628" s="88" t="s">
        <v>1950</v>
      </c>
      <c r="F628" s="88" t="s">
        <v>1029</v>
      </c>
      <c r="G628" s="87" t="s">
        <v>1767</v>
      </c>
      <c r="L628" s="87">
        <v>58</v>
      </c>
      <c r="M628" s="87">
        <v>58</v>
      </c>
    </row>
    <row r="629" spans="1:13">
      <c r="A629" s="90" t="s">
        <v>712</v>
      </c>
      <c r="B629" s="90" t="s">
        <v>2511</v>
      </c>
      <c r="C629" s="88" t="s">
        <v>1919</v>
      </c>
      <c r="D629" s="88" t="s">
        <v>1917</v>
      </c>
      <c r="E629" s="88" t="s">
        <v>1946</v>
      </c>
      <c r="F629" s="88" t="s">
        <v>1030</v>
      </c>
      <c r="G629" s="87" t="s">
        <v>1768</v>
      </c>
      <c r="H629" s="87">
        <v>23</v>
      </c>
      <c r="M629" s="87">
        <v>23</v>
      </c>
    </row>
    <row r="630" spans="1:13">
      <c r="A630" s="90" t="s">
        <v>713</v>
      </c>
      <c r="B630" s="90" t="s">
        <v>2511</v>
      </c>
      <c r="C630" s="88" t="s">
        <v>1919</v>
      </c>
      <c r="D630" s="88" t="s">
        <v>1917</v>
      </c>
      <c r="E630" s="88" t="s">
        <v>1947</v>
      </c>
      <c r="F630" s="88" t="s">
        <v>1031</v>
      </c>
      <c r="G630" s="87" t="s">
        <v>1769</v>
      </c>
      <c r="I630" s="87">
        <v>68</v>
      </c>
      <c r="M630" s="87">
        <v>68</v>
      </c>
    </row>
    <row r="631" spans="1:13">
      <c r="A631" s="90" t="s">
        <v>714</v>
      </c>
      <c r="B631" s="90" t="s">
        <v>2511</v>
      </c>
      <c r="C631" s="88" t="s">
        <v>1919</v>
      </c>
      <c r="D631" s="88" t="s">
        <v>1917</v>
      </c>
      <c r="E631" s="88" t="s">
        <v>1948</v>
      </c>
      <c r="F631" s="88" t="s">
        <v>1032</v>
      </c>
      <c r="G631" s="87" t="s">
        <v>1770</v>
      </c>
      <c r="J631" s="87">
        <v>90</v>
      </c>
      <c r="M631" s="87">
        <v>90</v>
      </c>
    </row>
    <row r="632" spans="1:13">
      <c r="A632" s="90" t="s">
        <v>715</v>
      </c>
      <c r="B632" s="90" t="s">
        <v>2511</v>
      </c>
      <c r="C632" s="88" t="s">
        <v>1919</v>
      </c>
      <c r="D632" s="88" t="s">
        <v>1917</v>
      </c>
      <c r="E632" s="88" t="s">
        <v>1949</v>
      </c>
      <c r="F632" s="88" t="s">
        <v>1033</v>
      </c>
      <c r="G632" s="87" t="s">
        <v>1771</v>
      </c>
      <c r="K632" s="87">
        <v>66</v>
      </c>
      <c r="M632" s="87">
        <v>66</v>
      </c>
    </row>
    <row r="633" spans="1:13">
      <c r="A633" s="90" t="s">
        <v>716</v>
      </c>
      <c r="B633" s="90" t="s">
        <v>2511</v>
      </c>
      <c r="C633" s="88" t="s">
        <v>1919</v>
      </c>
      <c r="D633" s="88" t="s">
        <v>1917</v>
      </c>
      <c r="E633" s="88" t="s">
        <v>1950</v>
      </c>
      <c r="F633" s="88" t="s">
        <v>1034</v>
      </c>
      <c r="G633" s="87" t="s">
        <v>1772</v>
      </c>
      <c r="L633" s="87">
        <v>17</v>
      </c>
      <c r="M633" s="87">
        <v>17</v>
      </c>
    </row>
    <row r="634" spans="1:13">
      <c r="A634" s="90" t="s">
        <v>717</v>
      </c>
      <c r="B634" s="90" t="s">
        <v>2512</v>
      </c>
      <c r="C634" s="88" t="s">
        <v>1919</v>
      </c>
      <c r="D634" s="88" t="s">
        <v>1886</v>
      </c>
      <c r="E634" s="88" t="s">
        <v>1946</v>
      </c>
      <c r="F634" s="88" t="s">
        <v>1035</v>
      </c>
      <c r="G634" s="87" t="s">
        <v>1773</v>
      </c>
      <c r="H634" s="87">
        <v>23</v>
      </c>
      <c r="M634" s="87">
        <v>23</v>
      </c>
    </row>
    <row r="635" spans="1:13">
      <c r="A635" s="90" t="s">
        <v>718</v>
      </c>
      <c r="B635" s="90" t="s">
        <v>2512</v>
      </c>
      <c r="C635" s="88" t="s">
        <v>1919</v>
      </c>
      <c r="D635" s="88" t="s">
        <v>1886</v>
      </c>
      <c r="E635" s="88" t="s">
        <v>1947</v>
      </c>
      <c r="F635" s="88" t="s">
        <v>1036</v>
      </c>
      <c r="G635" s="87" t="s">
        <v>1774</v>
      </c>
      <c r="I635" s="87">
        <v>68</v>
      </c>
      <c r="M635" s="87">
        <v>68</v>
      </c>
    </row>
    <row r="636" spans="1:13">
      <c r="A636" s="90" t="s">
        <v>719</v>
      </c>
      <c r="B636" s="90" t="s">
        <v>2512</v>
      </c>
      <c r="C636" s="88" t="s">
        <v>1919</v>
      </c>
      <c r="D636" s="88" t="s">
        <v>1886</v>
      </c>
      <c r="E636" s="88" t="s">
        <v>1948</v>
      </c>
      <c r="F636" s="88" t="s">
        <v>1037</v>
      </c>
      <c r="G636" s="87" t="s">
        <v>1775</v>
      </c>
      <c r="J636" s="87">
        <v>90</v>
      </c>
      <c r="M636" s="87">
        <v>90</v>
      </c>
    </row>
    <row r="637" spans="1:13">
      <c r="A637" s="90" t="s">
        <v>720</v>
      </c>
      <c r="B637" s="90" t="s">
        <v>2512</v>
      </c>
      <c r="C637" s="88" t="s">
        <v>1919</v>
      </c>
      <c r="D637" s="88" t="s">
        <v>1886</v>
      </c>
      <c r="E637" s="88" t="s">
        <v>1949</v>
      </c>
      <c r="F637" s="88" t="s">
        <v>1038</v>
      </c>
      <c r="G637" s="87" t="s">
        <v>1776</v>
      </c>
      <c r="K637" s="87">
        <v>66</v>
      </c>
      <c r="M637" s="87">
        <v>66</v>
      </c>
    </row>
    <row r="638" spans="1:13">
      <c r="A638" s="90" t="s">
        <v>721</v>
      </c>
      <c r="B638" s="90" t="s">
        <v>2512</v>
      </c>
      <c r="C638" s="88" t="s">
        <v>1919</v>
      </c>
      <c r="D638" s="88" t="s">
        <v>1886</v>
      </c>
      <c r="E638" s="88" t="s">
        <v>1950</v>
      </c>
      <c r="F638" s="88" t="s">
        <v>1039</v>
      </c>
      <c r="G638" s="87" t="s">
        <v>1777</v>
      </c>
      <c r="L638" s="87">
        <v>17</v>
      </c>
      <c r="M638" s="87">
        <v>17</v>
      </c>
    </row>
    <row r="639" spans="1:13">
      <c r="A639" s="90" t="s">
        <v>722</v>
      </c>
      <c r="B639" s="90" t="s">
        <v>2513</v>
      </c>
      <c r="C639" s="88" t="s">
        <v>1919</v>
      </c>
      <c r="D639" s="88" t="s">
        <v>1922</v>
      </c>
      <c r="E639" s="88" t="s">
        <v>1946</v>
      </c>
      <c r="F639" s="88" t="s">
        <v>1040</v>
      </c>
      <c r="G639" s="87" t="s">
        <v>1778</v>
      </c>
      <c r="H639" s="87">
        <v>32</v>
      </c>
      <c r="M639" s="87">
        <v>32</v>
      </c>
    </row>
    <row r="640" spans="1:13">
      <c r="A640" s="90" t="s">
        <v>723</v>
      </c>
      <c r="B640" s="90" t="s">
        <v>2513</v>
      </c>
      <c r="C640" s="88" t="s">
        <v>1919</v>
      </c>
      <c r="D640" s="88" t="s">
        <v>1922</v>
      </c>
      <c r="E640" s="88" t="s">
        <v>1947</v>
      </c>
      <c r="F640" s="88" t="s">
        <v>1041</v>
      </c>
      <c r="G640" s="87" t="s">
        <v>1779</v>
      </c>
      <c r="I640" s="87">
        <v>97</v>
      </c>
      <c r="M640" s="87">
        <v>97</v>
      </c>
    </row>
    <row r="641" spans="1:13">
      <c r="A641" s="90" t="s">
        <v>724</v>
      </c>
      <c r="B641" s="90" t="s">
        <v>2513</v>
      </c>
      <c r="C641" s="88" t="s">
        <v>1919</v>
      </c>
      <c r="D641" s="88" t="s">
        <v>1922</v>
      </c>
      <c r="E641" s="88" t="s">
        <v>1948</v>
      </c>
      <c r="F641" s="88" t="s">
        <v>1042</v>
      </c>
      <c r="G641" s="87" t="s">
        <v>1780</v>
      </c>
      <c r="J641" s="87">
        <v>126</v>
      </c>
      <c r="M641" s="87">
        <v>126</v>
      </c>
    </row>
    <row r="642" spans="1:13">
      <c r="A642" s="90" t="s">
        <v>725</v>
      </c>
      <c r="B642" s="90" t="s">
        <v>2513</v>
      </c>
      <c r="C642" s="88" t="s">
        <v>1919</v>
      </c>
      <c r="D642" s="88" t="s">
        <v>1922</v>
      </c>
      <c r="E642" s="88" t="s">
        <v>1949</v>
      </c>
      <c r="F642" s="88" t="s">
        <v>1043</v>
      </c>
      <c r="G642" s="87" t="s">
        <v>1781</v>
      </c>
      <c r="K642" s="87">
        <v>93</v>
      </c>
      <c r="M642" s="87">
        <v>93</v>
      </c>
    </row>
    <row r="643" spans="1:13">
      <c r="A643" s="90" t="s">
        <v>726</v>
      </c>
      <c r="B643" s="90" t="s">
        <v>2513</v>
      </c>
      <c r="C643" s="88" t="s">
        <v>1919</v>
      </c>
      <c r="D643" s="88" t="s">
        <v>1922</v>
      </c>
      <c r="E643" s="88" t="s">
        <v>1950</v>
      </c>
      <c r="F643" s="88" t="s">
        <v>1044</v>
      </c>
      <c r="G643" s="87" t="s">
        <v>1782</v>
      </c>
      <c r="L643" s="87">
        <v>17</v>
      </c>
      <c r="M643" s="87">
        <v>17</v>
      </c>
    </row>
    <row r="644" spans="1:13">
      <c r="A644" s="90" t="s">
        <v>727</v>
      </c>
      <c r="B644" s="90" t="s">
        <v>2514</v>
      </c>
      <c r="C644" s="88" t="s">
        <v>1924</v>
      </c>
      <c r="D644" s="88" t="s">
        <v>1898</v>
      </c>
      <c r="E644" s="88" t="s">
        <v>1946</v>
      </c>
      <c r="F644" s="88" t="s">
        <v>1045</v>
      </c>
      <c r="G644" s="87" t="s">
        <v>1783</v>
      </c>
      <c r="H644" s="87">
        <v>19</v>
      </c>
      <c r="M644" s="87">
        <v>19</v>
      </c>
    </row>
    <row r="645" spans="1:13">
      <c r="A645" s="90" t="s">
        <v>728</v>
      </c>
      <c r="B645" s="90" t="s">
        <v>2514</v>
      </c>
      <c r="C645" s="88" t="s">
        <v>1924</v>
      </c>
      <c r="D645" s="88" t="s">
        <v>1898</v>
      </c>
      <c r="E645" s="88" t="s">
        <v>1947</v>
      </c>
      <c r="F645" s="88" t="s">
        <v>1046</v>
      </c>
      <c r="G645" s="87" t="s">
        <v>1784</v>
      </c>
      <c r="I645" s="87">
        <v>56</v>
      </c>
      <c r="M645" s="87">
        <v>56</v>
      </c>
    </row>
    <row r="646" spans="1:13">
      <c r="A646" s="90" t="s">
        <v>729</v>
      </c>
      <c r="B646" s="90" t="s">
        <v>2514</v>
      </c>
      <c r="C646" s="88" t="s">
        <v>1924</v>
      </c>
      <c r="D646" s="88" t="s">
        <v>1898</v>
      </c>
      <c r="E646" s="88" t="s">
        <v>1948</v>
      </c>
      <c r="F646" s="88" t="s">
        <v>1047</v>
      </c>
      <c r="G646" s="87" t="s">
        <v>1785</v>
      </c>
      <c r="J646" s="87">
        <v>71</v>
      </c>
      <c r="M646" s="87">
        <v>71</v>
      </c>
    </row>
    <row r="647" spans="1:13">
      <c r="A647" s="90" t="s">
        <v>730</v>
      </c>
      <c r="B647" s="90" t="s">
        <v>2514</v>
      </c>
      <c r="C647" s="88" t="s">
        <v>1924</v>
      </c>
      <c r="D647" s="88" t="s">
        <v>1898</v>
      </c>
      <c r="E647" s="88" t="s">
        <v>1949</v>
      </c>
      <c r="F647" s="88" t="s">
        <v>1048</v>
      </c>
      <c r="G647" s="87" t="s">
        <v>1786</v>
      </c>
      <c r="K647" s="87">
        <v>54</v>
      </c>
      <c r="M647" s="87">
        <v>54</v>
      </c>
    </row>
    <row r="648" spans="1:13">
      <c r="A648" s="90" t="s">
        <v>731</v>
      </c>
      <c r="B648" s="90" t="s">
        <v>2514</v>
      </c>
      <c r="C648" s="88" t="s">
        <v>1924</v>
      </c>
      <c r="D648" s="88" t="s">
        <v>1898</v>
      </c>
      <c r="E648" s="88" t="s">
        <v>1950</v>
      </c>
      <c r="F648" s="88" t="s">
        <v>1049</v>
      </c>
      <c r="G648" s="87" t="s">
        <v>1787</v>
      </c>
      <c r="L648" s="87">
        <v>10</v>
      </c>
      <c r="M648" s="87">
        <v>10</v>
      </c>
    </row>
    <row r="649" spans="1:13">
      <c r="A649" s="90" t="s">
        <v>732</v>
      </c>
      <c r="B649" s="90" t="s">
        <v>2515</v>
      </c>
      <c r="C649" s="88" t="s">
        <v>1924</v>
      </c>
      <c r="D649" s="88" t="s">
        <v>1871</v>
      </c>
      <c r="E649" s="88" t="s">
        <v>1946</v>
      </c>
      <c r="F649" s="88" t="s">
        <v>1050</v>
      </c>
      <c r="G649" s="87" t="s">
        <v>1788</v>
      </c>
      <c r="H649" s="87">
        <v>65</v>
      </c>
      <c r="M649" s="87">
        <v>65</v>
      </c>
    </row>
    <row r="650" spans="1:13">
      <c r="A650" s="90" t="s">
        <v>733</v>
      </c>
      <c r="B650" s="90" t="s">
        <v>2515</v>
      </c>
      <c r="C650" s="88" t="s">
        <v>1924</v>
      </c>
      <c r="D650" s="88" t="s">
        <v>1871</v>
      </c>
      <c r="E650" s="88" t="s">
        <v>1947</v>
      </c>
      <c r="F650" s="88" t="s">
        <v>1051</v>
      </c>
      <c r="G650" s="87" t="s">
        <v>1789</v>
      </c>
      <c r="I650" s="87">
        <v>193</v>
      </c>
      <c r="M650" s="87">
        <v>193</v>
      </c>
    </row>
    <row r="651" spans="1:13">
      <c r="A651" s="90" t="s">
        <v>734</v>
      </c>
      <c r="B651" s="90" t="s">
        <v>2515</v>
      </c>
      <c r="C651" s="88" t="s">
        <v>1924</v>
      </c>
      <c r="D651" s="88" t="s">
        <v>1871</v>
      </c>
      <c r="E651" s="88" t="s">
        <v>1948</v>
      </c>
      <c r="F651" s="88" t="s">
        <v>1052</v>
      </c>
      <c r="G651" s="87" t="s">
        <v>1790</v>
      </c>
      <c r="J651" s="87">
        <v>255</v>
      </c>
      <c r="M651" s="87">
        <v>255</v>
      </c>
    </row>
    <row r="652" spans="1:13">
      <c r="A652" s="90" t="s">
        <v>735</v>
      </c>
      <c r="B652" s="90" t="s">
        <v>2515</v>
      </c>
      <c r="C652" s="88" t="s">
        <v>1924</v>
      </c>
      <c r="D652" s="88" t="s">
        <v>1871</v>
      </c>
      <c r="E652" s="88" t="s">
        <v>1949</v>
      </c>
      <c r="F652" s="88" t="s">
        <v>1053</v>
      </c>
      <c r="G652" s="87" t="s">
        <v>1791</v>
      </c>
      <c r="K652" s="87">
        <v>185</v>
      </c>
      <c r="M652" s="87">
        <v>185</v>
      </c>
    </row>
    <row r="653" spans="1:13">
      <c r="A653" s="90" t="s">
        <v>736</v>
      </c>
      <c r="B653" s="90" t="s">
        <v>2515</v>
      </c>
      <c r="C653" s="88" t="s">
        <v>1924</v>
      </c>
      <c r="D653" s="88" t="s">
        <v>1871</v>
      </c>
      <c r="E653" s="88" t="s">
        <v>1950</v>
      </c>
      <c r="F653" s="88" t="s">
        <v>1054</v>
      </c>
      <c r="G653" s="87" t="s">
        <v>1792</v>
      </c>
      <c r="L653" s="87">
        <v>55</v>
      </c>
      <c r="M653" s="87">
        <v>55</v>
      </c>
    </row>
    <row r="654" spans="1:13">
      <c r="A654" s="90" t="s">
        <v>737</v>
      </c>
      <c r="B654" s="90" t="s">
        <v>2516</v>
      </c>
      <c r="C654" s="88" t="s">
        <v>1924</v>
      </c>
      <c r="D654" s="88" t="s">
        <v>1851</v>
      </c>
      <c r="E654" s="88" t="s">
        <v>1946</v>
      </c>
      <c r="F654" s="88" t="s">
        <v>1055</v>
      </c>
      <c r="G654" s="87" t="s">
        <v>1793</v>
      </c>
      <c r="H654" s="87">
        <v>73</v>
      </c>
      <c r="M654" s="87">
        <v>73</v>
      </c>
    </row>
    <row r="655" spans="1:13">
      <c r="A655" s="90" t="s">
        <v>738</v>
      </c>
      <c r="B655" s="90" t="s">
        <v>2516</v>
      </c>
      <c r="C655" s="88" t="s">
        <v>1924</v>
      </c>
      <c r="D655" s="88" t="s">
        <v>1851</v>
      </c>
      <c r="E655" s="88" t="s">
        <v>1947</v>
      </c>
      <c r="F655" s="88" t="s">
        <v>1056</v>
      </c>
      <c r="G655" s="87" t="s">
        <v>1794</v>
      </c>
      <c r="I655" s="87">
        <v>220</v>
      </c>
      <c r="M655" s="87">
        <v>220</v>
      </c>
    </row>
    <row r="656" spans="1:13">
      <c r="A656" s="90" t="s">
        <v>739</v>
      </c>
      <c r="B656" s="90" t="s">
        <v>2516</v>
      </c>
      <c r="C656" s="88" t="s">
        <v>1924</v>
      </c>
      <c r="D656" s="88" t="s">
        <v>1851</v>
      </c>
      <c r="E656" s="88" t="s">
        <v>1948</v>
      </c>
      <c r="F656" s="88" t="s">
        <v>1057</v>
      </c>
      <c r="G656" s="87" t="s">
        <v>1795</v>
      </c>
      <c r="J656" s="87">
        <v>292</v>
      </c>
      <c r="M656" s="87">
        <v>292</v>
      </c>
    </row>
    <row r="657" spans="1:13">
      <c r="A657" s="90" t="s">
        <v>740</v>
      </c>
      <c r="B657" s="90" t="s">
        <v>2516</v>
      </c>
      <c r="C657" s="88" t="s">
        <v>1924</v>
      </c>
      <c r="D657" s="88" t="s">
        <v>1851</v>
      </c>
      <c r="E657" s="88" t="s">
        <v>1949</v>
      </c>
      <c r="F657" s="88" t="s">
        <v>1058</v>
      </c>
      <c r="G657" s="87" t="s">
        <v>1796</v>
      </c>
      <c r="K657" s="87">
        <v>212</v>
      </c>
      <c r="M657" s="87">
        <v>212</v>
      </c>
    </row>
    <row r="658" spans="1:13">
      <c r="A658" s="90" t="s">
        <v>741</v>
      </c>
      <c r="B658" s="90" t="s">
        <v>2516</v>
      </c>
      <c r="C658" s="88" t="s">
        <v>1924</v>
      </c>
      <c r="D658" s="88" t="s">
        <v>1851</v>
      </c>
      <c r="E658" s="88" t="s">
        <v>1950</v>
      </c>
      <c r="F658" s="88" t="s">
        <v>1059</v>
      </c>
      <c r="G658" s="87" t="s">
        <v>1797</v>
      </c>
      <c r="L658" s="87">
        <v>55</v>
      </c>
      <c r="M658" s="87">
        <v>55</v>
      </c>
    </row>
    <row r="659" spans="1:13">
      <c r="A659" s="90" t="s">
        <v>742</v>
      </c>
      <c r="B659" s="90" t="s">
        <v>2517</v>
      </c>
      <c r="C659" s="88" t="s">
        <v>1924</v>
      </c>
      <c r="D659" s="88" t="s">
        <v>1870</v>
      </c>
      <c r="E659" s="88" t="s">
        <v>1946</v>
      </c>
      <c r="F659" s="88" t="s">
        <v>1060</v>
      </c>
      <c r="G659" s="87" t="s">
        <v>1798</v>
      </c>
      <c r="H659" s="87">
        <v>28</v>
      </c>
      <c r="M659" s="87">
        <v>28</v>
      </c>
    </row>
    <row r="660" spans="1:13">
      <c r="A660" s="90" t="s">
        <v>743</v>
      </c>
      <c r="B660" s="90" t="s">
        <v>2517</v>
      </c>
      <c r="C660" s="88" t="s">
        <v>1924</v>
      </c>
      <c r="D660" s="88" t="s">
        <v>1870</v>
      </c>
      <c r="E660" s="88" t="s">
        <v>1947</v>
      </c>
      <c r="F660" s="88" t="s">
        <v>1061</v>
      </c>
      <c r="G660" s="87" t="s">
        <v>1799</v>
      </c>
      <c r="I660" s="87">
        <v>84</v>
      </c>
      <c r="M660" s="87">
        <v>84</v>
      </c>
    </row>
    <row r="661" spans="1:13">
      <c r="A661" s="90" t="s">
        <v>744</v>
      </c>
      <c r="B661" s="90" t="s">
        <v>2517</v>
      </c>
      <c r="C661" s="88" t="s">
        <v>1924</v>
      </c>
      <c r="D661" s="88" t="s">
        <v>1870</v>
      </c>
      <c r="E661" s="88" t="s">
        <v>1948</v>
      </c>
      <c r="F661" s="88" t="s">
        <v>1062</v>
      </c>
      <c r="G661" s="87" t="s">
        <v>1800</v>
      </c>
      <c r="J661" s="87">
        <v>107</v>
      </c>
      <c r="M661" s="87">
        <v>107</v>
      </c>
    </row>
    <row r="662" spans="1:13">
      <c r="A662" s="90" t="s">
        <v>745</v>
      </c>
      <c r="B662" s="90" t="s">
        <v>2517</v>
      </c>
      <c r="C662" s="88" t="s">
        <v>1924</v>
      </c>
      <c r="D662" s="88" t="s">
        <v>1870</v>
      </c>
      <c r="E662" s="88" t="s">
        <v>1949</v>
      </c>
      <c r="F662" s="88" t="s">
        <v>1063</v>
      </c>
      <c r="G662" s="87" t="s">
        <v>1801</v>
      </c>
      <c r="K662" s="87">
        <v>80</v>
      </c>
      <c r="M662" s="87">
        <v>80</v>
      </c>
    </row>
    <row r="663" spans="1:13">
      <c r="A663" s="90" t="s">
        <v>746</v>
      </c>
      <c r="B663" s="90" t="s">
        <v>2517</v>
      </c>
      <c r="C663" s="88" t="s">
        <v>1924</v>
      </c>
      <c r="D663" s="88" t="s">
        <v>1870</v>
      </c>
      <c r="E663" s="88" t="s">
        <v>1950</v>
      </c>
      <c r="F663" s="88" t="s">
        <v>1064</v>
      </c>
      <c r="G663" s="87" t="s">
        <v>1802</v>
      </c>
      <c r="L663" s="87">
        <v>20</v>
      </c>
      <c r="M663" s="87">
        <v>20</v>
      </c>
    </row>
    <row r="664" spans="1:13">
      <c r="A664" s="90" t="s">
        <v>747</v>
      </c>
      <c r="B664" s="90" t="s">
        <v>2518</v>
      </c>
      <c r="C664" s="88" t="s">
        <v>1924</v>
      </c>
      <c r="D664" s="88" t="s">
        <v>1854</v>
      </c>
      <c r="E664" s="88" t="s">
        <v>1946</v>
      </c>
      <c r="F664" s="88" t="s">
        <v>1065</v>
      </c>
      <c r="G664" s="87" t="s">
        <v>1803</v>
      </c>
      <c r="H664" s="87">
        <v>19</v>
      </c>
      <c r="M664" s="87">
        <v>19</v>
      </c>
    </row>
    <row r="665" spans="1:13">
      <c r="A665" s="90" t="s">
        <v>748</v>
      </c>
      <c r="B665" s="90" t="s">
        <v>2518</v>
      </c>
      <c r="C665" s="88" t="s">
        <v>1924</v>
      </c>
      <c r="D665" s="88" t="s">
        <v>1854</v>
      </c>
      <c r="E665" s="88" t="s">
        <v>1947</v>
      </c>
      <c r="F665" s="88" t="s">
        <v>1066</v>
      </c>
      <c r="G665" s="87" t="s">
        <v>1804</v>
      </c>
      <c r="I665" s="87">
        <v>56</v>
      </c>
      <c r="M665" s="87">
        <v>56</v>
      </c>
    </row>
    <row r="666" spans="1:13">
      <c r="A666" s="90" t="s">
        <v>749</v>
      </c>
      <c r="B666" s="90" t="s">
        <v>2518</v>
      </c>
      <c r="C666" s="88" t="s">
        <v>1924</v>
      </c>
      <c r="D666" s="88" t="s">
        <v>1854</v>
      </c>
      <c r="E666" s="88" t="s">
        <v>1948</v>
      </c>
      <c r="F666" s="88" t="s">
        <v>1067</v>
      </c>
      <c r="G666" s="87" t="s">
        <v>1805</v>
      </c>
      <c r="J666" s="87">
        <v>71</v>
      </c>
      <c r="M666" s="87">
        <v>71</v>
      </c>
    </row>
    <row r="667" spans="1:13">
      <c r="A667" s="90" t="s">
        <v>750</v>
      </c>
      <c r="B667" s="90" t="s">
        <v>2518</v>
      </c>
      <c r="C667" s="88" t="s">
        <v>1924</v>
      </c>
      <c r="D667" s="88" t="s">
        <v>1854</v>
      </c>
      <c r="E667" s="88" t="s">
        <v>1949</v>
      </c>
      <c r="F667" s="88" t="s">
        <v>1068</v>
      </c>
      <c r="G667" s="87" t="s">
        <v>1806</v>
      </c>
      <c r="K667" s="87">
        <v>54</v>
      </c>
      <c r="M667" s="87">
        <v>54</v>
      </c>
    </row>
    <row r="668" spans="1:13">
      <c r="A668" s="90" t="s">
        <v>751</v>
      </c>
      <c r="B668" s="90" t="s">
        <v>2518</v>
      </c>
      <c r="C668" s="88" t="s">
        <v>1924</v>
      </c>
      <c r="D668" s="88" t="s">
        <v>1854</v>
      </c>
      <c r="E668" s="88" t="s">
        <v>1950</v>
      </c>
      <c r="F668" s="88" t="s">
        <v>1069</v>
      </c>
      <c r="G668" s="87" t="s">
        <v>1807</v>
      </c>
      <c r="L668" s="87">
        <v>10</v>
      </c>
      <c r="M668" s="87">
        <v>10</v>
      </c>
    </row>
    <row r="669" spans="1:13">
      <c r="A669" s="90" t="s">
        <v>752</v>
      </c>
      <c r="B669" s="90" t="s">
        <v>2519</v>
      </c>
      <c r="C669" s="88" t="s">
        <v>1924</v>
      </c>
      <c r="D669" s="88" t="s">
        <v>1926</v>
      </c>
      <c r="E669" s="88" t="s">
        <v>1946</v>
      </c>
      <c r="F669" s="88" t="s">
        <v>1070</v>
      </c>
      <c r="G669" s="87" t="s">
        <v>1808</v>
      </c>
      <c r="H669" s="87">
        <v>9</v>
      </c>
      <c r="M669" s="87">
        <v>9</v>
      </c>
    </row>
    <row r="670" spans="1:13">
      <c r="A670" s="90" t="s">
        <v>753</v>
      </c>
      <c r="B670" s="90" t="s">
        <v>2519</v>
      </c>
      <c r="C670" s="88" t="s">
        <v>1924</v>
      </c>
      <c r="D670" s="88" t="s">
        <v>1926</v>
      </c>
      <c r="E670" s="88" t="s">
        <v>1947</v>
      </c>
      <c r="F670" s="88" t="s">
        <v>1071</v>
      </c>
      <c r="G670" s="87" t="s">
        <v>1809</v>
      </c>
      <c r="I670" s="87">
        <v>28</v>
      </c>
      <c r="M670" s="87">
        <v>28</v>
      </c>
    </row>
    <row r="671" spans="1:13">
      <c r="A671" s="90" t="s">
        <v>754</v>
      </c>
      <c r="B671" s="90" t="s">
        <v>2519</v>
      </c>
      <c r="C671" s="88" t="s">
        <v>1924</v>
      </c>
      <c r="D671" s="88" t="s">
        <v>1926</v>
      </c>
      <c r="E671" s="88" t="s">
        <v>1948</v>
      </c>
      <c r="F671" s="88" t="s">
        <v>1072</v>
      </c>
      <c r="G671" s="87" t="s">
        <v>1810</v>
      </c>
      <c r="J671" s="87">
        <v>33</v>
      </c>
      <c r="M671" s="87">
        <v>33</v>
      </c>
    </row>
    <row r="672" spans="1:13">
      <c r="A672" s="90" t="s">
        <v>755</v>
      </c>
      <c r="B672" s="90" t="s">
        <v>2519</v>
      </c>
      <c r="C672" s="88" t="s">
        <v>1924</v>
      </c>
      <c r="D672" s="88" t="s">
        <v>1926</v>
      </c>
      <c r="E672" s="88" t="s">
        <v>1949</v>
      </c>
      <c r="F672" s="88" t="s">
        <v>1073</v>
      </c>
      <c r="G672" s="87" t="s">
        <v>1811</v>
      </c>
      <c r="K672" s="87">
        <v>27</v>
      </c>
      <c r="M672" s="87">
        <v>27</v>
      </c>
    </row>
    <row r="673" spans="1:13">
      <c r="A673" s="90" t="s">
        <v>756</v>
      </c>
      <c r="B673" s="90" t="s">
        <v>2519</v>
      </c>
      <c r="C673" s="88" t="s">
        <v>1924</v>
      </c>
      <c r="D673" s="88" t="s">
        <v>1926</v>
      </c>
      <c r="E673" s="88" t="s">
        <v>1950</v>
      </c>
      <c r="F673" s="88" t="s">
        <v>1074</v>
      </c>
      <c r="G673" s="87" t="s">
        <v>1812</v>
      </c>
      <c r="L673" s="87">
        <v>7</v>
      </c>
      <c r="M673" s="87">
        <v>7</v>
      </c>
    </row>
    <row r="674" spans="1:13">
      <c r="A674" s="90" t="s">
        <v>757</v>
      </c>
      <c r="B674" s="90" t="s">
        <v>2520</v>
      </c>
      <c r="C674" s="88" t="s">
        <v>1927</v>
      </c>
      <c r="D674" s="88" t="s">
        <v>1870</v>
      </c>
      <c r="E674" s="88" t="s">
        <v>1946</v>
      </c>
      <c r="F674" s="88" t="s">
        <v>1075</v>
      </c>
      <c r="G674" s="87" t="s">
        <v>1813</v>
      </c>
      <c r="H674" s="87">
        <v>14</v>
      </c>
      <c r="M674" s="87">
        <v>14</v>
      </c>
    </row>
    <row r="675" spans="1:13">
      <c r="A675" s="90" t="s">
        <v>758</v>
      </c>
      <c r="B675" s="90" t="s">
        <v>2520</v>
      </c>
      <c r="C675" s="88" t="s">
        <v>1927</v>
      </c>
      <c r="D675" s="88" t="s">
        <v>1870</v>
      </c>
      <c r="E675" s="88" t="s">
        <v>1947</v>
      </c>
      <c r="F675" s="88" t="s">
        <v>1076</v>
      </c>
      <c r="G675" s="87" t="s">
        <v>1814</v>
      </c>
      <c r="I675" s="87">
        <v>42</v>
      </c>
      <c r="M675" s="87">
        <v>42</v>
      </c>
    </row>
    <row r="676" spans="1:13">
      <c r="A676" s="90" t="s">
        <v>759</v>
      </c>
      <c r="B676" s="90" t="s">
        <v>2520</v>
      </c>
      <c r="C676" s="88" t="s">
        <v>1927</v>
      </c>
      <c r="D676" s="88" t="s">
        <v>1870</v>
      </c>
      <c r="E676" s="88" t="s">
        <v>1948</v>
      </c>
      <c r="F676" s="88" t="s">
        <v>1077</v>
      </c>
      <c r="G676" s="87" t="s">
        <v>1815</v>
      </c>
      <c r="J676" s="87">
        <v>51</v>
      </c>
      <c r="M676" s="87">
        <v>51</v>
      </c>
    </row>
    <row r="677" spans="1:13">
      <c r="A677" s="90" t="s">
        <v>760</v>
      </c>
      <c r="B677" s="90" t="s">
        <v>2520</v>
      </c>
      <c r="C677" s="88" t="s">
        <v>1927</v>
      </c>
      <c r="D677" s="88" t="s">
        <v>1870</v>
      </c>
      <c r="E677" s="88" t="s">
        <v>1949</v>
      </c>
      <c r="F677" s="88" t="s">
        <v>1078</v>
      </c>
      <c r="G677" s="87" t="s">
        <v>1816</v>
      </c>
      <c r="K677" s="87">
        <v>39</v>
      </c>
      <c r="M677" s="87">
        <v>39</v>
      </c>
    </row>
    <row r="678" spans="1:13">
      <c r="A678" s="90" t="s">
        <v>761</v>
      </c>
      <c r="B678" s="90" t="s">
        <v>2520</v>
      </c>
      <c r="C678" s="88" t="s">
        <v>1927</v>
      </c>
      <c r="D678" s="88" t="s">
        <v>1870</v>
      </c>
      <c r="E678" s="88" t="s">
        <v>1950</v>
      </c>
      <c r="F678" s="88" t="s">
        <v>1079</v>
      </c>
      <c r="G678" s="87" t="s">
        <v>1817</v>
      </c>
      <c r="L678" s="87">
        <v>16</v>
      </c>
      <c r="M678" s="87">
        <v>16</v>
      </c>
    </row>
    <row r="679" spans="1:13">
      <c r="A679" s="90" t="s">
        <v>762</v>
      </c>
      <c r="B679" s="90" t="s">
        <v>2521</v>
      </c>
      <c r="C679" s="88" t="s">
        <v>1927</v>
      </c>
      <c r="D679" s="88" t="s">
        <v>1851</v>
      </c>
      <c r="E679" s="88" t="s">
        <v>1946</v>
      </c>
      <c r="F679" s="88" t="s">
        <v>1080</v>
      </c>
      <c r="G679" s="87" t="s">
        <v>1818</v>
      </c>
      <c r="H679" s="87">
        <v>32</v>
      </c>
      <c r="M679" s="87">
        <v>32</v>
      </c>
    </row>
    <row r="680" spans="1:13">
      <c r="A680" s="90" t="s">
        <v>763</v>
      </c>
      <c r="B680" s="90" t="s">
        <v>2521</v>
      </c>
      <c r="C680" s="88" t="s">
        <v>1927</v>
      </c>
      <c r="D680" s="88" t="s">
        <v>1851</v>
      </c>
      <c r="E680" s="88" t="s">
        <v>1947</v>
      </c>
      <c r="F680" s="88" t="s">
        <v>1081</v>
      </c>
      <c r="G680" s="87" t="s">
        <v>1819</v>
      </c>
      <c r="I680" s="87">
        <v>97</v>
      </c>
      <c r="M680" s="87">
        <v>97</v>
      </c>
    </row>
    <row r="681" spans="1:13">
      <c r="A681" s="90" t="s">
        <v>764</v>
      </c>
      <c r="B681" s="90" t="s">
        <v>2521</v>
      </c>
      <c r="C681" s="88" t="s">
        <v>1927</v>
      </c>
      <c r="D681" s="88" t="s">
        <v>1851</v>
      </c>
      <c r="E681" s="88" t="s">
        <v>1948</v>
      </c>
      <c r="F681" s="88" t="s">
        <v>1082</v>
      </c>
      <c r="G681" s="87" t="s">
        <v>1820</v>
      </c>
      <c r="J681" s="87">
        <v>126</v>
      </c>
      <c r="M681" s="87">
        <v>126</v>
      </c>
    </row>
    <row r="682" spans="1:13">
      <c r="A682" s="90" t="s">
        <v>765</v>
      </c>
      <c r="B682" s="90" t="s">
        <v>2521</v>
      </c>
      <c r="C682" s="88" t="s">
        <v>1927</v>
      </c>
      <c r="D682" s="88" t="s">
        <v>1851</v>
      </c>
      <c r="E682" s="88" t="s">
        <v>1949</v>
      </c>
      <c r="F682" s="88" t="s">
        <v>1083</v>
      </c>
      <c r="G682" s="87" t="s">
        <v>1821</v>
      </c>
      <c r="K682" s="87">
        <v>93</v>
      </c>
      <c r="M682" s="87">
        <v>93</v>
      </c>
    </row>
    <row r="683" spans="1:13">
      <c r="A683" s="90" t="s">
        <v>766</v>
      </c>
      <c r="B683" s="90" t="s">
        <v>2521</v>
      </c>
      <c r="C683" s="88" t="s">
        <v>1927</v>
      </c>
      <c r="D683" s="88" t="s">
        <v>1851</v>
      </c>
      <c r="E683" s="88" t="s">
        <v>1950</v>
      </c>
      <c r="F683" s="88" t="s">
        <v>1084</v>
      </c>
      <c r="G683" s="87" t="s">
        <v>1822</v>
      </c>
      <c r="L683" s="87">
        <v>27</v>
      </c>
      <c r="M683" s="87">
        <v>27</v>
      </c>
    </row>
    <row r="684" spans="1:13">
      <c r="A684" s="90" t="s">
        <v>767</v>
      </c>
      <c r="B684" s="90" t="s">
        <v>2522</v>
      </c>
      <c r="C684" s="88" t="s">
        <v>1927</v>
      </c>
      <c r="D684" s="88" t="s">
        <v>1871</v>
      </c>
      <c r="E684" s="88" t="s">
        <v>1946</v>
      </c>
      <c r="F684" s="88" t="s">
        <v>1085</v>
      </c>
      <c r="G684" s="87" t="s">
        <v>1823</v>
      </c>
      <c r="H684" s="87">
        <v>19</v>
      </c>
      <c r="M684" s="87">
        <v>19</v>
      </c>
    </row>
    <row r="685" spans="1:13">
      <c r="A685" s="90" t="s">
        <v>768</v>
      </c>
      <c r="B685" s="90" t="s">
        <v>2522</v>
      </c>
      <c r="C685" s="88" t="s">
        <v>1927</v>
      </c>
      <c r="D685" s="88" t="s">
        <v>1871</v>
      </c>
      <c r="E685" s="88" t="s">
        <v>1947</v>
      </c>
      <c r="F685" s="88" t="s">
        <v>1086</v>
      </c>
      <c r="G685" s="87" t="s">
        <v>1824</v>
      </c>
      <c r="I685" s="87">
        <v>56</v>
      </c>
      <c r="M685" s="87">
        <v>56</v>
      </c>
    </row>
    <row r="686" spans="1:13">
      <c r="A686" s="90" t="s">
        <v>769</v>
      </c>
      <c r="B686" s="90" t="s">
        <v>2522</v>
      </c>
      <c r="C686" s="88" t="s">
        <v>1927</v>
      </c>
      <c r="D686" s="88" t="s">
        <v>1871</v>
      </c>
      <c r="E686" s="88" t="s">
        <v>1948</v>
      </c>
      <c r="F686" s="88" t="s">
        <v>1087</v>
      </c>
      <c r="G686" s="87" t="s">
        <v>1825</v>
      </c>
      <c r="J686" s="87">
        <v>71</v>
      </c>
      <c r="M686" s="87">
        <v>71</v>
      </c>
    </row>
    <row r="687" spans="1:13">
      <c r="A687" s="90" t="s">
        <v>770</v>
      </c>
      <c r="B687" s="90" t="s">
        <v>2522</v>
      </c>
      <c r="C687" s="88" t="s">
        <v>1927</v>
      </c>
      <c r="D687" s="88" t="s">
        <v>1871</v>
      </c>
      <c r="E687" s="88" t="s">
        <v>1949</v>
      </c>
      <c r="F687" s="88" t="s">
        <v>1088</v>
      </c>
      <c r="G687" s="87" t="s">
        <v>1826</v>
      </c>
      <c r="K687" s="87">
        <v>54</v>
      </c>
      <c r="M687" s="87">
        <v>54</v>
      </c>
    </row>
    <row r="688" spans="1:13">
      <c r="A688" s="90" t="s">
        <v>771</v>
      </c>
      <c r="B688" s="90" t="s">
        <v>2522</v>
      </c>
      <c r="C688" s="88" t="s">
        <v>1927</v>
      </c>
      <c r="D688" s="88" t="s">
        <v>1871</v>
      </c>
      <c r="E688" s="88" t="s">
        <v>1950</v>
      </c>
      <c r="F688" s="88" t="s">
        <v>1089</v>
      </c>
      <c r="G688" s="87" t="s">
        <v>1827</v>
      </c>
      <c r="L688" s="87">
        <v>22</v>
      </c>
      <c r="M688" s="87">
        <v>22</v>
      </c>
    </row>
    <row r="689" spans="1:13">
      <c r="A689" s="90" t="s">
        <v>772</v>
      </c>
      <c r="B689" s="90" t="s">
        <v>2523</v>
      </c>
      <c r="C689" s="88" t="s">
        <v>1927</v>
      </c>
      <c r="D689" s="88" t="s">
        <v>1860</v>
      </c>
      <c r="E689" s="88" t="s">
        <v>1946</v>
      </c>
      <c r="F689" s="88" t="s">
        <v>1090</v>
      </c>
      <c r="G689" s="87" t="s">
        <v>1828</v>
      </c>
      <c r="H689" s="87">
        <v>9</v>
      </c>
      <c r="M689" s="87">
        <v>9</v>
      </c>
    </row>
    <row r="690" spans="1:13">
      <c r="A690" s="90" t="s">
        <v>773</v>
      </c>
      <c r="B690" s="90" t="s">
        <v>2523</v>
      </c>
      <c r="C690" s="88" t="s">
        <v>1927</v>
      </c>
      <c r="D690" s="88" t="s">
        <v>1860</v>
      </c>
      <c r="E690" s="88" t="s">
        <v>1947</v>
      </c>
      <c r="F690" s="88" t="s">
        <v>1091</v>
      </c>
      <c r="G690" s="87" t="s">
        <v>1829</v>
      </c>
      <c r="I690" s="87">
        <v>28</v>
      </c>
      <c r="M690" s="87">
        <v>28</v>
      </c>
    </row>
    <row r="691" spans="1:13">
      <c r="A691" s="90" t="s">
        <v>774</v>
      </c>
      <c r="B691" s="90" t="s">
        <v>2523</v>
      </c>
      <c r="C691" s="88" t="s">
        <v>1927</v>
      </c>
      <c r="D691" s="88" t="s">
        <v>1860</v>
      </c>
      <c r="E691" s="88" t="s">
        <v>1948</v>
      </c>
      <c r="F691" s="88" t="s">
        <v>1092</v>
      </c>
      <c r="G691" s="87" t="s">
        <v>1830</v>
      </c>
      <c r="J691" s="87">
        <v>33</v>
      </c>
      <c r="M691" s="87">
        <v>33</v>
      </c>
    </row>
    <row r="692" spans="1:13">
      <c r="A692" s="90" t="s">
        <v>775</v>
      </c>
      <c r="B692" s="90" t="s">
        <v>2523</v>
      </c>
      <c r="C692" s="88" t="s">
        <v>1927</v>
      </c>
      <c r="D692" s="88" t="s">
        <v>1860</v>
      </c>
      <c r="E692" s="88" t="s">
        <v>1949</v>
      </c>
      <c r="F692" s="88" t="s">
        <v>1093</v>
      </c>
      <c r="G692" s="87" t="s">
        <v>1831</v>
      </c>
      <c r="K692" s="87">
        <v>27</v>
      </c>
      <c r="M692" s="87">
        <v>27</v>
      </c>
    </row>
    <row r="693" spans="1:13">
      <c r="A693" s="90" t="s">
        <v>776</v>
      </c>
      <c r="B693" s="90" t="s">
        <v>2523</v>
      </c>
      <c r="C693" s="88" t="s">
        <v>1927</v>
      </c>
      <c r="D693" s="88" t="s">
        <v>1860</v>
      </c>
      <c r="E693" s="88" t="s">
        <v>1950</v>
      </c>
      <c r="F693" s="88" t="s">
        <v>1094</v>
      </c>
      <c r="G693" s="87" t="s">
        <v>1832</v>
      </c>
      <c r="L693" s="87">
        <v>9</v>
      </c>
      <c r="M693" s="87">
        <v>9</v>
      </c>
    </row>
    <row r="694" spans="1:13">
      <c r="A694" s="90" t="s">
        <v>777</v>
      </c>
      <c r="B694" s="90" t="s">
        <v>2524</v>
      </c>
      <c r="C694" s="88" t="s">
        <v>1927</v>
      </c>
      <c r="D694" s="88" t="s">
        <v>1867</v>
      </c>
      <c r="E694" s="88" t="s">
        <v>1946</v>
      </c>
      <c r="F694" s="88" t="s">
        <v>1095</v>
      </c>
      <c r="G694" s="87" t="s">
        <v>1833</v>
      </c>
      <c r="H694" s="87">
        <v>9</v>
      </c>
      <c r="M694" s="87">
        <v>9</v>
      </c>
    </row>
    <row r="695" spans="1:13">
      <c r="A695" s="90" t="s">
        <v>778</v>
      </c>
      <c r="B695" s="90" t="s">
        <v>2524</v>
      </c>
      <c r="C695" s="88" t="s">
        <v>1927</v>
      </c>
      <c r="D695" s="88" t="s">
        <v>1867</v>
      </c>
      <c r="E695" s="88" t="s">
        <v>1947</v>
      </c>
      <c r="F695" s="88" t="s">
        <v>1096</v>
      </c>
      <c r="G695" s="87" t="s">
        <v>1834</v>
      </c>
      <c r="I695" s="87">
        <v>28</v>
      </c>
      <c r="M695" s="87">
        <v>28</v>
      </c>
    </row>
    <row r="696" spans="1:13">
      <c r="A696" s="90" t="s">
        <v>779</v>
      </c>
      <c r="B696" s="90" t="s">
        <v>2524</v>
      </c>
      <c r="C696" s="88" t="s">
        <v>1927</v>
      </c>
      <c r="D696" s="88" t="s">
        <v>1867</v>
      </c>
      <c r="E696" s="88" t="s">
        <v>1948</v>
      </c>
      <c r="F696" s="88" t="s">
        <v>1097</v>
      </c>
      <c r="G696" s="87" t="s">
        <v>1835</v>
      </c>
      <c r="J696" s="87">
        <v>33</v>
      </c>
      <c r="M696" s="87">
        <v>33</v>
      </c>
    </row>
    <row r="697" spans="1:13">
      <c r="A697" s="90" t="s">
        <v>780</v>
      </c>
      <c r="B697" s="90" t="s">
        <v>2524</v>
      </c>
      <c r="C697" s="88" t="s">
        <v>1927</v>
      </c>
      <c r="D697" s="88" t="s">
        <v>1867</v>
      </c>
      <c r="E697" s="88" t="s">
        <v>1949</v>
      </c>
      <c r="F697" s="88" t="s">
        <v>1098</v>
      </c>
      <c r="G697" s="87" t="s">
        <v>1836</v>
      </c>
      <c r="K697" s="87">
        <v>27</v>
      </c>
      <c r="M697" s="87">
        <v>27</v>
      </c>
    </row>
    <row r="698" spans="1:13">
      <c r="A698" s="90" t="s">
        <v>781</v>
      </c>
      <c r="B698" s="90" t="s">
        <v>2524</v>
      </c>
      <c r="C698" s="88" t="s">
        <v>1927</v>
      </c>
      <c r="D698" s="88" t="s">
        <v>1867</v>
      </c>
      <c r="E698" s="88" t="s">
        <v>1950</v>
      </c>
      <c r="F698" s="88" t="s">
        <v>1099</v>
      </c>
      <c r="G698" s="87" t="s">
        <v>1837</v>
      </c>
      <c r="L698" s="87">
        <v>9</v>
      </c>
      <c r="M698" s="87">
        <v>9</v>
      </c>
    </row>
    <row r="699" spans="1:13">
      <c r="A699" s="90" t="s">
        <v>782</v>
      </c>
      <c r="B699" s="90" t="s">
        <v>2525</v>
      </c>
      <c r="C699" s="88" t="s">
        <v>1927</v>
      </c>
      <c r="D699" s="88" t="s">
        <v>1896</v>
      </c>
      <c r="E699" s="88" t="s">
        <v>1946</v>
      </c>
      <c r="F699" s="88" t="s">
        <v>1100</v>
      </c>
      <c r="G699" s="87" t="s">
        <v>1838</v>
      </c>
      <c r="H699" s="87">
        <v>9</v>
      </c>
      <c r="M699" s="87">
        <v>9</v>
      </c>
    </row>
    <row r="700" spans="1:13">
      <c r="A700" s="90" t="s">
        <v>783</v>
      </c>
      <c r="B700" s="90" t="s">
        <v>2525</v>
      </c>
      <c r="C700" s="88" t="s">
        <v>1927</v>
      </c>
      <c r="D700" s="88" t="s">
        <v>1896</v>
      </c>
      <c r="E700" s="88" t="s">
        <v>1947</v>
      </c>
      <c r="F700" s="88" t="s">
        <v>1101</v>
      </c>
      <c r="G700" s="87" t="s">
        <v>1839</v>
      </c>
      <c r="I700" s="87">
        <v>28</v>
      </c>
      <c r="M700" s="87">
        <v>28</v>
      </c>
    </row>
    <row r="701" spans="1:13">
      <c r="A701" s="90" t="s">
        <v>784</v>
      </c>
      <c r="B701" s="90" t="s">
        <v>2525</v>
      </c>
      <c r="C701" s="88" t="s">
        <v>1927</v>
      </c>
      <c r="D701" s="88" t="s">
        <v>1896</v>
      </c>
      <c r="E701" s="88" t="s">
        <v>1948</v>
      </c>
      <c r="F701" s="88" t="s">
        <v>1102</v>
      </c>
      <c r="G701" s="87" t="s">
        <v>1840</v>
      </c>
      <c r="J701" s="87">
        <v>33</v>
      </c>
      <c r="M701" s="87">
        <v>33</v>
      </c>
    </row>
    <row r="702" spans="1:13">
      <c r="A702" s="90" t="s">
        <v>785</v>
      </c>
      <c r="B702" s="90" t="s">
        <v>2525</v>
      </c>
      <c r="C702" s="88" t="s">
        <v>1927</v>
      </c>
      <c r="D702" s="88" t="s">
        <v>1896</v>
      </c>
      <c r="E702" s="88" t="s">
        <v>1949</v>
      </c>
      <c r="F702" s="88" t="s">
        <v>1103</v>
      </c>
      <c r="G702" s="87" t="s">
        <v>1841</v>
      </c>
      <c r="K702" s="87">
        <v>27</v>
      </c>
      <c r="M702" s="87">
        <v>27</v>
      </c>
    </row>
    <row r="703" spans="1:13">
      <c r="A703" s="90" t="s">
        <v>786</v>
      </c>
      <c r="B703" s="90" t="s">
        <v>2525</v>
      </c>
      <c r="C703" s="88" t="s">
        <v>1927</v>
      </c>
      <c r="D703" s="88" t="s">
        <v>1896</v>
      </c>
      <c r="E703" s="88" t="s">
        <v>1950</v>
      </c>
      <c r="F703" s="88" t="s">
        <v>1104</v>
      </c>
      <c r="G703" s="87" t="s">
        <v>1842</v>
      </c>
      <c r="L703" s="87">
        <v>9</v>
      </c>
      <c r="M703" s="87">
        <v>9</v>
      </c>
    </row>
    <row r="704" spans="1:13">
      <c r="A704" s="90" t="s">
        <v>616</v>
      </c>
      <c r="B704" s="90" t="s">
        <v>2487</v>
      </c>
      <c r="C704" s="88" t="s">
        <v>2541</v>
      </c>
      <c r="D704" s="88" t="s">
        <v>1871</v>
      </c>
      <c r="E704" s="88" t="s">
        <v>1950</v>
      </c>
      <c r="F704" s="88" t="s">
        <v>934</v>
      </c>
      <c r="G704" s="87" t="s">
        <v>1672</v>
      </c>
      <c r="L704" s="87">
        <v>21</v>
      </c>
      <c r="M704" s="87">
        <v>21</v>
      </c>
    </row>
    <row r="705" spans="1:13">
      <c r="A705" s="90" t="s">
        <v>237</v>
      </c>
      <c r="B705" s="90" t="s">
        <v>2401</v>
      </c>
      <c r="C705" s="88" t="s">
        <v>2531</v>
      </c>
      <c r="D705" s="88" t="s">
        <v>1857</v>
      </c>
      <c r="E705" s="88" t="s">
        <v>1949</v>
      </c>
      <c r="F705" s="88" t="s">
        <v>2337</v>
      </c>
      <c r="G705" s="87" t="s">
        <v>1293</v>
      </c>
      <c r="K705" s="87">
        <v>7</v>
      </c>
      <c r="M705" s="87">
        <v>7</v>
      </c>
    </row>
    <row r="706" spans="1:13">
      <c r="A706" s="90" t="s">
        <v>49</v>
      </c>
      <c r="B706" s="90" t="s">
        <v>1929</v>
      </c>
      <c r="C706" s="88" t="s">
        <v>2545</v>
      </c>
      <c r="D706" s="88" t="s">
        <v>1851</v>
      </c>
      <c r="E706" s="88" t="s">
        <v>1946</v>
      </c>
      <c r="F706" s="88" t="s">
        <v>2338</v>
      </c>
      <c r="G706" s="87" t="s">
        <v>1105</v>
      </c>
      <c r="H706" s="87">
        <v>71</v>
      </c>
      <c r="M706" s="87">
        <v>71</v>
      </c>
    </row>
    <row r="707" spans="1:13">
      <c r="A707" s="90" t="s">
        <v>50</v>
      </c>
      <c r="B707" s="90" t="s">
        <v>1929</v>
      </c>
      <c r="C707" s="88" t="s">
        <v>2545</v>
      </c>
      <c r="D707" s="88" t="s">
        <v>1851</v>
      </c>
      <c r="E707" s="88" t="s">
        <v>1947</v>
      </c>
      <c r="F707" s="88" t="s">
        <v>2339</v>
      </c>
      <c r="G707" s="87" t="s">
        <v>1106</v>
      </c>
      <c r="I707" s="87">
        <v>213</v>
      </c>
      <c r="M707" s="87">
        <v>213</v>
      </c>
    </row>
    <row r="708" spans="1:13">
      <c r="A708" s="90" t="s">
        <v>51</v>
      </c>
      <c r="B708" s="90" t="s">
        <v>1929</v>
      </c>
      <c r="C708" s="88" t="s">
        <v>2545</v>
      </c>
      <c r="D708" s="88" t="s">
        <v>1851</v>
      </c>
      <c r="E708" s="88" t="s">
        <v>1948</v>
      </c>
      <c r="F708" s="88" t="s">
        <v>2340</v>
      </c>
      <c r="G708" s="87" t="s">
        <v>1107</v>
      </c>
      <c r="J708" s="87">
        <v>282</v>
      </c>
      <c r="M708" s="87">
        <v>282</v>
      </c>
    </row>
    <row r="709" spans="1:13">
      <c r="A709" s="90" t="s">
        <v>52</v>
      </c>
      <c r="B709" s="90" t="s">
        <v>1929</v>
      </c>
      <c r="C709" s="88" t="s">
        <v>2545</v>
      </c>
      <c r="D709" s="88" t="s">
        <v>1851</v>
      </c>
      <c r="E709" s="88" t="s">
        <v>1949</v>
      </c>
      <c r="F709" s="88" t="s">
        <v>2341</v>
      </c>
      <c r="G709" s="87" t="s">
        <v>1108</v>
      </c>
      <c r="K709" s="87">
        <v>205</v>
      </c>
      <c r="M709" s="87">
        <v>205</v>
      </c>
    </row>
    <row r="710" spans="1:13">
      <c r="A710" s="90" t="s">
        <v>53</v>
      </c>
      <c r="B710" s="90" t="s">
        <v>1929</v>
      </c>
      <c r="C710" s="88" t="s">
        <v>2545</v>
      </c>
      <c r="D710" s="88" t="s">
        <v>1851</v>
      </c>
      <c r="E710" s="88" t="s">
        <v>1950</v>
      </c>
      <c r="F710" s="88" t="s">
        <v>2342</v>
      </c>
      <c r="G710" s="87" t="s">
        <v>1109</v>
      </c>
      <c r="L710" s="87">
        <v>60</v>
      </c>
      <c r="M710" s="87">
        <v>60</v>
      </c>
    </row>
    <row r="711" spans="1:13">
      <c r="A711" s="90" t="s">
        <v>54</v>
      </c>
      <c r="B711" s="90" t="s">
        <v>1930</v>
      </c>
      <c r="C711" s="88" t="s">
        <v>2545</v>
      </c>
      <c r="D711" s="88" t="s">
        <v>1850</v>
      </c>
      <c r="E711" s="88" t="s">
        <v>1946</v>
      </c>
      <c r="F711" s="88" t="s">
        <v>2343</v>
      </c>
      <c r="G711" s="87" t="s">
        <v>1110</v>
      </c>
      <c r="H711" s="87">
        <v>35</v>
      </c>
      <c r="M711" s="87">
        <v>35</v>
      </c>
    </row>
    <row r="712" spans="1:13">
      <c r="A712" s="90" t="s">
        <v>55</v>
      </c>
      <c r="B712" s="90" t="s">
        <v>1930</v>
      </c>
      <c r="C712" s="88" t="s">
        <v>2545</v>
      </c>
      <c r="D712" s="88" t="s">
        <v>1850</v>
      </c>
      <c r="E712" s="88" t="s">
        <v>1947</v>
      </c>
      <c r="F712" s="88" t="s">
        <v>2344</v>
      </c>
      <c r="G712" s="87" t="s">
        <v>1111</v>
      </c>
      <c r="I712" s="87">
        <v>104</v>
      </c>
      <c r="M712" s="87">
        <v>104</v>
      </c>
    </row>
    <row r="713" spans="1:13">
      <c r="A713" s="90" t="s">
        <v>56</v>
      </c>
      <c r="B713" s="90" t="s">
        <v>1930</v>
      </c>
      <c r="C713" s="88" t="s">
        <v>2545</v>
      </c>
      <c r="D713" s="88" t="s">
        <v>1850</v>
      </c>
      <c r="E713" s="88" t="s">
        <v>1948</v>
      </c>
      <c r="F713" s="88" t="s">
        <v>2345</v>
      </c>
      <c r="G713" s="87" t="s">
        <v>1112</v>
      </c>
      <c r="J713" s="87">
        <v>135</v>
      </c>
      <c r="M713" s="87">
        <v>135</v>
      </c>
    </row>
    <row r="714" spans="1:13">
      <c r="A714" s="90" t="s">
        <v>57</v>
      </c>
      <c r="B714" s="90" t="s">
        <v>1930</v>
      </c>
      <c r="C714" s="88" t="s">
        <v>2545</v>
      </c>
      <c r="D714" s="88" t="s">
        <v>1850</v>
      </c>
      <c r="E714" s="88" t="s">
        <v>1949</v>
      </c>
      <c r="F714" s="88" t="s">
        <v>2346</v>
      </c>
      <c r="G714" s="87" t="s">
        <v>1113</v>
      </c>
      <c r="K714" s="87">
        <v>100</v>
      </c>
      <c r="M714" s="87">
        <v>100</v>
      </c>
    </row>
    <row r="715" spans="1:13">
      <c r="A715" s="90" t="s">
        <v>58</v>
      </c>
      <c r="B715" s="90" t="s">
        <v>1930</v>
      </c>
      <c r="C715" s="88" t="s">
        <v>2545</v>
      </c>
      <c r="D715" s="88" t="s">
        <v>1850</v>
      </c>
      <c r="E715" s="88" t="s">
        <v>1950</v>
      </c>
      <c r="F715" s="88" t="s">
        <v>2347</v>
      </c>
      <c r="G715" s="87" t="s">
        <v>1114</v>
      </c>
      <c r="L715" s="87">
        <v>25</v>
      </c>
      <c r="M715" s="87">
        <v>25</v>
      </c>
    </row>
    <row r="716" spans="1:13">
      <c r="A716" s="90" t="s">
        <v>59</v>
      </c>
      <c r="B716" s="90" t="s">
        <v>1931</v>
      </c>
      <c r="C716" s="88" t="s">
        <v>2545</v>
      </c>
      <c r="D716" s="88" t="s">
        <v>1847</v>
      </c>
      <c r="E716" s="88" t="s">
        <v>1946</v>
      </c>
      <c r="F716" s="88" t="s">
        <v>2348</v>
      </c>
      <c r="G716" s="87" t="s">
        <v>1115</v>
      </c>
      <c r="H716" s="87">
        <v>35</v>
      </c>
      <c r="M716" s="87">
        <v>35</v>
      </c>
    </row>
    <row r="717" spans="1:13">
      <c r="A717" s="90" t="s">
        <v>60</v>
      </c>
      <c r="B717" s="90" t="s">
        <v>1931</v>
      </c>
      <c r="C717" s="88" t="s">
        <v>2545</v>
      </c>
      <c r="D717" s="88" t="s">
        <v>1847</v>
      </c>
      <c r="E717" s="88" t="s">
        <v>1947</v>
      </c>
      <c r="F717" s="88" t="s">
        <v>2349</v>
      </c>
      <c r="G717" s="87" t="s">
        <v>1116</v>
      </c>
      <c r="I717" s="87">
        <v>104</v>
      </c>
      <c r="M717" s="87">
        <v>104</v>
      </c>
    </row>
    <row r="718" spans="1:13">
      <c r="A718" s="90" t="s">
        <v>61</v>
      </c>
      <c r="B718" s="90" t="s">
        <v>1931</v>
      </c>
      <c r="C718" s="88" t="s">
        <v>2545</v>
      </c>
      <c r="D718" s="88" t="s">
        <v>1847</v>
      </c>
      <c r="E718" s="88" t="s">
        <v>1948</v>
      </c>
      <c r="F718" s="88" t="s">
        <v>2350</v>
      </c>
      <c r="G718" s="87" t="s">
        <v>1117</v>
      </c>
      <c r="J718" s="87">
        <v>135</v>
      </c>
      <c r="M718" s="87">
        <v>135</v>
      </c>
    </row>
    <row r="719" spans="1:13">
      <c r="A719" s="90" t="s">
        <v>62</v>
      </c>
      <c r="B719" s="90" t="s">
        <v>1931</v>
      </c>
      <c r="C719" s="88" t="s">
        <v>2545</v>
      </c>
      <c r="D719" s="88" t="s">
        <v>1847</v>
      </c>
      <c r="E719" s="88" t="s">
        <v>1949</v>
      </c>
      <c r="F719" s="88" t="s">
        <v>2351</v>
      </c>
      <c r="G719" s="87" t="s">
        <v>1118</v>
      </c>
      <c r="K719" s="87">
        <v>100</v>
      </c>
      <c r="M719" s="87">
        <v>100</v>
      </c>
    </row>
    <row r="720" spans="1:13">
      <c r="A720" s="90" t="s">
        <v>63</v>
      </c>
      <c r="B720" s="90" t="s">
        <v>1931</v>
      </c>
      <c r="C720" s="88" t="s">
        <v>2545</v>
      </c>
      <c r="D720" s="88" t="s">
        <v>1847</v>
      </c>
      <c r="E720" s="88" t="s">
        <v>1950</v>
      </c>
      <c r="F720" s="88" t="s">
        <v>2352</v>
      </c>
      <c r="G720" s="87" t="s">
        <v>1119</v>
      </c>
      <c r="L720" s="87">
        <v>25</v>
      </c>
      <c r="M720" s="87">
        <v>25</v>
      </c>
    </row>
    <row r="721" spans="1:13">
      <c r="A721" s="90" t="s">
        <v>64</v>
      </c>
      <c r="B721" s="90" t="s">
        <v>1932</v>
      </c>
      <c r="C721" s="88" t="s">
        <v>2545</v>
      </c>
      <c r="D721" s="88" t="s">
        <v>1848</v>
      </c>
      <c r="E721" s="88" t="s">
        <v>1946</v>
      </c>
      <c r="F721" s="88" t="s">
        <v>2353</v>
      </c>
      <c r="G721" s="87" t="s">
        <v>1120</v>
      </c>
      <c r="H721" s="87">
        <v>35</v>
      </c>
      <c r="M721" s="87">
        <v>35</v>
      </c>
    </row>
    <row r="722" spans="1:13">
      <c r="A722" s="90" t="s">
        <v>65</v>
      </c>
      <c r="B722" s="90" t="s">
        <v>1932</v>
      </c>
      <c r="C722" s="88" t="s">
        <v>2545</v>
      </c>
      <c r="D722" s="88" t="s">
        <v>1848</v>
      </c>
      <c r="E722" s="88" t="s">
        <v>1947</v>
      </c>
      <c r="F722" s="88" t="s">
        <v>2354</v>
      </c>
      <c r="G722" s="87" t="s">
        <v>1121</v>
      </c>
      <c r="I722" s="87">
        <v>104</v>
      </c>
      <c r="M722" s="87">
        <v>104</v>
      </c>
    </row>
    <row r="723" spans="1:13">
      <c r="A723" s="90" t="s">
        <v>66</v>
      </c>
      <c r="B723" s="90" t="s">
        <v>1932</v>
      </c>
      <c r="C723" s="88" t="s">
        <v>2545</v>
      </c>
      <c r="D723" s="88" t="s">
        <v>1848</v>
      </c>
      <c r="E723" s="88" t="s">
        <v>1948</v>
      </c>
      <c r="F723" s="88" t="s">
        <v>2355</v>
      </c>
      <c r="G723" s="87" t="s">
        <v>1122</v>
      </c>
      <c r="J723" s="87">
        <v>135</v>
      </c>
      <c r="M723" s="87">
        <v>135</v>
      </c>
    </row>
    <row r="724" spans="1:13">
      <c r="A724" s="90" t="s">
        <v>67</v>
      </c>
      <c r="B724" s="90" t="s">
        <v>1932</v>
      </c>
      <c r="C724" s="88" t="s">
        <v>2545</v>
      </c>
      <c r="D724" s="88" t="s">
        <v>1848</v>
      </c>
      <c r="E724" s="88" t="s">
        <v>1949</v>
      </c>
      <c r="F724" s="88" t="s">
        <v>2356</v>
      </c>
      <c r="G724" s="87" t="s">
        <v>1123</v>
      </c>
      <c r="K724" s="87">
        <v>100</v>
      </c>
      <c r="M724" s="87">
        <v>100</v>
      </c>
    </row>
    <row r="725" spans="1:13">
      <c r="A725" s="90" t="s">
        <v>68</v>
      </c>
      <c r="B725" s="90" t="s">
        <v>1932</v>
      </c>
      <c r="C725" s="88" t="s">
        <v>2545</v>
      </c>
      <c r="D725" s="88" t="s">
        <v>1848</v>
      </c>
      <c r="E725" s="88" t="s">
        <v>1950</v>
      </c>
      <c r="F725" s="88" t="s">
        <v>2357</v>
      </c>
      <c r="G725" s="87" t="s">
        <v>1124</v>
      </c>
      <c r="L725" s="87">
        <v>25</v>
      </c>
      <c r="M725" s="87">
        <v>25</v>
      </c>
    </row>
    <row r="726" spans="1:13">
      <c r="A726" s="90" t="s">
        <v>69</v>
      </c>
      <c r="B726" s="90" t="s">
        <v>1933</v>
      </c>
      <c r="C726" s="88" t="s">
        <v>2546</v>
      </c>
      <c r="D726" s="88" t="s">
        <v>1850</v>
      </c>
      <c r="E726" s="88" t="s">
        <v>1946</v>
      </c>
      <c r="F726" s="88" t="s">
        <v>2358</v>
      </c>
      <c r="G726" s="87" t="s">
        <v>1125</v>
      </c>
      <c r="H726" s="87">
        <v>17</v>
      </c>
      <c r="M726" s="87">
        <v>17</v>
      </c>
    </row>
    <row r="727" spans="1:13">
      <c r="A727" s="90" t="s">
        <v>70</v>
      </c>
      <c r="B727" s="90" t="s">
        <v>1933</v>
      </c>
      <c r="C727" s="88" t="s">
        <v>2546</v>
      </c>
      <c r="D727" s="88" t="s">
        <v>1850</v>
      </c>
      <c r="E727" s="88" t="s">
        <v>1947</v>
      </c>
      <c r="F727" s="88" t="s">
        <v>2359</v>
      </c>
      <c r="G727" s="87" t="s">
        <v>1126</v>
      </c>
      <c r="I727" s="87">
        <v>43</v>
      </c>
      <c r="M727" s="87">
        <v>43</v>
      </c>
    </row>
    <row r="728" spans="1:13">
      <c r="A728" s="90" t="s">
        <v>71</v>
      </c>
      <c r="B728" s="90" t="s">
        <v>1933</v>
      </c>
      <c r="C728" s="88" t="s">
        <v>2546</v>
      </c>
      <c r="D728" s="88" t="s">
        <v>1850</v>
      </c>
      <c r="E728" s="88" t="s">
        <v>1948</v>
      </c>
      <c r="F728" s="88" t="s">
        <v>2360</v>
      </c>
      <c r="G728" s="87" t="s">
        <v>1127</v>
      </c>
      <c r="J728" s="87">
        <v>55</v>
      </c>
      <c r="M728" s="87">
        <v>55</v>
      </c>
    </row>
    <row r="729" spans="1:13">
      <c r="A729" s="90" t="s">
        <v>72</v>
      </c>
      <c r="B729" s="90" t="s">
        <v>1933</v>
      </c>
      <c r="C729" s="88" t="s">
        <v>2546</v>
      </c>
      <c r="D729" s="88" t="s">
        <v>1850</v>
      </c>
      <c r="E729" s="88" t="s">
        <v>1949</v>
      </c>
      <c r="F729" s="88" t="s">
        <v>2361</v>
      </c>
      <c r="G729" s="87" t="s">
        <v>1128</v>
      </c>
      <c r="K729" s="87">
        <v>41</v>
      </c>
      <c r="M729" s="87">
        <v>41</v>
      </c>
    </row>
    <row r="730" spans="1:13">
      <c r="A730" s="90" t="s">
        <v>73</v>
      </c>
      <c r="B730" s="90" t="s">
        <v>1933</v>
      </c>
      <c r="C730" s="88" t="s">
        <v>2546</v>
      </c>
      <c r="D730" s="88" t="s">
        <v>1850</v>
      </c>
      <c r="E730" s="88" t="s">
        <v>1950</v>
      </c>
      <c r="F730" s="88" t="s">
        <v>2362</v>
      </c>
      <c r="G730" s="87" t="s">
        <v>1129</v>
      </c>
      <c r="L730" s="87">
        <v>14</v>
      </c>
      <c r="M730" s="87">
        <v>14</v>
      </c>
    </row>
    <row r="731" spans="1:13">
      <c r="A731" s="90" t="s">
        <v>74</v>
      </c>
      <c r="B731" s="90" t="s">
        <v>1934</v>
      </c>
      <c r="C731" s="88" t="s">
        <v>2546</v>
      </c>
      <c r="D731" s="88" t="s">
        <v>1848</v>
      </c>
      <c r="E731" s="88" t="s">
        <v>1946</v>
      </c>
      <c r="F731" s="88" t="s">
        <v>2363</v>
      </c>
      <c r="G731" s="87" t="s">
        <v>1130</v>
      </c>
      <c r="H731" s="87">
        <v>17</v>
      </c>
      <c r="M731" s="87">
        <v>17</v>
      </c>
    </row>
    <row r="732" spans="1:13">
      <c r="A732" s="90" t="s">
        <v>75</v>
      </c>
      <c r="B732" s="90" t="s">
        <v>1934</v>
      </c>
      <c r="C732" s="88" t="s">
        <v>2546</v>
      </c>
      <c r="D732" s="88" t="s">
        <v>1848</v>
      </c>
      <c r="E732" s="88" t="s">
        <v>1947</v>
      </c>
      <c r="F732" s="88" t="s">
        <v>2364</v>
      </c>
      <c r="G732" s="87" t="s">
        <v>1131</v>
      </c>
      <c r="I732" s="87">
        <v>43</v>
      </c>
      <c r="M732" s="87">
        <v>43</v>
      </c>
    </row>
    <row r="733" spans="1:13">
      <c r="A733" s="90" t="s">
        <v>76</v>
      </c>
      <c r="B733" s="90" t="s">
        <v>1934</v>
      </c>
      <c r="C733" s="88" t="s">
        <v>2546</v>
      </c>
      <c r="D733" s="88" t="s">
        <v>1848</v>
      </c>
      <c r="E733" s="88" t="s">
        <v>1948</v>
      </c>
      <c r="F733" s="88" t="s">
        <v>2365</v>
      </c>
      <c r="G733" s="87" t="s">
        <v>1132</v>
      </c>
      <c r="J733" s="87">
        <v>55</v>
      </c>
      <c r="M733" s="87">
        <v>55</v>
      </c>
    </row>
    <row r="734" spans="1:13">
      <c r="A734" s="90" t="s">
        <v>77</v>
      </c>
      <c r="B734" s="90" t="s">
        <v>1934</v>
      </c>
      <c r="C734" s="88" t="s">
        <v>2546</v>
      </c>
      <c r="D734" s="88" t="s">
        <v>1848</v>
      </c>
      <c r="E734" s="88" t="s">
        <v>1949</v>
      </c>
      <c r="F734" s="88" t="s">
        <v>2366</v>
      </c>
      <c r="G734" s="87" t="s">
        <v>1133</v>
      </c>
      <c r="K734" s="87">
        <v>41</v>
      </c>
      <c r="M734" s="87">
        <v>41</v>
      </c>
    </row>
    <row r="735" spans="1:13">
      <c r="A735" s="90" t="s">
        <v>78</v>
      </c>
      <c r="B735" s="90" t="s">
        <v>1934</v>
      </c>
      <c r="C735" s="88" t="s">
        <v>2546</v>
      </c>
      <c r="D735" s="88" t="s">
        <v>1848</v>
      </c>
      <c r="E735" s="88" t="s">
        <v>1950</v>
      </c>
      <c r="F735" s="88" t="s">
        <v>2367</v>
      </c>
      <c r="G735" s="87" t="s">
        <v>1134</v>
      </c>
      <c r="L735" s="87">
        <v>14</v>
      </c>
      <c r="M735" s="87">
        <v>14</v>
      </c>
    </row>
    <row r="736" spans="1:13">
      <c r="A736" s="90" t="s">
        <v>79</v>
      </c>
      <c r="B736" s="90" t="s">
        <v>1935</v>
      </c>
      <c r="C736" s="88" t="s">
        <v>2546</v>
      </c>
      <c r="D736" s="88" t="s">
        <v>1851</v>
      </c>
      <c r="E736" s="88" t="s">
        <v>1946</v>
      </c>
      <c r="F736" s="88" t="s">
        <v>2368</v>
      </c>
      <c r="G736" s="87" t="s">
        <v>1135</v>
      </c>
      <c r="H736" s="87">
        <v>23</v>
      </c>
      <c r="M736" s="87">
        <v>23</v>
      </c>
    </row>
    <row r="737" spans="1:13">
      <c r="A737" s="90" t="s">
        <v>80</v>
      </c>
      <c r="B737" s="90" t="s">
        <v>1935</v>
      </c>
      <c r="C737" s="88" t="s">
        <v>2546</v>
      </c>
      <c r="D737" s="88" t="s">
        <v>1851</v>
      </c>
      <c r="E737" s="88" t="s">
        <v>1947</v>
      </c>
      <c r="F737" s="88" t="s">
        <v>2369</v>
      </c>
      <c r="G737" s="87" t="s">
        <v>1136</v>
      </c>
      <c r="I737" s="87">
        <v>63</v>
      </c>
      <c r="M737" s="87">
        <v>63</v>
      </c>
    </row>
    <row r="738" spans="1:13">
      <c r="A738" s="90" t="s">
        <v>81</v>
      </c>
      <c r="B738" s="90" t="s">
        <v>1935</v>
      </c>
      <c r="C738" s="88" t="s">
        <v>2546</v>
      </c>
      <c r="D738" s="88" t="s">
        <v>1851</v>
      </c>
      <c r="E738" s="88" t="s">
        <v>1948</v>
      </c>
      <c r="F738" s="88" t="s">
        <v>2370</v>
      </c>
      <c r="G738" s="87" t="s">
        <v>1137</v>
      </c>
      <c r="J738" s="87">
        <v>81</v>
      </c>
      <c r="M738" s="87">
        <v>81</v>
      </c>
    </row>
    <row r="739" spans="1:13">
      <c r="A739" s="90" t="s">
        <v>82</v>
      </c>
      <c r="B739" s="90" t="s">
        <v>1935</v>
      </c>
      <c r="C739" s="88" t="s">
        <v>2546</v>
      </c>
      <c r="D739" s="88" t="s">
        <v>1851</v>
      </c>
      <c r="E739" s="88" t="s">
        <v>1949</v>
      </c>
      <c r="F739" s="88" t="s">
        <v>2371</v>
      </c>
      <c r="G739" s="87" t="s">
        <v>1138</v>
      </c>
      <c r="K739" s="87">
        <v>61</v>
      </c>
      <c r="M739" s="87">
        <v>61</v>
      </c>
    </row>
    <row r="740" spans="1:13">
      <c r="A740" s="90" t="s">
        <v>83</v>
      </c>
      <c r="B740" s="90" t="s">
        <v>1935</v>
      </c>
      <c r="C740" s="88" t="s">
        <v>2546</v>
      </c>
      <c r="D740" s="88" t="s">
        <v>1851</v>
      </c>
      <c r="E740" s="88" t="s">
        <v>1950</v>
      </c>
      <c r="F740" s="88" t="s">
        <v>2372</v>
      </c>
      <c r="G740" s="87" t="s">
        <v>1139</v>
      </c>
      <c r="L740" s="87">
        <v>24</v>
      </c>
      <c r="M740" s="87">
        <v>24</v>
      </c>
    </row>
  </sheetData>
  <autoFilter ref="A2:P740" xr:uid="{00000000-0009-0000-0000-000003000000}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85ED-614C-46F3-B8BD-4B09D7BDFCB1}">
  <dimension ref="B2:L481"/>
  <sheetViews>
    <sheetView workbookViewId="0"/>
  </sheetViews>
  <sheetFormatPr defaultRowHeight="14.5"/>
  <sheetData>
    <row r="2" spans="2:12">
      <c r="B2" s="127" t="s">
        <v>5394</v>
      </c>
    </row>
    <row r="3" spans="2:12">
      <c r="B3" s="128" t="s">
        <v>5395</v>
      </c>
    </row>
    <row r="4" spans="2:12">
      <c r="B4" s="128"/>
    </row>
    <row r="6" spans="2:12">
      <c r="C6" t="s">
        <v>41</v>
      </c>
      <c r="D6" t="s">
        <v>5396</v>
      </c>
      <c r="E6" t="s">
        <v>4636</v>
      </c>
      <c r="F6" t="s">
        <v>5397</v>
      </c>
      <c r="G6" t="s">
        <v>42</v>
      </c>
      <c r="H6" t="s">
        <v>43</v>
      </c>
      <c r="I6" t="s">
        <v>2373</v>
      </c>
      <c r="J6" t="s">
        <v>45</v>
      </c>
      <c r="K6" t="s">
        <v>47</v>
      </c>
      <c r="L6" t="s">
        <v>48</v>
      </c>
    </row>
    <row r="7" spans="2:12">
      <c r="C7" t="s">
        <v>4741</v>
      </c>
      <c r="D7" t="s">
        <v>2374</v>
      </c>
      <c r="E7" t="s">
        <v>4811</v>
      </c>
      <c r="F7" t="s">
        <v>5161</v>
      </c>
      <c r="G7" t="s">
        <v>1854</v>
      </c>
      <c r="H7" t="s">
        <v>1946</v>
      </c>
      <c r="I7" s="129">
        <v>4560123528505</v>
      </c>
      <c r="J7">
        <v>30</v>
      </c>
      <c r="K7">
        <v>3</v>
      </c>
      <c r="L7">
        <v>33</v>
      </c>
    </row>
    <row r="8" spans="2:12">
      <c r="C8" t="s">
        <v>4741</v>
      </c>
      <c r="D8" t="s">
        <v>2375</v>
      </c>
      <c r="E8" t="s">
        <v>4812</v>
      </c>
      <c r="F8" t="s">
        <v>5161</v>
      </c>
      <c r="G8" t="s">
        <v>1854</v>
      </c>
      <c r="H8" t="s">
        <v>1947</v>
      </c>
      <c r="I8" s="129">
        <v>4560123528506</v>
      </c>
      <c r="J8">
        <v>73</v>
      </c>
      <c r="K8">
        <v>8</v>
      </c>
      <c r="L8">
        <v>81</v>
      </c>
    </row>
    <row r="9" spans="2:12">
      <c r="C9" t="s">
        <v>4741</v>
      </c>
      <c r="D9" t="s">
        <v>2376</v>
      </c>
      <c r="E9" t="s">
        <v>4813</v>
      </c>
      <c r="F9" t="s">
        <v>5161</v>
      </c>
      <c r="G9" t="s">
        <v>1854</v>
      </c>
      <c r="H9" t="s">
        <v>1948</v>
      </c>
      <c r="I9" s="129">
        <v>4560123528507</v>
      </c>
      <c r="J9">
        <v>87</v>
      </c>
      <c r="K9">
        <v>9</v>
      </c>
      <c r="L9">
        <v>96</v>
      </c>
    </row>
    <row r="10" spans="2:12">
      <c r="C10" t="s">
        <v>4741</v>
      </c>
      <c r="D10" t="s">
        <v>2377</v>
      </c>
      <c r="E10" t="s">
        <v>4814</v>
      </c>
      <c r="F10" t="s">
        <v>5161</v>
      </c>
      <c r="G10" t="s">
        <v>1854</v>
      </c>
      <c r="H10" t="s">
        <v>1949</v>
      </c>
      <c r="I10" s="129">
        <v>4560123528508</v>
      </c>
      <c r="J10">
        <v>66</v>
      </c>
      <c r="K10">
        <v>7</v>
      </c>
      <c r="L10">
        <v>73</v>
      </c>
    </row>
    <row r="11" spans="2:12">
      <c r="C11" t="s">
        <v>4741</v>
      </c>
      <c r="D11" t="s">
        <v>2378</v>
      </c>
      <c r="E11" t="s">
        <v>4815</v>
      </c>
      <c r="F11" t="s">
        <v>5161</v>
      </c>
      <c r="G11" t="s">
        <v>1854</v>
      </c>
      <c r="H11" t="s">
        <v>1950</v>
      </c>
      <c r="I11" s="129">
        <v>4560123528509</v>
      </c>
      <c r="J11">
        <v>28</v>
      </c>
      <c r="K11">
        <v>3</v>
      </c>
      <c r="L11">
        <v>31</v>
      </c>
    </row>
    <row r="12" spans="2:12">
      <c r="C12" t="s">
        <v>4742</v>
      </c>
      <c r="D12" t="s">
        <v>2374</v>
      </c>
      <c r="E12" t="s">
        <v>4816</v>
      </c>
      <c r="F12" t="s">
        <v>5161</v>
      </c>
      <c r="G12" t="s">
        <v>1871</v>
      </c>
      <c r="H12" t="s">
        <v>1946</v>
      </c>
      <c r="I12" s="129">
        <v>4560123530192</v>
      </c>
      <c r="J12">
        <v>41</v>
      </c>
      <c r="K12">
        <v>5</v>
      </c>
      <c r="L12">
        <v>46</v>
      </c>
    </row>
    <row r="13" spans="2:12">
      <c r="C13" t="s">
        <v>4742</v>
      </c>
      <c r="D13" t="s">
        <v>2375</v>
      </c>
      <c r="E13" t="s">
        <v>4817</v>
      </c>
      <c r="F13" t="s">
        <v>5161</v>
      </c>
      <c r="G13" t="s">
        <v>1871</v>
      </c>
      <c r="H13" t="s">
        <v>1947</v>
      </c>
      <c r="I13" s="129">
        <v>4560123530193</v>
      </c>
      <c r="J13">
        <v>112</v>
      </c>
      <c r="K13">
        <v>12</v>
      </c>
      <c r="L13">
        <v>124</v>
      </c>
    </row>
    <row r="14" spans="2:12">
      <c r="C14" t="s">
        <v>4742</v>
      </c>
      <c r="D14" t="s">
        <v>2376</v>
      </c>
      <c r="E14" t="s">
        <v>4818</v>
      </c>
      <c r="F14" t="s">
        <v>5161</v>
      </c>
      <c r="G14" t="s">
        <v>1871</v>
      </c>
      <c r="H14" t="s">
        <v>1948</v>
      </c>
      <c r="I14" s="129">
        <v>4560123530194</v>
      </c>
      <c r="J14">
        <v>134</v>
      </c>
      <c r="K14">
        <v>14</v>
      </c>
      <c r="L14">
        <v>148</v>
      </c>
    </row>
    <row r="15" spans="2:12">
      <c r="C15" t="s">
        <v>4742</v>
      </c>
      <c r="D15" t="s">
        <v>2377</v>
      </c>
      <c r="E15" t="s">
        <v>4819</v>
      </c>
      <c r="F15" t="s">
        <v>5161</v>
      </c>
      <c r="G15" t="s">
        <v>1871</v>
      </c>
      <c r="H15" t="s">
        <v>1949</v>
      </c>
      <c r="I15" s="129">
        <v>4560123530195</v>
      </c>
      <c r="J15">
        <v>101</v>
      </c>
      <c r="K15">
        <v>11</v>
      </c>
      <c r="L15">
        <v>112</v>
      </c>
    </row>
    <row r="16" spans="2:12">
      <c r="C16" t="s">
        <v>4742</v>
      </c>
      <c r="D16" t="s">
        <v>2378</v>
      </c>
      <c r="E16" t="s">
        <v>4820</v>
      </c>
      <c r="F16" t="s">
        <v>5161</v>
      </c>
      <c r="G16" t="s">
        <v>1871</v>
      </c>
      <c r="H16" t="s">
        <v>1950</v>
      </c>
      <c r="I16" s="129">
        <v>4560123530196</v>
      </c>
      <c r="J16">
        <v>38</v>
      </c>
      <c r="K16">
        <v>4</v>
      </c>
      <c r="L16">
        <v>42</v>
      </c>
    </row>
    <row r="17" spans="3:12">
      <c r="C17" t="s">
        <v>4743</v>
      </c>
      <c r="D17" t="s">
        <v>2374</v>
      </c>
      <c r="E17" t="s">
        <v>4821</v>
      </c>
      <c r="F17" t="s">
        <v>5161</v>
      </c>
      <c r="G17" t="s">
        <v>1851</v>
      </c>
      <c r="H17" t="s">
        <v>1946</v>
      </c>
      <c r="I17" s="129">
        <v>4560123528520</v>
      </c>
      <c r="J17">
        <v>41</v>
      </c>
      <c r="K17">
        <v>5</v>
      </c>
      <c r="L17">
        <v>46</v>
      </c>
    </row>
    <row r="18" spans="3:12">
      <c r="C18" t="s">
        <v>4743</v>
      </c>
      <c r="D18" t="s">
        <v>2375</v>
      </c>
      <c r="E18" t="s">
        <v>4822</v>
      </c>
      <c r="F18" t="s">
        <v>5161</v>
      </c>
      <c r="G18" t="s">
        <v>1851</v>
      </c>
      <c r="H18" t="s">
        <v>1947</v>
      </c>
      <c r="I18" s="129">
        <v>4560123528521</v>
      </c>
      <c r="J18">
        <v>112</v>
      </c>
      <c r="K18">
        <v>12</v>
      </c>
      <c r="L18">
        <v>124</v>
      </c>
    </row>
    <row r="19" spans="3:12">
      <c r="C19" t="s">
        <v>4743</v>
      </c>
      <c r="D19" t="s">
        <v>2376</v>
      </c>
      <c r="E19" t="s">
        <v>4823</v>
      </c>
      <c r="F19" t="s">
        <v>5161</v>
      </c>
      <c r="G19" t="s">
        <v>1851</v>
      </c>
      <c r="H19" t="s">
        <v>1948</v>
      </c>
      <c r="I19" s="129">
        <v>4560123528522</v>
      </c>
      <c r="J19">
        <v>134</v>
      </c>
      <c r="K19">
        <v>14</v>
      </c>
      <c r="L19">
        <v>148</v>
      </c>
    </row>
    <row r="20" spans="3:12">
      <c r="C20" t="s">
        <v>4743</v>
      </c>
      <c r="D20" t="s">
        <v>2377</v>
      </c>
      <c r="E20" t="s">
        <v>4824</v>
      </c>
      <c r="F20" t="s">
        <v>5161</v>
      </c>
      <c r="G20" t="s">
        <v>1851</v>
      </c>
      <c r="H20" t="s">
        <v>1949</v>
      </c>
      <c r="I20" s="129">
        <v>4560123528523</v>
      </c>
      <c r="J20">
        <v>101</v>
      </c>
      <c r="K20">
        <v>11</v>
      </c>
      <c r="L20">
        <v>112</v>
      </c>
    </row>
    <row r="21" spans="3:12">
      <c r="C21" t="s">
        <v>4743</v>
      </c>
      <c r="D21" t="s">
        <v>2378</v>
      </c>
      <c r="E21" t="s">
        <v>4825</v>
      </c>
      <c r="F21" t="s">
        <v>5161</v>
      </c>
      <c r="G21" t="s">
        <v>1851</v>
      </c>
      <c r="H21" t="s">
        <v>1950</v>
      </c>
      <c r="I21" s="129">
        <v>4560123528524</v>
      </c>
      <c r="J21">
        <v>38</v>
      </c>
      <c r="K21">
        <v>4</v>
      </c>
      <c r="L21">
        <v>42</v>
      </c>
    </row>
    <row r="22" spans="3:12">
      <c r="C22" t="s">
        <v>4744</v>
      </c>
      <c r="D22" t="s">
        <v>2374</v>
      </c>
      <c r="E22" t="s">
        <v>4826</v>
      </c>
      <c r="F22" t="s">
        <v>5161</v>
      </c>
      <c r="G22" t="s">
        <v>1870</v>
      </c>
      <c r="H22" t="s">
        <v>1946</v>
      </c>
      <c r="I22" s="129">
        <v>4560123528510</v>
      </c>
      <c r="J22">
        <v>30</v>
      </c>
      <c r="K22">
        <v>3</v>
      </c>
      <c r="L22">
        <v>33</v>
      </c>
    </row>
    <row r="23" spans="3:12">
      <c r="C23" t="s">
        <v>4744</v>
      </c>
      <c r="D23" t="s">
        <v>2375</v>
      </c>
      <c r="E23" t="s">
        <v>4827</v>
      </c>
      <c r="F23" t="s">
        <v>5161</v>
      </c>
      <c r="G23" t="s">
        <v>1870</v>
      </c>
      <c r="H23" t="s">
        <v>1947</v>
      </c>
      <c r="I23" s="129">
        <v>4560123528511</v>
      </c>
      <c r="J23">
        <v>69</v>
      </c>
      <c r="K23">
        <v>7</v>
      </c>
      <c r="L23">
        <v>76</v>
      </c>
    </row>
    <row r="24" spans="3:12">
      <c r="C24" t="s">
        <v>4744</v>
      </c>
      <c r="D24" t="s">
        <v>2376</v>
      </c>
      <c r="E24" t="s">
        <v>4828</v>
      </c>
      <c r="F24" t="s">
        <v>5161</v>
      </c>
      <c r="G24" t="s">
        <v>1870</v>
      </c>
      <c r="H24" t="s">
        <v>1948</v>
      </c>
      <c r="I24" s="129">
        <v>4560123528512</v>
      </c>
      <c r="J24">
        <v>77</v>
      </c>
      <c r="K24">
        <v>8</v>
      </c>
      <c r="L24">
        <v>85</v>
      </c>
    </row>
    <row r="25" spans="3:12">
      <c r="C25" t="s">
        <v>4744</v>
      </c>
      <c r="D25" t="s">
        <v>2377</v>
      </c>
      <c r="E25" t="s">
        <v>4829</v>
      </c>
      <c r="F25" t="s">
        <v>5161</v>
      </c>
      <c r="G25" t="s">
        <v>1870</v>
      </c>
      <c r="H25" t="s">
        <v>1949</v>
      </c>
      <c r="I25" s="129">
        <v>4560123528513</v>
      </c>
      <c r="J25">
        <v>62</v>
      </c>
      <c r="K25">
        <v>7</v>
      </c>
      <c r="L25">
        <v>69</v>
      </c>
    </row>
    <row r="26" spans="3:12">
      <c r="C26" t="s">
        <v>4744</v>
      </c>
      <c r="D26" t="s">
        <v>2378</v>
      </c>
      <c r="E26" t="s">
        <v>4830</v>
      </c>
      <c r="F26" t="s">
        <v>5161</v>
      </c>
      <c r="G26" t="s">
        <v>1870</v>
      </c>
      <c r="H26" t="s">
        <v>1950</v>
      </c>
      <c r="I26" s="129">
        <v>4560123528514</v>
      </c>
      <c r="J26">
        <v>26</v>
      </c>
      <c r="K26">
        <v>3</v>
      </c>
      <c r="L26">
        <v>29</v>
      </c>
    </row>
    <row r="27" spans="3:12">
      <c r="C27" t="s">
        <v>4745</v>
      </c>
      <c r="D27" t="s">
        <v>2374</v>
      </c>
      <c r="E27" t="s">
        <v>4831</v>
      </c>
      <c r="F27" t="s">
        <v>5161</v>
      </c>
      <c r="G27" t="s">
        <v>4738</v>
      </c>
      <c r="H27" t="s">
        <v>1946</v>
      </c>
      <c r="I27" s="129">
        <v>4560123528515</v>
      </c>
      <c r="J27">
        <v>22</v>
      </c>
      <c r="K27">
        <v>3</v>
      </c>
      <c r="L27">
        <v>25</v>
      </c>
    </row>
    <row r="28" spans="3:12">
      <c r="C28" t="s">
        <v>4745</v>
      </c>
      <c r="D28" t="s">
        <v>2375</v>
      </c>
      <c r="E28" t="s">
        <v>4832</v>
      </c>
      <c r="F28" t="s">
        <v>5161</v>
      </c>
      <c r="G28" t="s">
        <v>4738</v>
      </c>
      <c r="H28" t="s">
        <v>1947</v>
      </c>
      <c r="I28" s="129">
        <v>4560123528516</v>
      </c>
      <c r="J28">
        <v>46</v>
      </c>
      <c r="K28">
        <v>5</v>
      </c>
      <c r="L28">
        <v>51</v>
      </c>
    </row>
    <row r="29" spans="3:12">
      <c r="C29" t="s">
        <v>4745</v>
      </c>
      <c r="D29" t="s">
        <v>2376</v>
      </c>
      <c r="E29" t="s">
        <v>4833</v>
      </c>
      <c r="F29" t="s">
        <v>5161</v>
      </c>
      <c r="G29" t="s">
        <v>4738</v>
      </c>
      <c r="H29" t="s">
        <v>1948</v>
      </c>
      <c r="I29" s="129">
        <v>4560123528517</v>
      </c>
      <c r="J29">
        <v>50</v>
      </c>
      <c r="K29">
        <v>5</v>
      </c>
      <c r="L29">
        <v>55</v>
      </c>
    </row>
    <row r="30" spans="3:12">
      <c r="C30" t="s">
        <v>4745</v>
      </c>
      <c r="D30" t="s">
        <v>2377</v>
      </c>
      <c r="E30" t="s">
        <v>4834</v>
      </c>
      <c r="F30" t="s">
        <v>5161</v>
      </c>
      <c r="G30" t="s">
        <v>4738</v>
      </c>
      <c r="H30" t="s">
        <v>1949</v>
      </c>
      <c r="I30" s="129">
        <v>4560123528518</v>
      </c>
      <c r="J30">
        <v>37</v>
      </c>
      <c r="K30">
        <v>4</v>
      </c>
      <c r="L30">
        <v>41</v>
      </c>
    </row>
    <row r="31" spans="3:12">
      <c r="C31" t="s">
        <v>4746</v>
      </c>
      <c r="D31" t="s">
        <v>2374</v>
      </c>
      <c r="E31" t="s">
        <v>4835</v>
      </c>
      <c r="F31" t="s">
        <v>5161</v>
      </c>
      <c r="G31" t="s">
        <v>4736</v>
      </c>
      <c r="H31" t="s">
        <v>1946</v>
      </c>
      <c r="I31" s="129">
        <v>4560123528079</v>
      </c>
      <c r="J31">
        <v>22</v>
      </c>
      <c r="K31">
        <v>3</v>
      </c>
      <c r="L31">
        <v>25</v>
      </c>
    </row>
    <row r="32" spans="3:12">
      <c r="C32" t="s">
        <v>4746</v>
      </c>
      <c r="D32" t="s">
        <v>2375</v>
      </c>
      <c r="E32" t="s">
        <v>4836</v>
      </c>
      <c r="F32" t="s">
        <v>5161</v>
      </c>
      <c r="G32" t="s">
        <v>4736</v>
      </c>
      <c r="H32" t="s">
        <v>1947</v>
      </c>
      <c r="I32" s="129">
        <v>4560123528080</v>
      </c>
      <c r="J32">
        <v>48</v>
      </c>
      <c r="K32">
        <v>5</v>
      </c>
      <c r="L32">
        <v>53</v>
      </c>
    </row>
    <row r="33" spans="3:12">
      <c r="C33" t="s">
        <v>4746</v>
      </c>
      <c r="D33" t="s">
        <v>2376</v>
      </c>
      <c r="E33" t="s">
        <v>4837</v>
      </c>
      <c r="F33" t="s">
        <v>5161</v>
      </c>
      <c r="G33" t="s">
        <v>4736</v>
      </c>
      <c r="H33" t="s">
        <v>1948</v>
      </c>
      <c r="I33" s="129">
        <v>4560123528081</v>
      </c>
      <c r="J33">
        <v>54</v>
      </c>
      <c r="K33">
        <v>6</v>
      </c>
      <c r="L33">
        <v>60</v>
      </c>
    </row>
    <row r="34" spans="3:12">
      <c r="C34" t="s">
        <v>4746</v>
      </c>
      <c r="D34" t="s">
        <v>2377</v>
      </c>
      <c r="E34" t="s">
        <v>4838</v>
      </c>
      <c r="F34" t="s">
        <v>5161</v>
      </c>
      <c r="G34" t="s">
        <v>4736</v>
      </c>
      <c r="H34" t="s">
        <v>1949</v>
      </c>
      <c r="I34" s="129">
        <v>4560123528082</v>
      </c>
      <c r="J34">
        <v>41</v>
      </c>
      <c r="K34">
        <v>5</v>
      </c>
      <c r="L34">
        <v>46</v>
      </c>
    </row>
    <row r="35" spans="3:12">
      <c r="C35" t="s">
        <v>4745</v>
      </c>
      <c r="D35" t="s">
        <v>2378</v>
      </c>
      <c r="E35" t="s">
        <v>5127</v>
      </c>
      <c r="F35" t="s">
        <v>5161</v>
      </c>
      <c r="G35" t="s">
        <v>4738</v>
      </c>
      <c r="H35" t="s">
        <v>1950</v>
      </c>
      <c r="I35" s="129">
        <v>4560123528519</v>
      </c>
      <c r="J35">
        <v>10</v>
      </c>
      <c r="K35">
        <v>1</v>
      </c>
      <c r="L35">
        <v>11</v>
      </c>
    </row>
    <row r="36" spans="3:12">
      <c r="C36" t="s">
        <v>4746</v>
      </c>
      <c r="D36" t="s">
        <v>2378</v>
      </c>
      <c r="E36" t="s">
        <v>5128</v>
      </c>
      <c r="F36" t="s">
        <v>5161</v>
      </c>
      <c r="G36" t="s">
        <v>4736</v>
      </c>
      <c r="H36" t="s">
        <v>1950</v>
      </c>
      <c r="I36" s="129">
        <v>4560123528083</v>
      </c>
      <c r="J36">
        <v>10</v>
      </c>
      <c r="K36">
        <v>1</v>
      </c>
      <c r="L36">
        <v>11</v>
      </c>
    </row>
    <row r="37" spans="3:12">
      <c r="C37" t="s">
        <v>4779</v>
      </c>
      <c r="D37" t="s">
        <v>2374</v>
      </c>
      <c r="E37" t="s">
        <v>4981</v>
      </c>
      <c r="F37" t="s">
        <v>5167</v>
      </c>
      <c r="G37" t="s">
        <v>5175</v>
      </c>
      <c r="H37" t="s">
        <v>1946</v>
      </c>
      <c r="I37" s="129">
        <v>4560123532703</v>
      </c>
      <c r="J37">
        <v>14</v>
      </c>
      <c r="K37">
        <v>2</v>
      </c>
      <c r="L37">
        <v>16</v>
      </c>
    </row>
    <row r="38" spans="3:12">
      <c r="C38" t="s">
        <v>4779</v>
      </c>
      <c r="D38" t="s">
        <v>2375</v>
      </c>
      <c r="E38" t="s">
        <v>4982</v>
      </c>
      <c r="F38" t="s">
        <v>5167</v>
      </c>
      <c r="G38" t="s">
        <v>5175</v>
      </c>
      <c r="H38" t="s">
        <v>1947</v>
      </c>
      <c r="I38" s="129">
        <v>4560123532704</v>
      </c>
      <c r="J38">
        <v>33</v>
      </c>
      <c r="K38">
        <v>4</v>
      </c>
      <c r="L38">
        <v>37</v>
      </c>
    </row>
    <row r="39" spans="3:12">
      <c r="C39" t="s">
        <v>4779</v>
      </c>
      <c r="D39" t="s">
        <v>2376</v>
      </c>
      <c r="E39" t="s">
        <v>4983</v>
      </c>
      <c r="F39" t="s">
        <v>5167</v>
      </c>
      <c r="G39" t="s">
        <v>5175</v>
      </c>
      <c r="H39" t="s">
        <v>1948</v>
      </c>
      <c r="I39" s="129">
        <v>4560123532705</v>
      </c>
      <c r="J39">
        <v>39</v>
      </c>
      <c r="K39">
        <v>4</v>
      </c>
      <c r="L39">
        <v>43</v>
      </c>
    </row>
    <row r="40" spans="3:12">
      <c r="C40" t="s">
        <v>4779</v>
      </c>
      <c r="D40" t="s">
        <v>2377</v>
      </c>
      <c r="E40" t="s">
        <v>4984</v>
      </c>
      <c r="F40" t="s">
        <v>5167</v>
      </c>
      <c r="G40" t="s">
        <v>5175</v>
      </c>
      <c r="H40" t="s">
        <v>1949</v>
      </c>
      <c r="I40" s="129">
        <v>4560123532706</v>
      </c>
      <c r="J40">
        <v>29</v>
      </c>
      <c r="K40">
        <v>3</v>
      </c>
      <c r="L40">
        <v>32</v>
      </c>
    </row>
    <row r="41" spans="3:12">
      <c r="C41" t="s">
        <v>4780</v>
      </c>
      <c r="D41" t="s">
        <v>2374</v>
      </c>
      <c r="E41" t="s">
        <v>4985</v>
      </c>
      <c r="F41" t="s">
        <v>5167</v>
      </c>
      <c r="G41" t="s">
        <v>5182</v>
      </c>
      <c r="H41" t="s">
        <v>1946</v>
      </c>
      <c r="I41" s="129">
        <v>4560123531347</v>
      </c>
      <c r="J41">
        <v>17</v>
      </c>
      <c r="K41">
        <v>2</v>
      </c>
      <c r="L41">
        <v>19</v>
      </c>
    </row>
    <row r="42" spans="3:12">
      <c r="C42" t="s">
        <v>4780</v>
      </c>
      <c r="D42" t="s">
        <v>2375</v>
      </c>
      <c r="E42" t="s">
        <v>4986</v>
      </c>
      <c r="F42" t="s">
        <v>5167</v>
      </c>
      <c r="G42" t="s">
        <v>5182</v>
      </c>
      <c r="H42" t="s">
        <v>1947</v>
      </c>
      <c r="I42" s="129">
        <v>4560123531348</v>
      </c>
      <c r="J42">
        <v>42</v>
      </c>
      <c r="K42">
        <v>5</v>
      </c>
      <c r="L42">
        <v>47</v>
      </c>
    </row>
    <row r="43" spans="3:12">
      <c r="C43" t="s">
        <v>4780</v>
      </c>
      <c r="D43" t="s">
        <v>2376</v>
      </c>
      <c r="E43" t="s">
        <v>4987</v>
      </c>
      <c r="F43" t="s">
        <v>5167</v>
      </c>
      <c r="G43" t="s">
        <v>5182</v>
      </c>
      <c r="H43" t="s">
        <v>1948</v>
      </c>
      <c r="I43" s="129">
        <v>4560123531349</v>
      </c>
      <c r="J43">
        <v>50</v>
      </c>
      <c r="K43">
        <v>5</v>
      </c>
      <c r="L43">
        <v>55</v>
      </c>
    </row>
    <row r="44" spans="3:12">
      <c r="C44" t="s">
        <v>4780</v>
      </c>
      <c r="D44" t="s">
        <v>2377</v>
      </c>
      <c r="E44" t="s">
        <v>4988</v>
      </c>
      <c r="F44" t="s">
        <v>5167</v>
      </c>
      <c r="G44" t="s">
        <v>5182</v>
      </c>
      <c r="H44" t="s">
        <v>1949</v>
      </c>
      <c r="I44" s="129">
        <v>4560123531350</v>
      </c>
      <c r="J44">
        <v>38</v>
      </c>
      <c r="K44">
        <v>4</v>
      </c>
      <c r="L44">
        <v>42</v>
      </c>
    </row>
    <row r="45" spans="3:12">
      <c r="C45" t="s">
        <v>4781</v>
      </c>
      <c r="D45" t="s">
        <v>2374</v>
      </c>
      <c r="E45" t="s">
        <v>4989</v>
      </c>
      <c r="F45" t="s">
        <v>5167</v>
      </c>
      <c r="G45" t="s">
        <v>1871</v>
      </c>
      <c r="H45" t="s">
        <v>1946</v>
      </c>
      <c r="I45" s="129">
        <v>4560123531342</v>
      </c>
      <c r="J45">
        <v>33</v>
      </c>
      <c r="K45">
        <v>4</v>
      </c>
      <c r="L45">
        <v>37</v>
      </c>
    </row>
    <row r="46" spans="3:12">
      <c r="C46" t="s">
        <v>4781</v>
      </c>
      <c r="D46" t="s">
        <v>2375</v>
      </c>
      <c r="E46" t="s">
        <v>4990</v>
      </c>
      <c r="F46" t="s">
        <v>5167</v>
      </c>
      <c r="G46" t="s">
        <v>1871</v>
      </c>
      <c r="H46" t="s">
        <v>1947</v>
      </c>
      <c r="I46" s="129">
        <v>4560123531343</v>
      </c>
      <c r="J46">
        <v>90</v>
      </c>
      <c r="K46">
        <v>9</v>
      </c>
      <c r="L46">
        <v>99</v>
      </c>
    </row>
    <row r="47" spans="3:12">
      <c r="C47" t="s">
        <v>4781</v>
      </c>
      <c r="D47" t="s">
        <v>2376</v>
      </c>
      <c r="E47" t="s">
        <v>4991</v>
      </c>
      <c r="F47" t="s">
        <v>5167</v>
      </c>
      <c r="G47" t="s">
        <v>1871</v>
      </c>
      <c r="H47" t="s">
        <v>1948</v>
      </c>
      <c r="I47" s="129">
        <v>4560123531344</v>
      </c>
      <c r="J47">
        <v>104</v>
      </c>
      <c r="K47">
        <v>11</v>
      </c>
      <c r="L47">
        <v>115</v>
      </c>
    </row>
    <row r="48" spans="3:12">
      <c r="C48" t="s">
        <v>4781</v>
      </c>
      <c r="D48" t="s">
        <v>2377</v>
      </c>
      <c r="E48" t="s">
        <v>4992</v>
      </c>
      <c r="F48" t="s">
        <v>5167</v>
      </c>
      <c r="G48" t="s">
        <v>1871</v>
      </c>
      <c r="H48" t="s">
        <v>1949</v>
      </c>
      <c r="I48" s="129">
        <v>4560123531345</v>
      </c>
      <c r="J48">
        <v>82</v>
      </c>
      <c r="K48">
        <v>9</v>
      </c>
      <c r="L48">
        <v>91</v>
      </c>
    </row>
    <row r="49" spans="3:12">
      <c r="C49" t="s">
        <v>4782</v>
      </c>
      <c r="D49" t="s">
        <v>2374</v>
      </c>
      <c r="E49" t="s">
        <v>4993</v>
      </c>
      <c r="F49" t="s">
        <v>5167</v>
      </c>
      <c r="G49" t="s">
        <v>1851</v>
      </c>
      <c r="H49" t="s">
        <v>1946</v>
      </c>
      <c r="I49" s="129">
        <v>4560123531337</v>
      </c>
      <c r="J49">
        <v>29</v>
      </c>
      <c r="K49">
        <v>3</v>
      </c>
      <c r="L49">
        <v>32</v>
      </c>
    </row>
    <row r="50" spans="3:12">
      <c r="C50" t="s">
        <v>4782</v>
      </c>
      <c r="D50" t="s">
        <v>2375</v>
      </c>
      <c r="E50" t="s">
        <v>4994</v>
      </c>
      <c r="F50" t="s">
        <v>5167</v>
      </c>
      <c r="G50" t="s">
        <v>1851</v>
      </c>
      <c r="H50" t="s">
        <v>1947</v>
      </c>
      <c r="I50" s="129">
        <v>4560123531338</v>
      </c>
      <c r="J50">
        <v>82</v>
      </c>
      <c r="K50">
        <v>9</v>
      </c>
      <c r="L50">
        <v>91</v>
      </c>
    </row>
    <row r="51" spans="3:12">
      <c r="C51" t="s">
        <v>4782</v>
      </c>
      <c r="D51" t="s">
        <v>2376</v>
      </c>
      <c r="E51" t="s">
        <v>4995</v>
      </c>
      <c r="F51" t="s">
        <v>5167</v>
      </c>
      <c r="G51" t="s">
        <v>1851</v>
      </c>
      <c r="H51" t="s">
        <v>1948</v>
      </c>
      <c r="I51" s="129">
        <v>4560123531339</v>
      </c>
      <c r="J51">
        <v>96</v>
      </c>
      <c r="K51">
        <v>10</v>
      </c>
      <c r="L51">
        <v>106</v>
      </c>
    </row>
    <row r="52" spans="3:12">
      <c r="C52" t="s">
        <v>4782</v>
      </c>
      <c r="D52" t="s">
        <v>2377</v>
      </c>
      <c r="E52" t="s">
        <v>4996</v>
      </c>
      <c r="F52" t="s">
        <v>5167</v>
      </c>
      <c r="G52" t="s">
        <v>1851</v>
      </c>
      <c r="H52" t="s">
        <v>1949</v>
      </c>
      <c r="I52" s="129">
        <v>4560123531340</v>
      </c>
      <c r="J52">
        <v>74</v>
      </c>
      <c r="K52">
        <v>8</v>
      </c>
      <c r="L52">
        <v>82</v>
      </c>
    </row>
    <row r="53" spans="3:12">
      <c r="C53" t="s">
        <v>4783</v>
      </c>
      <c r="D53" t="s">
        <v>2374</v>
      </c>
      <c r="E53" t="s">
        <v>4997</v>
      </c>
      <c r="F53" t="s">
        <v>5167</v>
      </c>
      <c r="G53" t="s">
        <v>1854</v>
      </c>
      <c r="H53" t="s">
        <v>1946</v>
      </c>
      <c r="I53" s="129">
        <v>4560123531332</v>
      </c>
      <c r="J53">
        <v>26</v>
      </c>
      <c r="K53">
        <v>3</v>
      </c>
      <c r="L53">
        <v>29</v>
      </c>
    </row>
    <row r="54" spans="3:12">
      <c r="C54" t="s">
        <v>4783</v>
      </c>
      <c r="D54" t="s">
        <v>2375</v>
      </c>
      <c r="E54" t="s">
        <v>4998</v>
      </c>
      <c r="F54" t="s">
        <v>5167</v>
      </c>
      <c r="G54" t="s">
        <v>1854</v>
      </c>
      <c r="H54" t="s">
        <v>1947</v>
      </c>
      <c r="I54" s="129">
        <v>4560123531333</v>
      </c>
      <c r="J54">
        <v>62</v>
      </c>
      <c r="K54">
        <v>7</v>
      </c>
      <c r="L54">
        <v>69</v>
      </c>
    </row>
    <row r="55" spans="3:12">
      <c r="C55" t="s">
        <v>4783</v>
      </c>
      <c r="D55" t="s">
        <v>2376</v>
      </c>
      <c r="E55" t="s">
        <v>4999</v>
      </c>
      <c r="F55" t="s">
        <v>5167</v>
      </c>
      <c r="G55" t="s">
        <v>1854</v>
      </c>
      <c r="H55" t="s">
        <v>1948</v>
      </c>
      <c r="I55" s="129">
        <v>4560123531334</v>
      </c>
      <c r="J55">
        <v>73</v>
      </c>
      <c r="K55">
        <v>8</v>
      </c>
      <c r="L55">
        <v>81</v>
      </c>
    </row>
    <row r="56" spans="3:12">
      <c r="C56" t="s">
        <v>4783</v>
      </c>
      <c r="D56" t="s">
        <v>2377</v>
      </c>
      <c r="E56" t="s">
        <v>5000</v>
      </c>
      <c r="F56" t="s">
        <v>5167</v>
      </c>
      <c r="G56" t="s">
        <v>1854</v>
      </c>
      <c r="H56" t="s">
        <v>1949</v>
      </c>
      <c r="I56" s="129">
        <v>4560123531335</v>
      </c>
      <c r="J56">
        <v>58</v>
      </c>
      <c r="K56">
        <v>6</v>
      </c>
      <c r="L56">
        <v>64</v>
      </c>
    </row>
    <row r="57" spans="3:12">
      <c r="C57" t="s">
        <v>4784</v>
      </c>
      <c r="D57" t="s">
        <v>2374</v>
      </c>
      <c r="E57" t="s">
        <v>5001</v>
      </c>
      <c r="F57" t="s">
        <v>5167</v>
      </c>
      <c r="G57" t="s">
        <v>1870</v>
      </c>
      <c r="H57" t="s">
        <v>1946</v>
      </c>
      <c r="I57" s="129">
        <v>4560123538134</v>
      </c>
      <c r="J57">
        <v>26</v>
      </c>
      <c r="K57">
        <v>3</v>
      </c>
      <c r="L57">
        <v>29</v>
      </c>
    </row>
    <row r="58" spans="3:12">
      <c r="C58" t="s">
        <v>4784</v>
      </c>
      <c r="D58" t="s">
        <v>2375</v>
      </c>
      <c r="E58" t="s">
        <v>5002</v>
      </c>
      <c r="F58" t="s">
        <v>5167</v>
      </c>
      <c r="G58" t="s">
        <v>1870</v>
      </c>
      <c r="H58" t="s">
        <v>1947</v>
      </c>
      <c r="I58" s="129">
        <v>4560123538135</v>
      </c>
      <c r="J58">
        <v>62</v>
      </c>
      <c r="K58">
        <v>7</v>
      </c>
      <c r="L58">
        <v>69</v>
      </c>
    </row>
    <row r="59" spans="3:12">
      <c r="C59" t="s">
        <v>4784</v>
      </c>
      <c r="D59" t="s">
        <v>2376</v>
      </c>
      <c r="E59" t="s">
        <v>5003</v>
      </c>
      <c r="F59" t="s">
        <v>5167</v>
      </c>
      <c r="G59" t="s">
        <v>1870</v>
      </c>
      <c r="H59" t="s">
        <v>1948</v>
      </c>
      <c r="I59" s="129">
        <v>4560123538136</v>
      </c>
      <c r="J59">
        <v>73</v>
      </c>
      <c r="K59">
        <v>8</v>
      </c>
      <c r="L59">
        <v>81</v>
      </c>
    </row>
    <row r="60" spans="3:12">
      <c r="C60" t="s">
        <v>4784</v>
      </c>
      <c r="D60" t="s">
        <v>2377</v>
      </c>
      <c r="E60" t="s">
        <v>5004</v>
      </c>
      <c r="F60" t="s">
        <v>5167</v>
      </c>
      <c r="G60" t="s">
        <v>1870</v>
      </c>
      <c r="H60" t="s">
        <v>1949</v>
      </c>
      <c r="I60" s="129">
        <v>4560123538137</v>
      </c>
      <c r="J60">
        <v>58</v>
      </c>
      <c r="K60">
        <v>6</v>
      </c>
      <c r="L60">
        <v>64</v>
      </c>
    </row>
    <row r="61" spans="3:12">
      <c r="C61" t="s">
        <v>4779</v>
      </c>
      <c r="D61" t="s">
        <v>2378</v>
      </c>
      <c r="E61" t="s">
        <v>5147</v>
      </c>
      <c r="F61" t="s">
        <v>5167</v>
      </c>
      <c r="G61" t="s">
        <v>5175</v>
      </c>
      <c r="H61" t="s">
        <v>1950</v>
      </c>
      <c r="I61" s="129">
        <v>4560123532707</v>
      </c>
      <c r="J61">
        <v>7</v>
      </c>
      <c r="K61">
        <v>1</v>
      </c>
      <c r="L61">
        <v>8</v>
      </c>
    </row>
    <row r="62" spans="3:12">
      <c r="C62" t="s">
        <v>4780</v>
      </c>
      <c r="D62" t="s">
        <v>2378</v>
      </c>
      <c r="E62" t="s">
        <v>5148</v>
      </c>
      <c r="F62" t="s">
        <v>5167</v>
      </c>
      <c r="G62" t="s">
        <v>5182</v>
      </c>
      <c r="H62" t="s">
        <v>1950</v>
      </c>
      <c r="I62" s="129">
        <v>4560123531351</v>
      </c>
      <c r="J62">
        <v>9</v>
      </c>
      <c r="K62">
        <v>1</v>
      </c>
      <c r="L62">
        <v>10</v>
      </c>
    </row>
    <row r="63" spans="3:12">
      <c r="C63" t="s">
        <v>4781</v>
      </c>
      <c r="D63" t="s">
        <v>2378</v>
      </c>
      <c r="E63" t="s">
        <v>5149</v>
      </c>
      <c r="F63" t="s">
        <v>5167</v>
      </c>
      <c r="G63" t="s">
        <v>1871</v>
      </c>
      <c r="H63" t="s">
        <v>1950</v>
      </c>
      <c r="I63" s="129">
        <v>4560123531346</v>
      </c>
      <c r="J63">
        <v>16</v>
      </c>
      <c r="K63">
        <v>2</v>
      </c>
      <c r="L63">
        <v>18</v>
      </c>
    </row>
    <row r="64" spans="3:12">
      <c r="C64" t="s">
        <v>4782</v>
      </c>
      <c r="D64" t="s">
        <v>2378</v>
      </c>
      <c r="E64" t="s">
        <v>5150</v>
      </c>
      <c r="F64" t="s">
        <v>5167</v>
      </c>
      <c r="G64" t="s">
        <v>1851</v>
      </c>
      <c r="H64" t="s">
        <v>1950</v>
      </c>
      <c r="I64" s="129">
        <v>4560123531341</v>
      </c>
      <c r="J64">
        <v>12</v>
      </c>
      <c r="K64">
        <v>2</v>
      </c>
      <c r="L64">
        <v>14</v>
      </c>
    </row>
    <row r="65" spans="3:12">
      <c r="C65" t="s">
        <v>4783</v>
      </c>
      <c r="D65" t="s">
        <v>2378</v>
      </c>
      <c r="E65" t="s">
        <v>5151</v>
      </c>
      <c r="F65" t="s">
        <v>5167</v>
      </c>
      <c r="G65" t="s">
        <v>1854</v>
      </c>
      <c r="H65" t="s">
        <v>1950</v>
      </c>
      <c r="I65" s="129">
        <v>4560123531336</v>
      </c>
      <c r="J65">
        <v>15</v>
      </c>
      <c r="K65">
        <v>2</v>
      </c>
      <c r="L65">
        <v>17</v>
      </c>
    </row>
    <row r="66" spans="3:12">
      <c r="C66" t="s">
        <v>4784</v>
      </c>
      <c r="D66" t="s">
        <v>2378</v>
      </c>
      <c r="E66" t="s">
        <v>5152</v>
      </c>
      <c r="F66" t="s">
        <v>5167</v>
      </c>
      <c r="G66" t="s">
        <v>1870</v>
      </c>
      <c r="H66" t="s">
        <v>1950</v>
      </c>
      <c r="I66" s="129">
        <v>4560123538138</v>
      </c>
      <c r="J66">
        <v>15</v>
      </c>
      <c r="K66">
        <v>2</v>
      </c>
      <c r="L66">
        <v>17</v>
      </c>
    </row>
    <row r="67" spans="3:12">
      <c r="C67" t="s">
        <v>4801</v>
      </c>
      <c r="D67" t="s">
        <v>2374</v>
      </c>
      <c r="E67" t="s">
        <v>5078</v>
      </c>
      <c r="F67" t="s">
        <v>5172</v>
      </c>
      <c r="G67" t="s">
        <v>5185</v>
      </c>
      <c r="H67" t="s">
        <v>1946</v>
      </c>
      <c r="I67" s="129">
        <v>4560123536769</v>
      </c>
      <c r="J67">
        <v>17</v>
      </c>
      <c r="K67">
        <v>2</v>
      </c>
      <c r="L67">
        <v>19</v>
      </c>
    </row>
    <row r="68" spans="3:12">
      <c r="C68" t="s">
        <v>4801</v>
      </c>
      <c r="D68" t="s">
        <v>2375</v>
      </c>
      <c r="E68" t="s">
        <v>5079</v>
      </c>
      <c r="F68" t="s">
        <v>5172</v>
      </c>
      <c r="G68" t="s">
        <v>5185</v>
      </c>
      <c r="H68" t="s">
        <v>1947</v>
      </c>
      <c r="I68" s="129">
        <v>4560123536770</v>
      </c>
      <c r="J68">
        <v>42</v>
      </c>
      <c r="K68">
        <v>5</v>
      </c>
      <c r="L68">
        <v>47</v>
      </c>
    </row>
    <row r="69" spans="3:12">
      <c r="C69" t="s">
        <v>4801</v>
      </c>
      <c r="D69" t="s">
        <v>2376</v>
      </c>
      <c r="E69" t="s">
        <v>5080</v>
      </c>
      <c r="F69" t="s">
        <v>5172</v>
      </c>
      <c r="G69" t="s">
        <v>5185</v>
      </c>
      <c r="H69" t="s">
        <v>1948</v>
      </c>
      <c r="I69" s="129">
        <v>4560123536771</v>
      </c>
      <c r="J69">
        <v>48</v>
      </c>
      <c r="K69">
        <v>5</v>
      </c>
      <c r="L69">
        <v>53</v>
      </c>
    </row>
    <row r="70" spans="3:12">
      <c r="C70" t="s">
        <v>4801</v>
      </c>
      <c r="D70" t="s">
        <v>2377</v>
      </c>
      <c r="E70" t="s">
        <v>5081</v>
      </c>
      <c r="F70" t="s">
        <v>5172</v>
      </c>
      <c r="G70" t="s">
        <v>5185</v>
      </c>
      <c r="H70" t="s">
        <v>1949</v>
      </c>
      <c r="I70" s="129">
        <v>4560123536772</v>
      </c>
      <c r="J70">
        <v>39</v>
      </c>
      <c r="K70">
        <v>4</v>
      </c>
      <c r="L70">
        <v>43</v>
      </c>
    </row>
    <row r="71" spans="3:12">
      <c r="C71" t="s">
        <v>4801</v>
      </c>
      <c r="D71" t="s">
        <v>2378</v>
      </c>
      <c r="E71" t="s">
        <v>5082</v>
      </c>
      <c r="F71" t="s">
        <v>5172</v>
      </c>
      <c r="G71" t="s">
        <v>5185</v>
      </c>
      <c r="H71" t="s">
        <v>1950</v>
      </c>
      <c r="I71" s="129">
        <v>4560123536773</v>
      </c>
      <c r="J71">
        <v>12</v>
      </c>
      <c r="K71">
        <v>2</v>
      </c>
      <c r="L71">
        <v>14</v>
      </c>
    </row>
    <row r="72" spans="3:12">
      <c r="C72" t="s">
        <v>4802</v>
      </c>
      <c r="D72" t="s">
        <v>2374</v>
      </c>
      <c r="E72" t="s">
        <v>5083</v>
      </c>
      <c r="F72" t="s">
        <v>5172</v>
      </c>
      <c r="G72" t="s">
        <v>1858</v>
      </c>
      <c r="H72" t="s">
        <v>1946</v>
      </c>
      <c r="I72" s="129">
        <v>4560123536762</v>
      </c>
      <c r="J72">
        <v>15</v>
      </c>
      <c r="K72">
        <v>2</v>
      </c>
      <c r="L72">
        <v>17</v>
      </c>
    </row>
    <row r="73" spans="3:12">
      <c r="C73" t="s">
        <v>4802</v>
      </c>
      <c r="D73" t="s">
        <v>2375</v>
      </c>
      <c r="E73" t="s">
        <v>5084</v>
      </c>
      <c r="F73" t="s">
        <v>5172</v>
      </c>
      <c r="G73" t="s">
        <v>1858</v>
      </c>
      <c r="H73" t="s">
        <v>1947</v>
      </c>
      <c r="I73" s="129">
        <v>4560123536763</v>
      </c>
      <c r="J73">
        <v>38</v>
      </c>
      <c r="K73">
        <v>4</v>
      </c>
      <c r="L73">
        <v>42</v>
      </c>
    </row>
    <row r="74" spans="3:12">
      <c r="C74" t="s">
        <v>4802</v>
      </c>
      <c r="D74" t="s">
        <v>2376</v>
      </c>
      <c r="E74" t="s">
        <v>5085</v>
      </c>
      <c r="F74" t="s">
        <v>5172</v>
      </c>
      <c r="G74" t="s">
        <v>1858</v>
      </c>
      <c r="H74" t="s">
        <v>1948</v>
      </c>
      <c r="I74" s="129">
        <v>4560123536759</v>
      </c>
      <c r="J74">
        <v>44</v>
      </c>
      <c r="K74">
        <v>5</v>
      </c>
      <c r="L74">
        <v>49</v>
      </c>
    </row>
    <row r="75" spans="3:12">
      <c r="C75" t="s">
        <v>4802</v>
      </c>
      <c r="D75" t="s">
        <v>2377</v>
      </c>
      <c r="E75" t="s">
        <v>5086</v>
      </c>
      <c r="F75" t="s">
        <v>5172</v>
      </c>
      <c r="G75" t="s">
        <v>1858</v>
      </c>
      <c r="H75" t="s">
        <v>1949</v>
      </c>
      <c r="I75" s="129">
        <v>4560123536760</v>
      </c>
      <c r="J75">
        <v>35</v>
      </c>
      <c r="K75">
        <v>4</v>
      </c>
      <c r="L75">
        <v>39</v>
      </c>
    </row>
    <row r="76" spans="3:12">
      <c r="C76" t="s">
        <v>4802</v>
      </c>
      <c r="D76" t="s">
        <v>2378</v>
      </c>
      <c r="E76" t="s">
        <v>5087</v>
      </c>
      <c r="F76" t="s">
        <v>5172</v>
      </c>
      <c r="G76" t="s">
        <v>1858</v>
      </c>
      <c r="H76" t="s">
        <v>1950</v>
      </c>
      <c r="I76" s="129">
        <v>4560123536761</v>
      </c>
      <c r="J76">
        <v>10</v>
      </c>
      <c r="K76">
        <v>1</v>
      </c>
      <c r="L76">
        <v>11</v>
      </c>
    </row>
    <row r="77" spans="3:12">
      <c r="C77" t="s">
        <v>4803</v>
      </c>
      <c r="D77" t="s">
        <v>2374</v>
      </c>
      <c r="E77" t="s">
        <v>5088</v>
      </c>
      <c r="F77" t="s">
        <v>5172</v>
      </c>
      <c r="G77" t="s">
        <v>5186</v>
      </c>
      <c r="H77" t="s">
        <v>1946</v>
      </c>
      <c r="I77" s="129">
        <v>4560123536764</v>
      </c>
      <c r="J77">
        <v>21</v>
      </c>
      <c r="K77">
        <v>3</v>
      </c>
      <c r="L77">
        <v>24</v>
      </c>
    </row>
    <row r="78" spans="3:12">
      <c r="C78" t="s">
        <v>4803</v>
      </c>
      <c r="D78" t="s">
        <v>2375</v>
      </c>
      <c r="E78" t="s">
        <v>5089</v>
      </c>
      <c r="F78" t="s">
        <v>5172</v>
      </c>
      <c r="G78" t="s">
        <v>5186</v>
      </c>
      <c r="H78" t="s">
        <v>1947</v>
      </c>
      <c r="I78" s="129">
        <v>4560123536765</v>
      </c>
      <c r="J78">
        <v>44</v>
      </c>
      <c r="K78">
        <v>5</v>
      </c>
      <c r="L78">
        <v>49</v>
      </c>
    </row>
    <row r="79" spans="3:12">
      <c r="C79" t="s">
        <v>4803</v>
      </c>
      <c r="D79" t="s">
        <v>2376</v>
      </c>
      <c r="E79" t="s">
        <v>5090</v>
      </c>
      <c r="F79" t="s">
        <v>5172</v>
      </c>
      <c r="G79" t="s">
        <v>5186</v>
      </c>
      <c r="H79" t="s">
        <v>1948</v>
      </c>
      <c r="I79" s="129">
        <v>4560123536766</v>
      </c>
      <c r="J79">
        <v>50</v>
      </c>
      <c r="K79">
        <v>5</v>
      </c>
      <c r="L79">
        <v>55</v>
      </c>
    </row>
    <row r="80" spans="3:12">
      <c r="C80" t="s">
        <v>4803</v>
      </c>
      <c r="D80" t="s">
        <v>2377</v>
      </c>
      <c r="E80" t="s">
        <v>5091</v>
      </c>
      <c r="F80" t="s">
        <v>5172</v>
      </c>
      <c r="G80" t="s">
        <v>5186</v>
      </c>
      <c r="H80" t="s">
        <v>1949</v>
      </c>
      <c r="I80" s="129">
        <v>4560123536767</v>
      </c>
      <c r="J80">
        <v>39</v>
      </c>
      <c r="K80">
        <v>4</v>
      </c>
      <c r="L80">
        <v>43</v>
      </c>
    </row>
    <row r="81" spans="3:12">
      <c r="C81" t="s">
        <v>4803</v>
      </c>
      <c r="D81" t="s">
        <v>2378</v>
      </c>
      <c r="E81" t="s">
        <v>5092</v>
      </c>
      <c r="F81" t="s">
        <v>5172</v>
      </c>
      <c r="G81" t="s">
        <v>5186</v>
      </c>
      <c r="H81" t="s">
        <v>1950</v>
      </c>
      <c r="I81" s="129">
        <v>4560123536768</v>
      </c>
      <c r="J81">
        <v>14</v>
      </c>
      <c r="K81">
        <v>2</v>
      </c>
      <c r="L81">
        <v>16</v>
      </c>
    </row>
    <row r="82" spans="3:12">
      <c r="C82" t="s">
        <v>4804</v>
      </c>
      <c r="D82" t="s">
        <v>2374</v>
      </c>
      <c r="E82" t="s">
        <v>5093</v>
      </c>
      <c r="F82" t="s">
        <v>5172</v>
      </c>
      <c r="G82" t="s">
        <v>1871</v>
      </c>
      <c r="H82" t="s">
        <v>1946</v>
      </c>
      <c r="I82" s="129">
        <v>4560123526079</v>
      </c>
      <c r="J82">
        <v>73</v>
      </c>
      <c r="K82">
        <v>8</v>
      </c>
      <c r="L82">
        <v>81</v>
      </c>
    </row>
    <row r="83" spans="3:12">
      <c r="C83" t="s">
        <v>4804</v>
      </c>
      <c r="D83" t="s">
        <v>2375</v>
      </c>
      <c r="E83" t="s">
        <v>5094</v>
      </c>
      <c r="F83" t="s">
        <v>5172</v>
      </c>
      <c r="G83" t="s">
        <v>1871</v>
      </c>
      <c r="H83" t="s">
        <v>1947</v>
      </c>
      <c r="I83" s="129">
        <v>4560123526080</v>
      </c>
      <c r="J83">
        <v>212</v>
      </c>
      <c r="K83">
        <v>22</v>
      </c>
      <c r="L83">
        <v>234</v>
      </c>
    </row>
    <row r="84" spans="3:12">
      <c r="C84" t="s">
        <v>4804</v>
      </c>
      <c r="D84" t="s">
        <v>2376</v>
      </c>
      <c r="E84" t="s">
        <v>5095</v>
      </c>
      <c r="F84" t="s">
        <v>5172</v>
      </c>
      <c r="G84" t="s">
        <v>1871</v>
      </c>
      <c r="H84" t="s">
        <v>1948</v>
      </c>
      <c r="I84" s="129">
        <v>4560123526081</v>
      </c>
      <c r="J84">
        <v>253</v>
      </c>
      <c r="K84">
        <v>26</v>
      </c>
      <c r="L84">
        <v>279</v>
      </c>
    </row>
    <row r="85" spans="3:12">
      <c r="C85" t="s">
        <v>4804</v>
      </c>
      <c r="D85" t="s">
        <v>2377</v>
      </c>
      <c r="E85" t="s">
        <v>5096</v>
      </c>
      <c r="F85" t="s">
        <v>5172</v>
      </c>
      <c r="G85" t="s">
        <v>1871</v>
      </c>
      <c r="H85" t="s">
        <v>1949</v>
      </c>
      <c r="I85" s="129">
        <v>4560123526082</v>
      </c>
      <c r="J85">
        <v>191</v>
      </c>
      <c r="K85">
        <v>20</v>
      </c>
      <c r="L85">
        <v>211</v>
      </c>
    </row>
    <row r="86" spans="3:12">
      <c r="C86" t="s">
        <v>4804</v>
      </c>
      <c r="D86" t="s">
        <v>2378</v>
      </c>
      <c r="E86" t="s">
        <v>5097</v>
      </c>
      <c r="F86" t="s">
        <v>5172</v>
      </c>
      <c r="G86" t="s">
        <v>1871</v>
      </c>
      <c r="H86" t="s">
        <v>1950</v>
      </c>
      <c r="I86" s="129">
        <v>4560123526083</v>
      </c>
      <c r="J86">
        <v>58</v>
      </c>
      <c r="K86">
        <v>6</v>
      </c>
      <c r="L86">
        <v>64</v>
      </c>
    </row>
    <row r="87" spans="3:12">
      <c r="C87" t="s">
        <v>4805</v>
      </c>
      <c r="D87" t="s">
        <v>2374</v>
      </c>
      <c r="E87" t="s">
        <v>5098</v>
      </c>
      <c r="F87" t="s">
        <v>5172</v>
      </c>
      <c r="G87" t="s">
        <v>1870</v>
      </c>
      <c r="H87" t="s">
        <v>1946</v>
      </c>
      <c r="I87" s="129">
        <v>4560123526059</v>
      </c>
      <c r="J87">
        <v>39</v>
      </c>
      <c r="K87">
        <v>4</v>
      </c>
      <c r="L87">
        <v>43</v>
      </c>
    </row>
    <row r="88" spans="3:12">
      <c r="C88" t="s">
        <v>4805</v>
      </c>
      <c r="D88" t="s">
        <v>2375</v>
      </c>
      <c r="E88" t="s">
        <v>5099</v>
      </c>
      <c r="F88" t="s">
        <v>5172</v>
      </c>
      <c r="G88" t="s">
        <v>1870</v>
      </c>
      <c r="H88" t="s">
        <v>1947</v>
      </c>
      <c r="I88" s="129">
        <v>4560123526060</v>
      </c>
      <c r="J88">
        <v>109</v>
      </c>
      <c r="K88">
        <v>11</v>
      </c>
      <c r="L88">
        <v>120</v>
      </c>
    </row>
    <row r="89" spans="3:12">
      <c r="C89" t="s">
        <v>4805</v>
      </c>
      <c r="D89" t="s">
        <v>2376</v>
      </c>
      <c r="E89" t="s">
        <v>5100</v>
      </c>
      <c r="F89" t="s">
        <v>5172</v>
      </c>
      <c r="G89" t="s">
        <v>1870</v>
      </c>
      <c r="H89" t="s">
        <v>1948</v>
      </c>
      <c r="I89" s="129">
        <v>4560123526061</v>
      </c>
      <c r="J89">
        <v>133</v>
      </c>
      <c r="K89">
        <v>14</v>
      </c>
      <c r="L89">
        <v>147</v>
      </c>
    </row>
    <row r="90" spans="3:12">
      <c r="C90" t="s">
        <v>4805</v>
      </c>
      <c r="D90" t="s">
        <v>2377</v>
      </c>
      <c r="E90" t="s">
        <v>5101</v>
      </c>
      <c r="F90" t="s">
        <v>5172</v>
      </c>
      <c r="G90" t="s">
        <v>1870</v>
      </c>
      <c r="H90" t="s">
        <v>1949</v>
      </c>
      <c r="I90" s="129">
        <v>4560123526062</v>
      </c>
      <c r="J90">
        <v>99</v>
      </c>
      <c r="K90">
        <v>10</v>
      </c>
      <c r="L90">
        <v>109</v>
      </c>
    </row>
    <row r="91" spans="3:12">
      <c r="C91" t="s">
        <v>4805</v>
      </c>
      <c r="D91" t="s">
        <v>2378</v>
      </c>
      <c r="E91" t="s">
        <v>5102</v>
      </c>
      <c r="F91" t="s">
        <v>5172</v>
      </c>
      <c r="G91" t="s">
        <v>1870</v>
      </c>
      <c r="H91" t="s">
        <v>1950</v>
      </c>
      <c r="I91" s="129">
        <v>4560123526063</v>
      </c>
      <c r="J91">
        <v>30</v>
      </c>
      <c r="K91">
        <v>3</v>
      </c>
      <c r="L91">
        <v>33</v>
      </c>
    </row>
    <row r="92" spans="3:12">
      <c r="C92" t="s">
        <v>4806</v>
      </c>
      <c r="D92" t="s">
        <v>2374</v>
      </c>
      <c r="E92" t="s">
        <v>5103</v>
      </c>
      <c r="F92" t="s">
        <v>5172</v>
      </c>
      <c r="G92" t="s">
        <v>1851</v>
      </c>
      <c r="H92" t="s">
        <v>1946</v>
      </c>
      <c r="I92" s="129">
        <v>4560123526069</v>
      </c>
      <c r="J92">
        <v>88</v>
      </c>
      <c r="K92">
        <v>9</v>
      </c>
      <c r="L92">
        <v>97</v>
      </c>
    </row>
    <row r="93" spans="3:12">
      <c r="C93" t="s">
        <v>4806</v>
      </c>
      <c r="D93" t="s">
        <v>2375</v>
      </c>
      <c r="E93" t="s">
        <v>5104</v>
      </c>
      <c r="F93" t="s">
        <v>5172</v>
      </c>
      <c r="G93" t="s">
        <v>1851</v>
      </c>
      <c r="H93" t="s">
        <v>1947</v>
      </c>
      <c r="I93" s="129">
        <v>4560123526070</v>
      </c>
      <c r="J93">
        <v>259</v>
      </c>
      <c r="K93">
        <v>26</v>
      </c>
      <c r="L93">
        <v>285</v>
      </c>
    </row>
    <row r="94" spans="3:12">
      <c r="C94" t="s">
        <v>4806</v>
      </c>
      <c r="D94" t="s">
        <v>2376</v>
      </c>
      <c r="E94" t="s">
        <v>5105</v>
      </c>
      <c r="F94" t="s">
        <v>5172</v>
      </c>
      <c r="G94" t="s">
        <v>1851</v>
      </c>
      <c r="H94" t="s">
        <v>1948</v>
      </c>
      <c r="I94" s="129">
        <v>4560123526071</v>
      </c>
      <c r="J94">
        <v>312</v>
      </c>
      <c r="K94">
        <v>32</v>
      </c>
      <c r="L94">
        <v>344</v>
      </c>
    </row>
    <row r="95" spans="3:12">
      <c r="C95" t="s">
        <v>4806</v>
      </c>
      <c r="D95" t="s">
        <v>2377</v>
      </c>
      <c r="E95" t="s">
        <v>5106</v>
      </c>
      <c r="F95" t="s">
        <v>5172</v>
      </c>
      <c r="G95" t="s">
        <v>1851</v>
      </c>
      <c r="H95" t="s">
        <v>1949</v>
      </c>
      <c r="I95" s="129">
        <v>4560123526072</v>
      </c>
      <c r="J95">
        <v>238</v>
      </c>
      <c r="K95">
        <v>24</v>
      </c>
      <c r="L95">
        <v>262</v>
      </c>
    </row>
    <row r="96" spans="3:12">
      <c r="C96" t="s">
        <v>4806</v>
      </c>
      <c r="D96" t="s">
        <v>2378</v>
      </c>
      <c r="E96" t="s">
        <v>5107</v>
      </c>
      <c r="F96" t="s">
        <v>5172</v>
      </c>
      <c r="G96" t="s">
        <v>1851</v>
      </c>
      <c r="H96" t="s">
        <v>1950</v>
      </c>
      <c r="I96" s="129">
        <v>4560123526073</v>
      </c>
      <c r="J96">
        <v>58</v>
      </c>
      <c r="K96">
        <v>6</v>
      </c>
      <c r="L96">
        <v>64</v>
      </c>
    </row>
    <row r="97" spans="3:12">
      <c r="C97" t="s">
        <v>4807</v>
      </c>
      <c r="D97" t="s">
        <v>2374</v>
      </c>
      <c r="E97" t="s">
        <v>5108</v>
      </c>
      <c r="F97" t="s">
        <v>5172</v>
      </c>
      <c r="G97" t="s">
        <v>1854</v>
      </c>
      <c r="H97" t="s">
        <v>1946</v>
      </c>
      <c r="I97" s="129">
        <v>4560123526077</v>
      </c>
      <c r="J97">
        <v>39</v>
      </c>
      <c r="K97">
        <v>4</v>
      </c>
      <c r="L97">
        <v>43</v>
      </c>
    </row>
    <row r="98" spans="3:12">
      <c r="C98" t="s">
        <v>4807</v>
      </c>
      <c r="D98" t="s">
        <v>2375</v>
      </c>
      <c r="E98" t="s">
        <v>5109</v>
      </c>
      <c r="F98" t="s">
        <v>5172</v>
      </c>
      <c r="G98" t="s">
        <v>1854</v>
      </c>
      <c r="H98" t="s">
        <v>1947</v>
      </c>
      <c r="I98" s="129">
        <v>4560123526078</v>
      </c>
      <c r="J98">
        <v>109</v>
      </c>
      <c r="K98">
        <v>11</v>
      </c>
      <c r="L98">
        <v>120</v>
      </c>
    </row>
    <row r="99" spans="3:12">
      <c r="C99" t="s">
        <v>4807</v>
      </c>
      <c r="D99" t="s">
        <v>2376</v>
      </c>
      <c r="E99" t="s">
        <v>5110</v>
      </c>
      <c r="F99" t="s">
        <v>5172</v>
      </c>
      <c r="G99" t="s">
        <v>1854</v>
      </c>
      <c r="H99" t="s">
        <v>1948</v>
      </c>
      <c r="I99" s="129">
        <v>4560123526074</v>
      </c>
      <c r="J99">
        <v>133</v>
      </c>
      <c r="K99">
        <v>14</v>
      </c>
      <c r="L99">
        <v>147</v>
      </c>
    </row>
    <row r="100" spans="3:12">
      <c r="C100" t="s">
        <v>4807</v>
      </c>
      <c r="D100" t="s">
        <v>2377</v>
      </c>
      <c r="E100" t="s">
        <v>5111</v>
      </c>
      <c r="F100" t="s">
        <v>5172</v>
      </c>
      <c r="G100" t="s">
        <v>1854</v>
      </c>
      <c r="H100" t="s">
        <v>1949</v>
      </c>
      <c r="I100" s="129">
        <v>4560123526075</v>
      </c>
      <c r="J100">
        <v>99</v>
      </c>
      <c r="K100">
        <v>10</v>
      </c>
      <c r="L100">
        <v>109</v>
      </c>
    </row>
    <row r="101" spans="3:12">
      <c r="C101" t="s">
        <v>4807</v>
      </c>
      <c r="D101" t="s">
        <v>2378</v>
      </c>
      <c r="E101" t="s">
        <v>5112</v>
      </c>
      <c r="F101" t="s">
        <v>5172</v>
      </c>
      <c r="G101" t="s">
        <v>1854</v>
      </c>
      <c r="H101" t="s">
        <v>1950</v>
      </c>
      <c r="I101" s="129">
        <v>4560123526076</v>
      </c>
      <c r="J101">
        <v>30</v>
      </c>
      <c r="K101">
        <v>3</v>
      </c>
      <c r="L101">
        <v>33</v>
      </c>
    </row>
    <row r="102" spans="3:12">
      <c r="C102" t="s">
        <v>4767</v>
      </c>
      <c r="D102" t="s">
        <v>2374</v>
      </c>
      <c r="E102" t="s">
        <v>4927</v>
      </c>
      <c r="F102" t="s">
        <v>5165</v>
      </c>
      <c r="G102" t="s">
        <v>4697</v>
      </c>
      <c r="H102" t="s">
        <v>1946</v>
      </c>
      <c r="I102" s="129">
        <v>4560123531377</v>
      </c>
      <c r="J102">
        <v>12</v>
      </c>
      <c r="K102">
        <v>2</v>
      </c>
      <c r="L102">
        <v>14</v>
      </c>
    </row>
    <row r="103" spans="3:12">
      <c r="C103" t="s">
        <v>4767</v>
      </c>
      <c r="D103" t="s">
        <v>2375</v>
      </c>
      <c r="E103" t="s">
        <v>4928</v>
      </c>
      <c r="F103" t="s">
        <v>5165</v>
      </c>
      <c r="G103" t="s">
        <v>4697</v>
      </c>
      <c r="H103" t="s">
        <v>1947</v>
      </c>
      <c r="I103" s="129">
        <v>4560123531378</v>
      </c>
      <c r="J103">
        <v>32</v>
      </c>
      <c r="K103">
        <v>4</v>
      </c>
      <c r="L103">
        <v>36</v>
      </c>
    </row>
    <row r="104" spans="3:12">
      <c r="C104" t="s">
        <v>4767</v>
      </c>
      <c r="D104" t="s">
        <v>2376</v>
      </c>
      <c r="E104" t="s">
        <v>4929</v>
      </c>
      <c r="F104" t="s">
        <v>5165</v>
      </c>
      <c r="G104" t="s">
        <v>4697</v>
      </c>
      <c r="H104" t="s">
        <v>1948</v>
      </c>
      <c r="I104" s="129">
        <v>4560123531379</v>
      </c>
      <c r="J104">
        <v>37</v>
      </c>
      <c r="K104">
        <v>4</v>
      </c>
      <c r="L104">
        <v>41</v>
      </c>
    </row>
    <row r="105" spans="3:12">
      <c r="C105" t="s">
        <v>4767</v>
      </c>
      <c r="D105" t="s">
        <v>2377</v>
      </c>
      <c r="E105" t="s">
        <v>4930</v>
      </c>
      <c r="F105" t="s">
        <v>5165</v>
      </c>
      <c r="G105" t="s">
        <v>4697</v>
      </c>
      <c r="H105" t="s">
        <v>1949</v>
      </c>
      <c r="I105" s="129">
        <v>4560123531380</v>
      </c>
      <c r="J105">
        <v>28</v>
      </c>
      <c r="K105">
        <v>3</v>
      </c>
      <c r="L105">
        <v>31</v>
      </c>
    </row>
    <row r="106" spans="3:12">
      <c r="C106" t="s">
        <v>4768</v>
      </c>
      <c r="D106" t="s">
        <v>2374</v>
      </c>
      <c r="E106" t="s">
        <v>4931</v>
      </c>
      <c r="F106" t="s">
        <v>5165</v>
      </c>
      <c r="G106" t="s">
        <v>1871</v>
      </c>
      <c r="H106" t="s">
        <v>1946</v>
      </c>
      <c r="I106" s="129">
        <v>4560123531382</v>
      </c>
      <c r="J106">
        <v>29</v>
      </c>
      <c r="K106">
        <v>3</v>
      </c>
      <c r="L106">
        <v>32</v>
      </c>
    </row>
    <row r="107" spans="3:12">
      <c r="C107" t="s">
        <v>4768</v>
      </c>
      <c r="D107" t="s">
        <v>2375</v>
      </c>
      <c r="E107" t="s">
        <v>4932</v>
      </c>
      <c r="F107" t="s">
        <v>5165</v>
      </c>
      <c r="G107" t="s">
        <v>1871</v>
      </c>
      <c r="H107" t="s">
        <v>1947</v>
      </c>
      <c r="I107" s="129">
        <v>4560123531383</v>
      </c>
      <c r="J107">
        <v>77</v>
      </c>
      <c r="K107">
        <v>8</v>
      </c>
      <c r="L107">
        <v>85</v>
      </c>
    </row>
    <row r="108" spans="3:12">
      <c r="C108" t="s">
        <v>4768</v>
      </c>
      <c r="D108" t="s">
        <v>2376</v>
      </c>
      <c r="E108" t="s">
        <v>4933</v>
      </c>
      <c r="F108" t="s">
        <v>5165</v>
      </c>
      <c r="G108" t="s">
        <v>1871</v>
      </c>
      <c r="H108" t="s">
        <v>1948</v>
      </c>
      <c r="I108" s="129">
        <v>4560123531384</v>
      </c>
      <c r="J108">
        <v>90</v>
      </c>
      <c r="K108">
        <v>9</v>
      </c>
      <c r="L108">
        <v>99</v>
      </c>
    </row>
    <row r="109" spans="3:12">
      <c r="C109" t="s">
        <v>4768</v>
      </c>
      <c r="D109" t="s">
        <v>2377</v>
      </c>
      <c r="E109" t="s">
        <v>4934</v>
      </c>
      <c r="F109" t="s">
        <v>5165</v>
      </c>
      <c r="G109" t="s">
        <v>1871</v>
      </c>
      <c r="H109" t="s">
        <v>1949</v>
      </c>
      <c r="I109" s="129">
        <v>4560123531385</v>
      </c>
      <c r="J109">
        <v>70</v>
      </c>
      <c r="K109">
        <v>7</v>
      </c>
      <c r="L109">
        <v>77</v>
      </c>
    </row>
    <row r="110" spans="3:12">
      <c r="C110" t="s">
        <v>4769</v>
      </c>
      <c r="D110" t="s">
        <v>2374</v>
      </c>
      <c r="E110" t="s">
        <v>4935</v>
      </c>
      <c r="F110" t="s">
        <v>5165</v>
      </c>
      <c r="G110" t="s">
        <v>1870</v>
      </c>
      <c r="H110" t="s">
        <v>1946</v>
      </c>
      <c r="I110" s="129">
        <v>4560123538063</v>
      </c>
      <c r="J110">
        <v>23</v>
      </c>
      <c r="K110">
        <v>3</v>
      </c>
      <c r="L110">
        <v>26</v>
      </c>
    </row>
    <row r="111" spans="3:12">
      <c r="C111" t="s">
        <v>4769</v>
      </c>
      <c r="D111" t="s">
        <v>2375</v>
      </c>
      <c r="E111" t="s">
        <v>4936</v>
      </c>
      <c r="F111" t="s">
        <v>5165</v>
      </c>
      <c r="G111" t="s">
        <v>1870</v>
      </c>
      <c r="H111" t="s">
        <v>1947</v>
      </c>
      <c r="I111" s="129">
        <v>4560123538064</v>
      </c>
      <c r="J111">
        <v>55</v>
      </c>
      <c r="K111">
        <v>6</v>
      </c>
      <c r="L111">
        <v>61</v>
      </c>
    </row>
    <row r="112" spans="3:12">
      <c r="C112" t="s">
        <v>4769</v>
      </c>
      <c r="D112" t="s">
        <v>2376</v>
      </c>
      <c r="E112" t="s">
        <v>4937</v>
      </c>
      <c r="F112" t="s">
        <v>5165</v>
      </c>
      <c r="G112" t="s">
        <v>1870</v>
      </c>
      <c r="H112" t="s">
        <v>1948</v>
      </c>
      <c r="I112" s="129">
        <v>4560123538065</v>
      </c>
      <c r="J112">
        <v>65</v>
      </c>
      <c r="K112">
        <v>7</v>
      </c>
      <c r="L112">
        <v>72</v>
      </c>
    </row>
    <row r="113" spans="3:12">
      <c r="C113" t="s">
        <v>4769</v>
      </c>
      <c r="D113" t="s">
        <v>2377</v>
      </c>
      <c r="E113" t="s">
        <v>4938</v>
      </c>
      <c r="F113" t="s">
        <v>5165</v>
      </c>
      <c r="G113" t="s">
        <v>1870</v>
      </c>
      <c r="H113" t="s">
        <v>1949</v>
      </c>
      <c r="I113" s="129">
        <v>4560123538066</v>
      </c>
      <c r="J113">
        <v>49</v>
      </c>
      <c r="K113">
        <v>5</v>
      </c>
      <c r="L113">
        <v>54</v>
      </c>
    </row>
    <row r="114" spans="3:12">
      <c r="C114" t="s">
        <v>4770</v>
      </c>
      <c r="D114" t="s">
        <v>2374</v>
      </c>
      <c r="E114" t="s">
        <v>4939</v>
      </c>
      <c r="F114" t="s">
        <v>5165</v>
      </c>
      <c r="G114" t="s">
        <v>1854</v>
      </c>
      <c r="H114" t="s">
        <v>1946</v>
      </c>
      <c r="I114" s="129">
        <v>4560123531387</v>
      </c>
      <c r="J114">
        <v>23</v>
      </c>
      <c r="K114">
        <v>3</v>
      </c>
      <c r="L114">
        <v>26</v>
      </c>
    </row>
    <row r="115" spans="3:12">
      <c r="C115" t="s">
        <v>4770</v>
      </c>
      <c r="D115" t="s">
        <v>2375</v>
      </c>
      <c r="E115" t="s">
        <v>4940</v>
      </c>
      <c r="F115" t="s">
        <v>5165</v>
      </c>
      <c r="G115" t="s">
        <v>1854</v>
      </c>
      <c r="H115" t="s">
        <v>1947</v>
      </c>
      <c r="I115" s="129">
        <v>4560123531388</v>
      </c>
      <c r="J115">
        <v>55</v>
      </c>
      <c r="K115">
        <v>6</v>
      </c>
      <c r="L115">
        <v>61</v>
      </c>
    </row>
    <row r="116" spans="3:12">
      <c r="C116" t="s">
        <v>4770</v>
      </c>
      <c r="D116" t="s">
        <v>2376</v>
      </c>
      <c r="E116" t="s">
        <v>4941</v>
      </c>
      <c r="F116" t="s">
        <v>5165</v>
      </c>
      <c r="G116" t="s">
        <v>1854</v>
      </c>
      <c r="H116" t="s">
        <v>1948</v>
      </c>
      <c r="I116" s="129">
        <v>4560123531389</v>
      </c>
      <c r="J116">
        <v>65</v>
      </c>
      <c r="K116">
        <v>7</v>
      </c>
      <c r="L116">
        <v>72</v>
      </c>
    </row>
    <row r="117" spans="3:12">
      <c r="C117" t="s">
        <v>4770</v>
      </c>
      <c r="D117" t="s">
        <v>2377</v>
      </c>
      <c r="E117" t="s">
        <v>4942</v>
      </c>
      <c r="F117" t="s">
        <v>5165</v>
      </c>
      <c r="G117" t="s">
        <v>1854</v>
      </c>
      <c r="H117" t="s">
        <v>1949</v>
      </c>
      <c r="I117" s="129">
        <v>4560123531390</v>
      </c>
      <c r="J117">
        <v>49</v>
      </c>
      <c r="K117">
        <v>5</v>
      </c>
      <c r="L117">
        <v>54</v>
      </c>
    </row>
    <row r="118" spans="3:12">
      <c r="C118" t="s">
        <v>4771</v>
      </c>
      <c r="D118" t="s">
        <v>2374</v>
      </c>
      <c r="E118" t="s">
        <v>4943</v>
      </c>
      <c r="F118" t="s">
        <v>5165</v>
      </c>
      <c r="G118" t="s">
        <v>1851</v>
      </c>
      <c r="H118" t="s">
        <v>1946</v>
      </c>
      <c r="I118" s="129">
        <v>4560123531392</v>
      </c>
      <c r="J118">
        <v>29</v>
      </c>
      <c r="K118">
        <v>3</v>
      </c>
      <c r="L118">
        <v>32</v>
      </c>
    </row>
    <row r="119" spans="3:12">
      <c r="C119" t="s">
        <v>4771</v>
      </c>
      <c r="D119" t="s">
        <v>2375</v>
      </c>
      <c r="E119" t="s">
        <v>4944</v>
      </c>
      <c r="F119" t="s">
        <v>5165</v>
      </c>
      <c r="G119" t="s">
        <v>1851</v>
      </c>
      <c r="H119" t="s">
        <v>1947</v>
      </c>
      <c r="I119" s="129">
        <v>4560123531393</v>
      </c>
      <c r="J119">
        <v>77</v>
      </c>
      <c r="K119">
        <v>8</v>
      </c>
      <c r="L119">
        <v>85</v>
      </c>
    </row>
    <row r="120" spans="3:12">
      <c r="C120" t="s">
        <v>4771</v>
      </c>
      <c r="D120" t="s">
        <v>2376</v>
      </c>
      <c r="E120" t="s">
        <v>4945</v>
      </c>
      <c r="F120" t="s">
        <v>5165</v>
      </c>
      <c r="G120" t="s">
        <v>1851</v>
      </c>
      <c r="H120" t="s">
        <v>1948</v>
      </c>
      <c r="I120" s="129">
        <v>4560123531394</v>
      </c>
      <c r="J120">
        <v>90</v>
      </c>
      <c r="K120">
        <v>9</v>
      </c>
      <c r="L120">
        <v>99</v>
      </c>
    </row>
    <row r="121" spans="3:12">
      <c r="C121" t="s">
        <v>4771</v>
      </c>
      <c r="D121" t="s">
        <v>2377</v>
      </c>
      <c r="E121" t="s">
        <v>4946</v>
      </c>
      <c r="F121" t="s">
        <v>5165</v>
      </c>
      <c r="G121" t="s">
        <v>1851</v>
      </c>
      <c r="H121" t="s">
        <v>1949</v>
      </c>
      <c r="I121" s="129">
        <v>4560123531395</v>
      </c>
      <c r="J121">
        <v>70</v>
      </c>
      <c r="K121">
        <v>7</v>
      </c>
      <c r="L121">
        <v>77</v>
      </c>
    </row>
    <row r="122" spans="3:12">
      <c r="C122" t="s">
        <v>4772</v>
      </c>
      <c r="D122" t="s">
        <v>2374</v>
      </c>
      <c r="E122" t="s">
        <v>4947</v>
      </c>
      <c r="F122" t="s">
        <v>5165</v>
      </c>
      <c r="G122" t="s">
        <v>4735</v>
      </c>
      <c r="H122" t="s">
        <v>1946</v>
      </c>
      <c r="I122" s="129">
        <v>4560123531397</v>
      </c>
      <c r="J122">
        <v>16</v>
      </c>
      <c r="K122">
        <v>2</v>
      </c>
      <c r="L122">
        <v>18</v>
      </c>
    </row>
    <row r="123" spans="3:12">
      <c r="C123" t="s">
        <v>4772</v>
      </c>
      <c r="D123" t="s">
        <v>2375</v>
      </c>
      <c r="E123" t="s">
        <v>4948</v>
      </c>
      <c r="F123" t="s">
        <v>5165</v>
      </c>
      <c r="G123" t="s">
        <v>4735</v>
      </c>
      <c r="H123" t="s">
        <v>1947</v>
      </c>
      <c r="I123" s="129">
        <v>4560123531398</v>
      </c>
      <c r="J123">
        <v>38</v>
      </c>
      <c r="K123">
        <v>4</v>
      </c>
      <c r="L123">
        <v>42</v>
      </c>
    </row>
    <row r="124" spans="3:12">
      <c r="C124" t="s">
        <v>4772</v>
      </c>
      <c r="D124" t="s">
        <v>2376</v>
      </c>
      <c r="E124" t="s">
        <v>4949</v>
      </c>
      <c r="F124" t="s">
        <v>5165</v>
      </c>
      <c r="G124" t="s">
        <v>4735</v>
      </c>
      <c r="H124" t="s">
        <v>1948</v>
      </c>
      <c r="I124" s="129">
        <v>4560123531399</v>
      </c>
      <c r="J124">
        <v>45</v>
      </c>
      <c r="K124">
        <v>5</v>
      </c>
      <c r="L124">
        <v>50</v>
      </c>
    </row>
    <row r="125" spans="3:12">
      <c r="C125" t="s">
        <v>4772</v>
      </c>
      <c r="D125" t="s">
        <v>2377</v>
      </c>
      <c r="E125" t="s">
        <v>4950</v>
      </c>
      <c r="F125" t="s">
        <v>5165</v>
      </c>
      <c r="G125" t="s">
        <v>4735</v>
      </c>
      <c r="H125" t="s">
        <v>1949</v>
      </c>
      <c r="I125" s="129">
        <v>4560123531400</v>
      </c>
      <c r="J125">
        <v>34</v>
      </c>
      <c r="K125">
        <v>4</v>
      </c>
      <c r="L125">
        <v>38</v>
      </c>
    </row>
    <row r="126" spans="3:12">
      <c r="C126" t="s">
        <v>4767</v>
      </c>
      <c r="D126" t="s">
        <v>2378</v>
      </c>
      <c r="E126" t="s">
        <v>5141</v>
      </c>
      <c r="F126" t="s">
        <v>5165</v>
      </c>
      <c r="G126" t="s">
        <v>4697</v>
      </c>
      <c r="H126" t="s">
        <v>1950</v>
      </c>
      <c r="I126" s="129">
        <v>4560123531381</v>
      </c>
      <c r="J126">
        <v>7</v>
      </c>
      <c r="K126">
        <v>1</v>
      </c>
      <c r="L126">
        <v>8</v>
      </c>
    </row>
    <row r="127" spans="3:12">
      <c r="C127" t="s">
        <v>4768</v>
      </c>
      <c r="D127" t="s">
        <v>2378</v>
      </c>
      <c r="E127" t="s">
        <v>5142</v>
      </c>
      <c r="F127" t="s">
        <v>5165</v>
      </c>
      <c r="G127" t="s">
        <v>1871</v>
      </c>
      <c r="H127" t="s">
        <v>1950</v>
      </c>
      <c r="I127" s="129">
        <v>4560123531386</v>
      </c>
      <c r="J127">
        <v>15</v>
      </c>
      <c r="K127">
        <v>2</v>
      </c>
      <c r="L127">
        <v>17</v>
      </c>
    </row>
    <row r="128" spans="3:12">
      <c r="C128" t="s">
        <v>4769</v>
      </c>
      <c r="D128" t="s">
        <v>2378</v>
      </c>
      <c r="E128" t="s">
        <v>5143</v>
      </c>
      <c r="F128" t="s">
        <v>5165</v>
      </c>
      <c r="G128" t="s">
        <v>1870</v>
      </c>
      <c r="H128" t="s">
        <v>1950</v>
      </c>
      <c r="I128" s="129">
        <v>4560123538067</v>
      </c>
      <c r="J128">
        <v>11</v>
      </c>
      <c r="K128">
        <v>2</v>
      </c>
      <c r="L128">
        <v>13</v>
      </c>
    </row>
    <row r="129" spans="3:12">
      <c r="C129" t="s">
        <v>4770</v>
      </c>
      <c r="D129" t="s">
        <v>2378</v>
      </c>
      <c r="E129" t="s">
        <v>5144</v>
      </c>
      <c r="F129" t="s">
        <v>5165</v>
      </c>
      <c r="G129" t="s">
        <v>1854</v>
      </c>
      <c r="H129" t="s">
        <v>1950</v>
      </c>
      <c r="I129" s="129">
        <v>4560123531391</v>
      </c>
      <c r="J129">
        <v>11</v>
      </c>
      <c r="K129">
        <v>2</v>
      </c>
      <c r="L129">
        <v>13</v>
      </c>
    </row>
    <row r="130" spans="3:12">
      <c r="C130" t="s">
        <v>4771</v>
      </c>
      <c r="D130" t="s">
        <v>2378</v>
      </c>
      <c r="E130" t="s">
        <v>5145</v>
      </c>
      <c r="F130" t="s">
        <v>5165</v>
      </c>
      <c r="G130" t="s">
        <v>1851</v>
      </c>
      <c r="H130" t="s">
        <v>1950</v>
      </c>
      <c r="I130" s="129">
        <v>4560123531396</v>
      </c>
      <c r="J130">
        <v>15</v>
      </c>
      <c r="K130">
        <v>2</v>
      </c>
      <c r="L130">
        <v>17</v>
      </c>
    </row>
    <row r="131" spans="3:12">
      <c r="C131" t="s">
        <v>4772</v>
      </c>
      <c r="D131" t="s">
        <v>2378</v>
      </c>
      <c r="E131" t="s">
        <v>5146</v>
      </c>
      <c r="F131" t="s">
        <v>5165</v>
      </c>
      <c r="G131" t="s">
        <v>4735</v>
      </c>
      <c r="H131" t="s">
        <v>1950</v>
      </c>
      <c r="I131" s="129">
        <v>4560123531401</v>
      </c>
      <c r="J131">
        <v>11</v>
      </c>
      <c r="K131">
        <v>2</v>
      </c>
      <c r="L131">
        <v>13</v>
      </c>
    </row>
    <row r="132" spans="3:12">
      <c r="C132" t="s">
        <v>5304</v>
      </c>
      <c r="D132" t="s">
        <v>2374</v>
      </c>
      <c r="E132" t="s">
        <v>5249</v>
      </c>
      <c r="F132" t="s">
        <v>5317</v>
      </c>
      <c r="G132" t="s">
        <v>1854</v>
      </c>
      <c r="H132" t="s">
        <v>1946</v>
      </c>
      <c r="I132" s="129">
        <v>4560123531242</v>
      </c>
      <c r="J132">
        <v>24</v>
      </c>
      <c r="K132">
        <v>3</v>
      </c>
      <c r="L132">
        <v>27</v>
      </c>
    </row>
    <row r="133" spans="3:12">
      <c r="C133" t="s">
        <v>5304</v>
      </c>
      <c r="D133" t="s">
        <v>2375</v>
      </c>
      <c r="E133" t="s">
        <v>5250</v>
      </c>
      <c r="F133" t="s">
        <v>5317</v>
      </c>
      <c r="G133" t="s">
        <v>1854</v>
      </c>
      <c r="H133" t="s">
        <v>1947</v>
      </c>
      <c r="I133" s="129">
        <v>4560123531243</v>
      </c>
      <c r="J133">
        <v>60</v>
      </c>
      <c r="K133">
        <v>6</v>
      </c>
      <c r="L133">
        <v>66</v>
      </c>
    </row>
    <row r="134" spans="3:12">
      <c r="C134" t="s">
        <v>5304</v>
      </c>
      <c r="D134" t="s">
        <v>2376</v>
      </c>
      <c r="E134" t="s">
        <v>5251</v>
      </c>
      <c r="F134" t="s">
        <v>5317</v>
      </c>
      <c r="G134" t="s">
        <v>1854</v>
      </c>
      <c r="H134" t="s">
        <v>1948</v>
      </c>
      <c r="I134" s="129">
        <v>4560123531244</v>
      </c>
      <c r="J134">
        <v>68</v>
      </c>
      <c r="K134">
        <v>7</v>
      </c>
      <c r="L134">
        <v>75</v>
      </c>
    </row>
    <row r="135" spans="3:12">
      <c r="C135" t="s">
        <v>5304</v>
      </c>
      <c r="D135" t="s">
        <v>2377</v>
      </c>
      <c r="E135" t="s">
        <v>5252</v>
      </c>
      <c r="F135" t="s">
        <v>5317</v>
      </c>
      <c r="G135" t="s">
        <v>1854</v>
      </c>
      <c r="H135" t="s">
        <v>1949</v>
      </c>
      <c r="I135" s="129">
        <v>4560123531245</v>
      </c>
      <c r="J135">
        <v>53</v>
      </c>
      <c r="K135">
        <v>6</v>
      </c>
      <c r="L135">
        <v>59</v>
      </c>
    </row>
    <row r="136" spans="3:12">
      <c r="C136" t="s">
        <v>5305</v>
      </c>
      <c r="D136" t="s">
        <v>2374</v>
      </c>
      <c r="E136" t="s">
        <v>5253</v>
      </c>
      <c r="F136" t="s">
        <v>5317</v>
      </c>
      <c r="G136" t="s">
        <v>1858</v>
      </c>
      <c r="H136" t="s">
        <v>1946</v>
      </c>
      <c r="I136" s="129">
        <v>4560123532698</v>
      </c>
      <c r="J136">
        <v>19</v>
      </c>
      <c r="K136">
        <v>2</v>
      </c>
      <c r="L136">
        <v>21</v>
      </c>
    </row>
    <row r="137" spans="3:12">
      <c r="C137" t="s">
        <v>5305</v>
      </c>
      <c r="D137" t="s">
        <v>2375</v>
      </c>
      <c r="E137" t="s">
        <v>5254</v>
      </c>
      <c r="F137" t="s">
        <v>5317</v>
      </c>
      <c r="G137" t="s">
        <v>1858</v>
      </c>
      <c r="H137" t="s">
        <v>1947</v>
      </c>
      <c r="I137" s="129">
        <v>4560123532699</v>
      </c>
      <c r="J137">
        <v>46</v>
      </c>
      <c r="K137">
        <v>5</v>
      </c>
      <c r="L137">
        <v>51</v>
      </c>
    </row>
    <row r="138" spans="3:12">
      <c r="C138" t="s">
        <v>5305</v>
      </c>
      <c r="D138" t="s">
        <v>2376</v>
      </c>
      <c r="E138" t="s">
        <v>5255</v>
      </c>
      <c r="F138" t="s">
        <v>5317</v>
      </c>
      <c r="G138" t="s">
        <v>1858</v>
      </c>
      <c r="H138" t="s">
        <v>1948</v>
      </c>
      <c r="I138" s="129">
        <v>4560123532700</v>
      </c>
      <c r="J138">
        <v>54</v>
      </c>
      <c r="K138">
        <v>6</v>
      </c>
      <c r="L138">
        <v>60</v>
      </c>
    </row>
    <row r="139" spans="3:12">
      <c r="C139" t="s">
        <v>5305</v>
      </c>
      <c r="D139" t="s">
        <v>2377</v>
      </c>
      <c r="E139" t="s">
        <v>5256</v>
      </c>
      <c r="F139" t="s">
        <v>5317</v>
      </c>
      <c r="G139" t="s">
        <v>1858</v>
      </c>
      <c r="H139" t="s">
        <v>1949</v>
      </c>
      <c r="I139" s="129">
        <v>4560123532701</v>
      </c>
      <c r="J139">
        <v>41</v>
      </c>
      <c r="K139">
        <v>5</v>
      </c>
      <c r="L139">
        <v>46</v>
      </c>
    </row>
    <row r="140" spans="3:12">
      <c r="C140" t="s">
        <v>5306</v>
      </c>
      <c r="D140" t="s">
        <v>2374</v>
      </c>
      <c r="E140" t="s">
        <v>5257</v>
      </c>
      <c r="F140" t="s">
        <v>5317</v>
      </c>
      <c r="G140" t="s">
        <v>4736</v>
      </c>
      <c r="H140" t="s">
        <v>1946</v>
      </c>
      <c r="I140" s="129">
        <v>4560123531237</v>
      </c>
      <c r="J140">
        <v>16</v>
      </c>
      <c r="K140">
        <v>2</v>
      </c>
      <c r="L140">
        <v>18</v>
      </c>
    </row>
    <row r="141" spans="3:12">
      <c r="C141" t="s">
        <v>5306</v>
      </c>
      <c r="D141" t="s">
        <v>2375</v>
      </c>
      <c r="E141" t="s">
        <v>5258</v>
      </c>
      <c r="F141" t="s">
        <v>5317</v>
      </c>
      <c r="G141" t="s">
        <v>4736</v>
      </c>
      <c r="H141" t="s">
        <v>1947</v>
      </c>
      <c r="I141" s="129">
        <v>4560123531238</v>
      </c>
      <c r="J141">
        <v>40</v>
      </c>
      <c r="K141">
        <v>4</v>
      </c>
      <c r="L141">
        <v>44</v>
      </c>
    </row>
    <row r="142" spans="3:12">
      <c r="C142" t="s">
        <v>5306</v>
      </c>
      <c r="D142" t="s">
        <v>2376</v>
      </c>
      <c r="E142" t="s">
        <v>5259</v>
      </c>
      <c r="F142" t="s">
        <v>5317</v>
      </c>
      <c r="G142" t="s">
        <v>4736</v>
      </c>
      <c r="H142" t="s">
        <v>1948</v>
      </c>
      <c r="I142" s="129">
        <v>4560123531239</v>
      </c>
      <c r="J142">
        <v>47</v>
      </c>
      <c r="K142">
        <v>5</v>
      </c>
      <c r="L142">
        <v>52</v>
      </c>
    </row>
    <row r="143" spans="3:12">
      <c r="C143" t="s">
        <v>5306</v>
      </c>
      <c r="D143" t="s">
        <v>2377</v>
      </c>
      <c r="E143" t="s">
        <v>5260</v>
      </c>
      <c r="F143" t="s">
        <v>5317</v>
      </c>
      <c r="G143" t="s">
        <v>4736</v>
      </c>
      <c r="H143" t="s">
        <v>1949</v>
      </c>
      <c r="I143" s="129">
        <v>4560123531240</v>
      </c>
      <c r="J143">
        <v>35</v>
      </c>
      <c r="K143">
        <v>4</v>
      </c>
      <c r="L143">
        <v>39</v>
      </c>
    </row>
    <row r="144" spans="3:12">
      <c r="C144" t="s">
        <v>5307</v>
      </c>
      <c r="D144" t="s">
        <v>2374</v>
      </c>
      <c r="E144" t="s">
        <v>5261</v>
      </c>
      <c r="F144" t="s">
        <v>5317</v>
      </c>
      <c r="G144" t="s">
        <v>1851</v>
      </c>
      <c r="H144" t="s">
        <v>1946</v>
      </c>
      <c r="I144" s="129">
        <v>4560123531252</v>
      </c>
      <c r="J144">
        <v>29</v>
      </c>
      <c r="K144">
        <v>3</v>
      </c>
      <c r="L144">
        <v>32</v>
      </c>
    </row>
    <row r="145" spans="3:12">
      <c r="C145" t="s">
        <v>5307</v>
      </c>
      <c r="D145" t="s">
        <v>2375</v>
      </c>
      <c r="E145" t="s">
        <v>5262</v>
      </c>
      <c r="F145" t="s">
        <v>5317</v>
      </c>
      <c r="G145" t="s">
        <v>1851</v>
      </c>
      <c r="H145" t="s">
        <v>1947</v>
      </c>
      <c r="I145" s="129">
        <v>4560123531253</v>
      </c>
      <c r="J145">
        <v>75</v>
      </c>
      <c r="K145">
        <v>8</v>
      </c>
      <c r="L145">
        <v>83</v>
      </c>
    </row>
    <row r="146" spans="3:12">
      <c r="C146" t="s">
        <v>5307</v>
      </c>
      <c r="D146" t="s">
        <v>2376</v>
      </c>
      <c r="E146" t="s">
        <v>5263</v>
      </c>
      <c r="F146" t="s">
        <v>5317</v>
      </c>
      <c r="G146" t="s">
        <v>1851</v>
      </c>
      <c r="H146" t="s">
        <v>1948</v>
      </c>
      <c r="I146" s="129">
        <v>4560123531254</v>
      </c>
      <c r="J146">
        <v>87</v>
      </c>
      <c r="K146">
        <v>9</v>
      </c>
      <c r="L146">
        <v>96</v>
      </c>
    </row>
    <row r="147" spans="3:12">
      <c r="C147" t="s">
        <v>5307</v>
      </c>
      <c r="D147" t="s">
        <v>2377</v>
      </c>
      <c r="E147" t="s">
        <v>5264</v>
      </c>
      <c r="F147" t="s">
        <v>5317</v>
      </c>
      <c r="G147" t="s">
        <v>1851</v>
      </c>
      <c r="H147" t="s">
        <v>1949</v>
      </c>
      <c r="I147" s="129">
        <v>4560123531255</v>
      </c>
      <c r="J147">
        <v>66</v>
      </c>
      <c r="K147">
        <v>7</v>
      </c>
      <c r="L147">
        <v>73</v>
      </c>
    </row>
    <row r="148" spans="3:12">
      <c r="C148" t="s">
        <v>5308</v>
      </c>
      <c r="D148" t="s">
        <v>2374</v>
      </c>
      <c r="E148" t="s">
        <v>5265</v>
      </c>
      <c r="F148" t="s">
        <v>5317</v>
      </c>
      <c r="G148" t="s">
        <v>1871</v>
      </c>
      <c r="H148" t="s">
        <v>1946</v>
      </c>
      <c r="I148" s="129">
        <v>4560123531247</v>
      </c>
      <c r="J148">
        <v>29</v>
      </c>
      <c r="K148">
        <v>3</v>
      </c>
      <c r="L148">
        <v>32</v>
      </c>
    </row>
    <row r="149" spans="3:12">
      <c r="C149" t="s">
        <v>5308</v>
      </c>
      <c r="D149" t="s">
        <v>2375</v>
      </c>
      <c r="E149" t="s">
        <v>5266</v>
      </c>
      <c r="F149" t="s">
        <v>5317</v>
      </c>
      <c r="G149" t="s">
        <v>1871</v>
      </c>
      <c r="H149" t="s">
        <v>1947</v>
      </c>
      <c r="I149" s="129">
        <v>4560123531248</v>
      </c>
      <c r="J149">
        <v>75</v>
      </c>
      <c r="K149">
        <v>8</v>
      </c>
      <c r="L149">
        <v>83</v>
      </c>
    </row>
    <row r="150" spans="3:12">
      <c r="C150" t="s">
        <v>5308</v>
      </c>
      <c r="D150" t="s">
        <v>2376</v>
      </c>
      <c r="E150" t="s">
        <v>5267</v>
      </c>
      <c r="F150" t="s">
        <v>5317</v>
      </c>
      <c r="G150" t="s">
        <v>1871</v>
      </c>
      <c r="H150" t="s">
        <v>1948</v>
      </c>
      <c r="I150" s="129">
        <v>4560123531249</v>
      </c>
      <c r="J150">
        <v>87</v>
      </c>
      <c r="K150">
        <v>9</v>
      </c>
      <c r="L150">
        <v>96</v>
      </c>
    </row>
    <row r="151" spans="3:12">
      <c r="C151" t="s">
        <v>5308</v>
      </c>
      <c r="D151" t="s">
        <v>2377</v>
      </c>
      <c r="E151" t="s">
        <v>5268</v>
      </c>
      <c r="F151" t="s">
        <v>5317</v>
      </c>
      <c r="G151" t="s">
        <v>1871</v>
      </c>
      <c r="H151" t="s">
        <v>1949</v>
      </c>
      <c r="I151" s="129">
        <v>4560123531250</v>
      </c>
      <c r="J151">
        <v>66</v>
      </c>
      <c r="K151">
        <v>7</v>
      </c>
      <c r="L151">
        <v>73</v>
      </c>
    </row>
    <row r="152" spans="3:12">
      <c r="C152" t="s">
        <v>5309</v>
      </c>
      <c r="D152" t="s">
        <v>2374</v>
      </c>
      <c r="E152" t="s">
        <v>5269</v>
      </c>
      <c r="F152" t="s">
        <v>5317</v>
      </c>
      <c r="G152" t="s">
        <v>1870</v>
      </c>
      <c r="H152" t="s">
        <v>1946</v>
      </c>
      <c r="I152" s="129">
        <v>4560123531257</v>
      </c>
      <c r="J152">
        <v>20</v>
      </c>
      <c r="K152">
        <v>2</v>
      </c>
      <c r="L152">
        <v>22</v>
      </c>
    </row>
    <row r="153" spans="3:12">
      <c r="C153" t="s">
        <v>5309</v>
      </c>
      <c r="D153" t="s">
        <v>2375</v>
      </c>
      <c r="E153" t="s">
        <v>5270</v>
      </c>
      <c r="F153" t="s">
        <v>5317</v>
      </c>
      <c r="G153" t="s">
        <v>1870</v>
      </c>
      <c r="H153" t="s">
        <v>1947</v>
      </c>
      <c r="I153" s="129">
        <v>4560123531258</v>
      </c>
      <c r="J153">
        <v>54</v>
      </c>
      <c r="K153">
        <v>6</v>
      </c>
      <c r="L153">
        <v>60</v>
      </c>
    </row>
    <row r="154" spans="3:12">
      <c r="C154" t="s">
        <v>5309</v>
      </c>
      <c r="D154" t="s">
        <v>2376</v>
      </c>
      <c r="E154" t="s">
        <v>5271</v>
      </c>
      <c r="F154" t="s">
        <v>5317</v>
      </c>
      <c r="G154" t="s">
        <v>1870</v>
      </c>
      <c r="H154" t="s">
        <v>1948</v>
      </c>
      <c r="I154" s="129">
        <v>4560123531259</v>
      </c>
      <c r="J154">
        <v>64</v>
      </c>
      <c r="K154">
        <v>7</v>
      </c>
      <c r="L154">
        <v>71</v>
      </c>
    </row>
    <row r="155" spans="3:12">
      <c r="C155" t="s">
        <v>5309</v>
      </c>
      <c r="D155" t="s">
        <v>2377</v>
      </c>
      <c r="E155" t="s">
        <v>5272</v>
      </c>
      <c r="F155" t="s">
        <v>5317</v>
      </c>
      <c r="G155" t="s">
        <v>1870</v>
      </c>
      <c r="H155" t="s">
        <v>1949</v>
      </c>
      <c r="I155" s="129">
        <v>4560123531260</v>
      </c>
      <c r="J155">
        <v>49</v>
      </c>
      <c r="K155">
        <v>5</v>
      </c>
      <c r="L155">
        <v>54</v>
      </c>
    </row>
    <row r="156" spans="3:12">
      <c r="C156" t="s">
        <v>5304</v>
      </c>
      <c r="D156" t="s">
        <v>2378</v>
      </c>
      <c r="E156" t="s">
        <v>5281</v>
      </c>
      <c r="F156" t="s">
        <v>5317</v>
      </c>
      <c r="G156" t="s">
        <v>1854</v>
      </c>
      <c r="H156" t="s">
        <v>1950</v>
      </c>
      <c r="I156" s="129">
        <v>4560123531246</v>
      </c>
      <c r="J156">
        <v>15</v>
      </c>
      <c r="K156">
        <v>2</v>
      </c>
      <c r="L156">
        <v>17</v>
      </c>
    </row>
    <row r="157" spans="3:12">
      <c r="C157" t="s">
        <v>5305</v>
      </c>
      <c r="D157" t="s">
        <v>2378</v>
      </c>
      <c r="E157" t="s">
        <v>5282</v>
      </c>
      <c r="F157" t="s">
        <v>5317</v>
      </c>
      <c r="G157" t="s">
        <v>1858</v>
      </c>
      <c r="H157" t="s">
        <v>1950</v>
      </c>
      <c r="I157" s="129">
        <v>4560123532702</v>
      </c>
      <c r="J157">
        <v>9</v>
      </c>
      <c r="K157">
        <v>1</v>
      </c>
      <c r="L157">
        <v>10</v>
      </c>
    </row>
    <row r="158" spans="3:12">
      <c r="C158" t="s">
        <v>5306</v>
      </c>
      <c r="D158" t="s">
        <v>2378</v>
      </c>
      <c r="E158" t="s">
        <v>5283</v>
      </c>
      <c r="F158" t="s">
        <v>5317</v>
      </c>
      <c r="G158" t="s">
        <v>4736</v>
      </c>
      <c r="H158" t="s">
        <v>1950</v>
      </c>
      <c r="I158" s="129">
        <v>4560123531241</v>
      </c>
      <c r="J158">
        <v>13</v>
      </c>
      <c r="K158">
        <v>2</v>
      </c>
      <c r="L158">
        <v>15</v>
      </c>
    </row>
    <row r="159" spans="3:12">
      <c r="C159" t="s">
        <v>5307</v>
      </c>
      <c r="D159" t="s">
        <v>2378</v>
      </c>
      <c r="E159" t="s">
        <v>5284</v>
      </c>
      <c r="F159" t="s">
        <v>5317</v>
      </c>
      <c r="G159" t="s">
        <v>1851</v>
      </c>
      <c r="H159" t="s">
        <v>1950</v>
      </c>
      <c r="I159" s="129">
        <v>4560123531256</v>
      </c>
      <c r="J159">
        <v>15</v>
      </c>
      <c r="K159">
        <v>2</v>
      </c>
      <c r="L159">
        <v>17</v>
      </c>
    </row>
    <row r="160" spans="3:12">
      <c r="C160" t="s">
        <v>5308</v>
      </c>
      <c r="D160" t="s">
        <v>2378</v>
      </c>
      <c r="E160" t="s">
        <v>5285</v>
      </c>
      <c r="F160" t="s">
        <v>5317</v>
      </c>
      <c r="G160" t="s">
        <v>1871</v>
      </c>
      <c r="H160" t="s">
        <v>1950</v>
      </c>
      <c r="I160" s="129">
        <v>4560123531251</v>
      </c>
      <c r="J160">
        <v>15</v>
      </c>
      <c r="K160">
        <v>2</v>
      </c>
      <c r="L160">
        <v>17</v>
      </c>
    </row>
    <row r="161" spans="3:12">
      <c r="C161" t="s">
        <v>5309</v>
      </c>
      <c r="D161" t="s">
        <v>2378</v>
      </c>
      <c r="E161" t="s">
        <v>5286</v>
      </c>
      <c r="F161" t="s">
        <v>5317</v>
      </c>
      <c r="G161" t="s">
        <v>1870</v>
      </c>
      <c r="H161" t="s">
        <v>1950</v>
      </c>
      <c r="I161" s="129">
        <v>4560123531261</v>
      </c>
      <c r="J161">
        <v>13</v>
      </c>
      <c r="K161">
        <v>2</v>
      </c>
      <c r="L161">
        <v>15</v>
      </c>
    </row>
    <row r="162" spans="3:12">
      <c r="C162" t="s">
        <v>5298</v>
      </c>
      <c r="D162" t="s">
        <v>2374</v>
      </c>
      <c r="E162" t="s">
        <v>5225</v>
      </c>
      <c r="F162" t="s">
        <v>5316</v>
      </c>
      <c r="G162" t="s">
        <v>1870</v>
      </c>
      <c r="H162" t="s">
        <v>1946</v>
      </c>
      <c r="I162" s="129">
        <v>4560123538073</v>
      </c>
      <c r="J162">
        <v>16</v>
      </c>
      <c r="K162">
        <v>2</v>
      </c>
      <c r="L162">
        <v>18</v>
      </c>
    </row>
    <row r="163" spans="3:12">
      <c r="C163" t="s">
        <v>5298</v>
      </c>
      <c r="D163" t="s">
        <v>2375</v>
      </c>
      <c r="E163" t="s">
        <v>5226</v>
      </c>
      <c r="F163" t="s">
        <v>5316</v>
      </c>
      <c r="G163" t="s">
        <v>1870</v>
      </c>
      <c r="H163" t="s">
        <v>1947</v>
      </c>
      <c r="I163" s="129">
        <v>4560123538074</v>
      </c>
      <c r="J163">
        <v>46</v>
      </c>
      <c r="K163">
        <v>5</v>
      </c>
      <c r="L163">
        <v>51</v>
      </c>
    </row>
    <row r="164" spans="3:12">
      <c r="C164" t="s">
        <v>5298</v>
      </c>
      <c r="D164" t="s">
        <v>2376</v>
      </c>
      <c r="E164" t="s">
        <v>5227</v>
      </c>
      <c r="F164" t="s">
        <v>5316</v>
      </c>
      <c r="G164" t="s">
        <v>1870</v>
      </c>
      <c r="H164" t="s">
        <v>1948</v>
      </c>
      <c r="I164" s="129">
        <v>4560123538075</v>
      </c>
      <c r="J164">
        <v>54</v>
      </c>
      <c r="K164">
        <v>6</v>
      </c>
      <c r="L164">
        <v>60</v>
      </c>
    </row>
    <row r="165" spans="3:12">
      <c r="C165" t="s">
        <v>5298</v>
      </c>
      <c r="D165" t="s">
        <v>2377</v>
      </c>
      <c r="E165" t="s">
        <v>5228</v>
      </c>
      <c r="F165" t="s">
        <v>5316</v>
      </c>
      <c r="G165" t="s">
        <v>1870</v>
      </c>
      <c r="H165" t="s">
        <v>1949</v>
      </c>
      <c r="I165" s="129">
        <v>4560123538076</v>
      </c>
      <c r="J165">
        <v>38</v>
      </c>
      <c r="K165">
        <v>4</v>
      </c>
      <c r="L165">
        <v>42</v>
      </c>
    </row>
    <row r="166" spans="3:12">
      <c r="C166" t="s">
        <v>5299</v>
      </c>
      <c r="D166" t="s">
        <v>2374</v>
      </c>
      <c r="E166" t="s">
        <v>5229</v>
      </c>
      <c r="F166" t="s">
        <v>5316</v>
      </c>
      <c r="G166" t="s">
        <v>5183</v>
      </c>
      <c r="H166" t="s">
        <v>1946</v>
      </c>
      <c r="I166" s="129">
        <v>4560123531352</v>
      </c>
      <c r="J166">
        <v>15</v>
      </c>
      <c r="K166">
        <v>2</v>
      </c>
      <c r="L166">
        <v>17</v>
      </c>
    </row>
    <row r="167" spans="3:12">
      <c r="C167" t="s">
        <v>5299</v>
      </c>
      <c r="D167" t="s">
        <v>2375</v>
      </c>
      <c r="E167" t="s">
        <v>5230</v>
      </c>
      <c r="F167" t="s">
        <v>5316</v>
      </c>
      <c r="G167" t="s">
        <v>5183</v>
      </c>
      <c r="H167" t="s">
        <v>1947</v>
      </c>
      <c r="I167" s="129">
        <v>4560123531353</v>
      </c>
      <c r="J167">
        <v>40</v>
      </c>
      <c r="K167">
        <v>4</v>
      </c>
      <c r="L167">
        <v>44</v>
      </c>
    </row>
    <row r="168" spans="3:12">
      <c r="C168" t="s">
        <v>5299</v>
      </c>
      <c r="D168" t="s">
        <v>2376</v>
      </c>
      <c r="E168" t="s">
        <v>5231</v>
      </c>
      <c r="F168" t="s">
        <v>5316</v>
      </c>
      <c r="G168" t="s">
        <v>5183</v>
      </c>
      <c r="H168" t="s">
        <v>1948</v>
      </c>
      <c r="I168" s="129">
        <v>4560123531354</v>
      </c>
      <c r="J168">
        <v>46</v>
      </c>
      <c r="K168">
        <v>5</v>
      </c>
      <c r="L168">
        <v>51</v>
      </c>
    </row>
    <row r="169" spans="3:12">
      <c r="C169" t="s">
        <v>5299</v>
      </c>
      <c r="D169" t="s">
        <v>2377</v>
      </c>
      <c r="E169" t="s">
        <v>5232</v>
      </c>
      <c r="F169" t="s">
        <v>5316</v>
      </c>
      <c r="G169" t="s">
        <v>5183</v>
      </c>
      <c r="H169" t="s">
        <v>1949</v>
      </c>
      <c r="I169" s="129">
        <v>4560123531355</v>
      </c>
      <c r="J169">
        <v>35</v>
      </c>
      <c r="K169">
        <v>4</v>
      </c>
      <c r="L169">
        <v>39</v>
      </c>
    </row>
    <row r="170" spans="3:12">
      <c r="C170" t="s">
        <v>5300</v>
      </c>
      <c r="D170" t="s">
        <v>2374</v>
      </c>
      <c r="E170" t="s">
        <v>5233</v>
      </c>
      <c r="F170" t="s">
        <v>5316</v>
      </c>
      <c r="G170" t="s">
        <v>1854</v>
      </c>
      <c r="H170" t="s">
        <v>1946</v>
      </c>
      <c r="I170" s="129">
        <v>4560123538068</v>
      </c>
      <c r="J170">
        <v>17</v>
      </c>
      <c r="K170">
        <v>2</v>
      </c>
      <c r="L170">
        <v>19</v>
      </c>
    </row>
    <row r="171" spans="3:12">
      <c r="C171" t="s">
        <v>5300</v>
      </c>
      <c r="D171" t="s">
        <v>2375</v>
      </c>
      <c r="E171" t="s">
        <v>5234</v>
      </c>
      <c r="F171" t="s">
        <v>5316</v>
      </c>
      <c r="G171" t="s">
        <v>1854</v>
      </c>
      <c r="H171" t="s">
        <v>1947</v>
      </c>
      <c r="I171" s="129">
        <v>4560123538069</v>
      </c>
      <c r="J171">
        <v>46</v>
      </c>
      <c r="K171">
        <v>5</v>
      </c>
      <c r="L171">
        <v>51</v>
      </c>
    </row>
    <row r="172" spans="3:12">
      <c r="C172" t="s">
        <v>5300</v>
      </c>
      <c r="D172" t="s">
        <v>2376</v>
      </c>
      <c r="E172" t="s">
        <v>5235</v>
      </c>
      <c r="F172" t="s">
        <v>5316</v>
      </c>
      <c r="G172" t="s">
        <v>1854</v>
      </c>
      <c r="H172" t="s">
        <v>1948</v>
      </c>
      <c r="I172" s="129">
        <v>4560123538070</v>
      </c>
      <c r="J172">
        <v>54</v>
      </c>
      <c r="K172">
        <v>6</v>
      </c>
      <c r="L172">
        <v>60</v>
      </c>
    </row>
    <row r="173" spans="3:12">
      <c r="C173" t="s">
        <v>5300</v>
      </c>
      <c r="D173" t="s">
        <v>2377</v>
      </c>
      <c r="E173" t="s">
        <v>5236</v>
      </c>
      <c r="F173" t="s">
        <v>5316</v>
      </c>
      <c r="G173" t="s">
        <v>1854</v>
      </c>
      <c r="H173" t="s">
        <v>1949</v>
      </c>
      <c r="I173" s="129">
        <v>4560123538071</v>
      </c>
      <c r="J173">
        <v>38</v>
      </c>
      <c r="K173">
        <v>4</v>
      </c>
      <c r="L173">
        <v>42</v>
      </c>
    </row>
    <row r="174" spans="3:12">
      <c r="C174" t="s">
        <v>5301</v>
      </c>
      <c r="D174" t="s">
        <v>2374</v>
      </c>
      <c r="E174" t="s">
        <v>5237</v>
      </c>
      <c r="F174" t="s">
        <v>5316</v>
      </c>
      <c r="G174" t="s">
        <v>1871</v>
      </c>
      <c r="H174" t="s">
        <v>1946</v>
      </c>
      <c r="I174" s="129">
        <v>4560123531357</v>
      </c>
      <c r="J174">
        <v>20</v>
      </c>
      <c r="K174">
        <v>2</v>
      </c>
      <c r="L174">
        <v>22</v>
      </c>
    </row>
    <row r="175" spans="3:12">
      <c r="C175" t="s">
        <v>5301</v>
      </c>
      <c r="D175" t="s">
        <v>2375</v>
      </c>
      <c r="E175" t="s">
        <v>5238</v>
      </c>
      <c r="F175" t="s">
        <v>5316</v>
      </c>
      <c r="G175" t="s">
        <v>1871</v>
      </c>
      <c r="H175" t="s">
        <v>1947</v>
      </c>
      <c r="I175" s="129">
        <v>4560123531358</v>
      </c>
      <c r="J175">
        <v>55</v>
      </c>
      <c r="K175">
        <v>6</v>
      </c>
      <c r="L175">
        <v>61</v>
      </c>
    </row>
    <row r="176" spans="3:12">
      <c r="C176" t="s">
        <v>5301</v>
      </c>
      <c r="D176" t="s">
        <v>2376</v>
      </c>
      <c r="E176" t="s">
        <v>5239</v>
      </c>
      <c r="F176" t="s">
        <v>5316</v>
      </c>
      <c r="G176" t="s">
        <v>1871</v>
      </c>
      <c r="H176" t="s">
        <v>1948</v>
      </c>
      <c r="I176" s="129">
        <v>4560123531359</v>
      </c>
      <c r="J176">
        <v>63</v>
      </c>
      <c r="K176">
        <v>7</v>
      </c>
      <c r="L176">
        <v>70</v>
      </c>
    </row>
    <row r="177" spans="3:12">
      <c r="C177" t="s">
        <v>5301</v>
      </c>
      <c r="D177" t="s">
        <v>2377</v>
      </c>
      <c r="E177" t="s">
        <v>5240</v>
      </c>
      <c r="F177" t="s">
        <v>5316</v>
      </c>
      <c r="G177" t="s">
        <v>1871</v>
      </c>
      <c r="H177" t="s">
        <v>1949</v>
      </c>
      <c r="I177" s="129">
        <v>4560123531360</v>
      </c>
      <c r="J177">
        <v>45</v>
      </c>
      <c r="K177">
        <v>5</v>
      </c>
      <c r="L177">
        <v>50</v>
      </c>
    </row>
    <row r="178" spans="3:12">
      <c r="C178" t="s">
        <v>5302</v>
      </c>
      <c r="D178" t="s">
        <v>2374</v>
      </c>
      <c r="E178" t="s">
        <v>5241</v>
      </c>
      <c r="F178" t="s">
        <v>5316</v>
      </c>
      <c r="G178" t="s">
        <v>5182</v>
      </c>
      <c r="H178" t="s">
        <v>1946</v>
      </c>
      <c r="I178" s="129">
        <v>4560123531362</v>
      </c>
      <c r="J178">
        <v>15</v>
      </c>
      <c r="K178">
        <v>2</v>
      </c>
      <c r="L178">
        <v>17</v>
      </c>
    </row>
    <row r="179" spans="3:12">
      <c r="C179" t="s">
        <v>5302</v>
      </c>
      <c r="D179" t="s">
        <v>2375</v>
      </c>
      <c r="E179" t="s">
        <v>5242</v>
      </c>
      <c r="F179" t="s">
        <v>5316</v>
      </c>
      <c r="G179" t="s">
        <v>5182</v>
      </c>
      <c r="H179" t="s">
        <v>1947</v>
      </c>
      <c r="I179" s="129">
        <v>4560123531363</v>
      </c>
      <c r="J179">
        <v>40</v>
      </c>
      <c r="K179">
        <v>4</v>
      </c>
      <c r="L179">
        <v>44</v>
      </c>
    </row>
    <row r="180" spans="3:12">
      <c r="C180" t="s">
        <v>5302</v>
      </c>
      <c r="D180" t="s">
        <v>2376</v>
      </c>
      <c r="E180" t="s">
        <v>5243</v>
      </c>
      <c r="F180" t="s">
        <v>5316</v>
      </c>
      <c r="G180" t="s">
        <v>5182</v>
      </c>
      <c r="H180" t="s">
        <v>1948</v>
      </c>
      <c r="I180" s="129">
        <v>4560123531364</v>
      </c>
      <c r="J180">
        <v>46</v>
      </c>
      <c r="K180">
        <v>5</v>
      </c>
      <c r="L180">
        <v>51</v>
      </c>
    </row>
    <row r="181" spans="3:12">
      <c r="C181" t="s">
        <v>5302</v>
      </c>
      <c r="D181" t="s">
        <v>2377</v>
      </c>
      <c r="E181" t="s">
        <v>5244</v>
      </c>
      <c r="F181" t="s">
        <v>5316</v>
      </c>
      <c r="G181" t="s">
        <v>5182</v>
      </c>
      <c r="H181" t="s">
        <v>1949</v>
      </c>
      <c r="I181" s="129">
        <v>4560123531365</v>
      </c>
      <c r="J181">
        <v>35</v>
      </c>
      <c r="K181">
        <v>4</v>
      </c>
      <c r="L181">
        <v>39</v>
      </c>
    </row>
    <row r="182" spans="3:12">
      <c r="C182" t="s">
        <v>5303</v>
      </c>
      <c r="D182" t="s">
        <v>2374</v>
      </c>
      <c r="E182" t="s">
        <v>5245</v>
      </c>
      <c r="F182" t="s">
        <v>5316</v>
      </c>
      <c r="G182" t="s">
        <v>1851</v>
      </c>
      <c r="H182" t="s">
        <v>1946</v>
      </c>
      <c r="I182" s="129">
        <v>4560123531367</v>
      </c>
      <c r="J182">
        <v>20</v>
      </c>
      <c r="K182">
        <v>2</v>
      </c>
      <c r="L182">
        <v>22</v>
      </c>
    </row>
    <row r="183" spans="3:12">
      <c r="C183" t="s">
        <v>5303</v>
      </c>
      <c r="D183" t="s">
        <v>2375</v>
      </c>
      <c r="E183" t="s">
        <v>5246</v>
      </c>
      <c r="F183" t="s">
        <v>5316</v>
      </c>
      <c r="G183" t="s">
        <v>1851</v>
      </c>
      <c r="H183" t="s">
        <v>1947</v>
      </c>
      <c r="I183" s="129">
        <v>4560123531368</v>
      </c>
      <c r="J183">
        <v>55</v>
      </c>
      <c r="K183">
        <v>6</v>
      </c>
      <c r="L183">
        <v>61</v>
      </c>
    </row>
    <row r="184" spans="3:12">
      <c r="C184" t="s">
        <v>5303</v>
      </c>
      <c r="D184" t="s">
        <v>2376</v>
      </c>
      <c r="E184" t="s">
        <v>5247</v>
      </c>
      <c r="F184" t="s">
        <v>5316</v>
      </c>
      <c r="G184" t="s">
        <v>1851</v>
      </c>
      <c r="H184" t="s">
        <v>1948</v>
      </c>
      <c r="I184" s="129">
        <v>4560123531369</v>
      </c>
      <c r="J184">
        <v>63</v>
      </c>
      <c r="K184">
        <v>7</v>
      </c>
      <c r="L184">
        <v>70</v>
      </c>
    </row>
    <row r="185" spans="3:12">
      <c r="C185" t="s">
        <v>5303</v>
      </c>
      <c r="D185" t="s">
        <v>2377</v>
      </c>
      <c r="E185" t="s">
        <v>5248</v>
      </c>
      <c r="F185" t="s">
        <v>5316</v>
      </c>
      <c r="G185" t="s">
        <v>1851</v>
      </c>
      <c r="H185" t="s">
        <v>1949</v>
      </c>
      <c r="I185" s="129">
        <v>4560123531370</v>
      </c>
      <c r="J185">
        <v>45</v>
      </c>
      <c r="K185">
        <v>5</v>
      </c>
      <c r="L185">
        <v>50</v>
      </c>
    </row>
    <row r="186" spans="3:12">
      <c r="C186" t="s">
        <v>5298</v>
      </c>
      <c r="D186" t="s">
        <v>2378</v>
      </c>
      <c r="E186" t="s">
        <v>5275</v>
      </c>
      <c r="F186" t="s">
        <v>5316</v>
      </c>
      <c r="G186" t="s">
        <v>1870</v>
      </c>
      <c r="H186" t="s">
        <v>1950</v>
      </c>
      <c r="I186" s="129">
        <v>4560123538077</v>
      </c>
      <c r="J186">
        <v>7</v>
      </c>
      <c r="K186">
        <v>1</v>
      </c>
      <c r="L186">
        <v>8</v>
      </c>
    </row>
    <row r="187" spans="3:12">
      <c r="C187" t="s">
        <v>5299</v>
      </c>
      <c r="D187" t="s">
        <v>2378</v>
      </c>
      <c r="E187" t="s">
        <v>5276</v>
      </c>
      <c r="F187" t="s">
        <v>5316</v>
      </c>
      <c r="G187" t="s">
        <v>5183</v>
      </c>
      <c r="H187" t="s">
        <v>1950</v>
      </c>
      <c r="I187" s="129">
        <v>4560123531356</v>
      </c>
      <c r="J187">
        <v>7</v>
      </c>
      <c r="K187">
        <v>1</v>
      </c>
      <c r="L187">
        <v>8</v>
      </c>
    </row>
    <row r="188" spans="3:12">
      <c r="C188" t="s">
        <v>5300</v>
      </c>
      <c r="D188" t="s">
        <v>2378</v>
      </c>
      <c r="E188" t="s">
        <v>5277</v>
      </c>
      <c r="F188" t="s">
        <v>5316</v>
      </c>
      <c r="G188" t="s">
        <v>1854</v>
      </c>
      <c r="H188" t="s">
        <v>1950</v>
      </c>
      <c r="I188" s="129">
        <v>4560123538072</v>
      </c>
      <c r="J188">
        <v>8</v>
      </c>
      <c r="K188">
        <v>1</v>
      </c>
      <c r="L188">
        <v>9</v>
      </c>
    </row>
    <row r="189" spans="3:12">
      <c r="C189" t="s">
        <v>5301</v>
      </c>
      <c r="D189" t="s">
        <v>2378</v>
      </c>
      <c r="E189" t="s">
        <v>5278</v>
      </c>
      <c r="F189" t="s">
        <v>5316</v>
      </c>
      <c r="G189" t="s">
        <v>1871</v>
      </c>
      <c r="H189" t="s">
        <v>1950</v>
      </c>
      <c r="I189" s="129">
        <v>4560123531361</v>
      </c>
      <c r="J189">
        <v>8</v>
      </c>
      <c r="K189">
        <v>1</v>
      </c>
      <c r="L189">
        <v>9</v>
      </c>
    </row>
    <row r="190" spans="3:12">
      <c r="C190" t="s">
        <v>5302</v>
      </c>
      <c r="D190" t="s">
        <v>2378</v>
      </c>
      <c r="E190" t="s">
        <v>5279</v>
      </c>
      <c r="F190" t="s">
        <v>5316</v>
      </c>
      <c r="G190" t="s">
        <v>5182</v>
      </c>
      <c r="H190" t="s">
        <v>1950</v>
      </c>
      <c r="I190" s="129">
        <v>4560123531366</v>
      </c>
      <c r="J190">
        <v>7</v>
      </c>
      <c r="K190">
        <v>1</v>
      </c>
      <c r="L190">
        <v>8</v>
      </c>
    </row>
    <row r="191" spans="3:12">
      <c r="C191" t="s">
        <v>5303</v>
      </c>
      <c r="D191" t="s">
        <v>2378</v>
      </c>
      <c r="E191" t="s">
        <v>5280</v>
      </c>
      <c r="F191" t="s">
        <v>5316</v>
      </c>
      <c r="G191" t="s">
        <v>1851</v>
      </c>
      <c r="H191" t="s">
        <v>1950</v>
      </c>
      <c r="I191" s="129">
        <v>4560123531371</v>
      </c>
      <c r="J191">
        <v>8</v>
      </c>
      <c r="K191">
        <v>1</v>
      </c>
      <c r="L191">
        <v>9</v>
      </c>
    </row>
    <row r="192" spans="3:12">
      <c r="C192" t="s">
        <v>4747</v>
      </c>
      <c r="D192" t="s">
        <v>2374</v>
      </c>
      <c r="E192" t="s">
        <v>4839</v>
      </c>
      <c r="F192" t="s">
        <v>5162</v>
      </c>
      <c r="G192" t="s">
        <v>1854</v>
      </c>
      <c r="H192" t="s">
        <v>1946</v>
      </c>
      <c r="I192" s="129">
        <v>4560123528254</v>
      </c>
      <c r="J192">
        <v>16</v>
      </c>
      <c r="K192">
        <v>2</v>
      </c>
      <c r="L192">
        <v>18</v>
      </c>
    </row>
    <row r="193" spans="3:12">
      <c r="C193" t="s">
        <v>4747</v>
      </c>
      <c r="D193" t="s">
        <v>2375</v>
      </c>
      <c r="E193" t="s">
        <v>4840</v>
      </c>
      <c r="F193" t="s">
        <v>5162</v>
      </c>
      <c r="G193" t="s">
        <v>1854</v>
      </c>
      <c r="H193" t="s">
        <v>1947</v>
      </c>
      <c r="I193" s="129">
        <v>4560123528255</v>
      </c>
      <c r="J193">
        <v>43</v>
      </c>
      <c r="K193">
        <v>5</v>
      </c>
      <c r="L193">
        <v>48</v>
      </c>
    </row>
    <row r="194" spans="3:12">
      <c r="C194" t="s">
        <v>4747</v>
      </c>
      <c r="D194" t="s">
        <v>2376</v>
      </c>
      <c r="E194" t="s">
        <v>4841</v>
      </c>
      <c r="F194" t="s">
        <v>5162</v>
      </c>
      <c r="G194" t="s">
        <v>1854</v>
      </c>
      <c r="H194" t="s">
        <v>1948</v>
      </c>
      <c r="I194" s="129">
        <v>4560123528256</v>
      </c>
      <c r="J194">
        <v>50</v>
      </c>
      <c r="K194">
        <v>5</v>
      </c>
      <c r="L194">
        <v>55</v>
      </c>
    </row>
    <row r="195" spans="3:12">
      <c r="C195" t="s">
        <v>4747</v>
      </c>
      <c r="D195" t="s">
        <v>2377</v>
      </c>
      <c r="E195" t="s">
        <v>4842</v>
      </c>
      <c r="F195" t="s">
        <v>5162</v>
      </c>
      <c r="G195" t="s">
        <v>1854</v>
      </c>
      <c r="H195" t="s">
        <v>1949</v>
      </c>
      <c r="I195" s="129">
        <v>4560123528257</v>
      </c>
      <c r="J195">
        <v>40</v>
      </c>
      <c r="K195">
        <v>4</v>
      </c>
      <c r="L195">
        <v>44</v>
      </c>
    </row>
    <row r="196" spans="3:12">
      <c r="C196" t="s">
        <v>4748</v>
      </c>
      <c r="D196" t="s">
        <v>2374</v>
      </c>
      <c r="E196" t="s">
        <v>4843</v>
      </c>
      <c r="F196" t="s">
        <v>5162</v>
      </c>
      <c r="G196" t="s">
        <v>1871</v>
      </c>
      <c r="H196" t="s">
        <v>1946</v>
      </c>
      <c r="I196" s="129">
        <v>4560123528269</v>
      </c>
      <c r="J196">
        <v>25</v>
      </c>
      <c r="K196">
        <v>3</v>
      </c>
      <c r="L196">
        <v>28</v>
      </c>
    </row>
    <row r="197" spans="3:12">
      <c r="C197" t="s">
        <v>4748</v>
      </c>
      <c r="D197" t="s">
        <v>2375</v>
      </c>
      <c r="E197" t="s">
        <v>4844</v>
      </c>
      <c r="F197" t="s">
        <v>5162</v>
      </c>
      <c r="G197" t="s">
        <v>1871</v>
      </c>
      <c r="H197" t="s">
        <v>1947</v>
      </c>
      <c r="I197" s="129">
        <v>4560123528270</v>
      </c>
      <c r="J197">
        <v>61</v>
      </c>
      <c r="K197">
        <v>7</v>
      </c>
      <c r="L197">
        <v>68</v>
      </c>
    </row>
    <row r="198" spans="3:12">
      <c r="C198" t="s">
        <v>4748</v>
      </c>
      <c r="D198" t="s">
        <v>2376</v>
      </c>
      <c r="E198" t="s">
        <v>4845</v>
      </c>
      <c r="F198" t="s">
        <v>5162</v>
      </c>
      <c r="G198" t="s">
        <v>1871</v>
      </c>
      <c r="H198" t="s">
        <v>1948</v>
      </c>
      <c r="I198" s="129">
        <v>4560123528271</v>
      </c>
      <c r="J198">
        <v>71</v>
      </c>
      <c r="K198">
        <v>8</v>
      </c>
      <c r="L198">
        <v>79</v>
      </c>
    </row>
    <row r="199" spans="3:12">
      <c r="C199" t="s">
        <v>4748</v>
      </c>
      <c r="D199" t="s">
        <v>2377</v>
      </c>
      <c r="E199" t="s">
        <v>4846</v>
      </c>
      <c r="F199" t="s">
        <v>5162</v>
      </c>
      <c r="G199" t="s">
        <v>1871</v>
      </c>
      <c r="H199" t="s">
        <v>1949</v>
      </c>
      <c r="I199" s="129">
        <v>4560123528272</v>
      </c>
      <c r="J199">
        <v>57</v>
      </c>
      <c r="K199">
        <v>6</v>
      </c>
      <c r="L199">
        <v>63</v>
      </c>
    </row>
    <row r="200" spans="3:12">
      <c r="C200" t="s">
        <v>4749</v>
      </c>
      <c r="D200" t="s">
        <v>2374</v>
      </c>
      <c r="E200" t="s">
        <v>4847</v>
      </c>
      <c r="F200" t="s">
        <v>5162</v>
      </c>
      <c r="G200" t="s">
        <v>1851</v>
      </c>
      <c r="H200" t="s">
        <v>1946</v>
      </c>
      <c r="I200" s="129">
        <v>4560123528264</v>
      </c>
      <c r="J200">
        <v>25</v>
      </c>
      <c r="K200">
        <v>3</v>
      </c>
      <c r="L200">
        <v>28</v>
      </c>
    </row>
    <row r="201" spans="3:12">
      <c r="C201" t="s">
        <v>4749</v>
      </c>
      <c r="D201" t="s">
        <v>2375</v>
      </c>
      <c r="E201" t="s">
        <v>4848</v>
      </c>
      <c r="F201" t="s">
        <v>5162</v>
      </c>
      <c r="G201" t="s">
        <v>1851</v>
      </c>
      <c r="H201" t="s">
        <v>1947</v>
      </c>
      <c r="I201" s="129">
        <v>4560123528265</v>
      </c>
      <c r="J201">
        <v>61</v>
      </c>
      <c r="K201">
        <v>7</v>
      </c>
      <c r="L201">
        <v>68</v>
      </c>
    </row>
    <row r="202" spans="3:12">
      <c r="C202" t="s">
        <v>4749</v>
      </c>
      <c r="D202" t="s">
        <v>2376</v>
      </c>
      <c r="E202" t="s">
        <v>4849</v>
      </c>
      <c r="F202" t="s">
        <v>5162</v>
      </c>
      <c r="G202" t="s">
        <v>1851</v>
      </c>
      <c r="H202" t="s">
        <v>1948</v>
      </c>
      <c r="I202" s="129">
        <v>4560123528266</v>
      </c>
      <c r="J202">
        <v>71</v>
      </c>
      <c r="K202">
        <v>8</v>
      </c>
      <c r="L202">
        <v>79</v>
      </c>
    </row>
    <row r="203" spans="3:12">
      <c r="C203" t="s">
        <v>4749</v>
      </c>
      <c r="D203" t="s">
        <v>2377</v>
      </c>
      <c r="E203" t="s">
        <v>4850</v>
      </c>
      <c r="F203" t="s">
        <v>5162</v>
      </c>
      <c r="G203" t="s">
        <v>1851</v>
      </c>
      <c r="H203" t="s">
        <v>1949</v>
      </c>
      <c r="I203" s="129">
        <v>4560123528267</v>
      </c>
      <c r="J203">
        <v>57</v>
      </c>
      <c r="K203">
        <v>6</v>
      </c>
      <c r="L203">
        <v>63</v>
      </c>
    </row>
    <row r="204" spans="3:12">
      <c r="C204" t="s">
        <v>4750</v>
      </c>
      <c r="D204" t="s">
        <v>2374</v>
      </c>
      <c r="E204" t="s">
        <v>4851</v>
      </c>
      <c r="F204" t="s">
        <v>5162</v>
      </c>
      <c r="G204" t="s">
        <v>1870</v>
      </c>
      <c r="H204" t="s">
        <v>1946</v>
      </c>
      <c r="I204" s="129">
        <v>4560123528249</v>
      </c>
      <c r="J204">
        <v>16</v>
      </c>
      <c r="K204">
        <v>2</v>
      </c>
      <c r="L204">
        <v>18</v>
      </c>
    </row>
    <row r="205" spans="3:12">
      <c r="C205" t="s">
        <v>4750</v>
      </c>
      <c r="D205" t="s">
        <v>2375</v>
      </c>
      <c r="E205" t="s">
        <v>4852</v>
      </c>
      <c r="F205" t="s">
        <v>5162</v>
      </c>
      <c r="G205" t="s">
        <v>1870</v>
      </c>
      <c r="H205" t="s">
        <v>1947</v>
      </c>
      <c r="I205" s="129">
        <v>4560123528250</v>
      </c>
      <c r="J205">
        <v>43</v>
      </c>
      <c r="K205">
        <v>5</v>
      </c>
      <c r="L205">
        <v>48</v>
      </c>
    </row>
    <row r="206" spans="3:12">
      <c r="C206" t="s">
        <v>4750</v>
      </c>
      <c r="D206" t="s">
        <v>2376</v>
      </c>
      <c r="E206" t="s">
        <v>4853</v>
      </c>
      <c r="F206" t="s">
        <v>5162</v>
      </c>
      <c r="G206" t="s">
        <v>1870</v>
      </c>
      <c r="H206" t="s">
        <v>1948</v>
      </c>
      <c r="I206" s="129">
        <v>4560123528251</v>
      </c>
      <c r="J206">
        <v>50</v>
      </c>
      <c r="K206">
        <v>5</v>
      </c>
      <c r="L206">
        <v>55</v>
      </c>
    </row>
    <row r="207" spans="3:12">
      <c r="C207" t="s">
        <v>4750</v>
      </c>
      <c r="D207" t="s">
        <v>2377</v>
      </c>
      <c r="E207" t="s">
        <v>4854</v>
      </c>
      <c r="F207" t="s">
        <v>5162</v>
      </c>
      <c r="G207" t="s">
        <v>1870</v>
      </c>
      <c r="H207" t="s">
        <v>1949</v>
      </c>
      <c r="I207" s="129">
        <v>4560123528252</v>
      </c>
      <c r="J207">
        <v>40</v>
      </c>
      <c r="K207">
        <v>4</v>
      </c>
      <c r="L207">
        <v>44</v>
      </c>
    </row>
    <row r="208" spans="3:12">
      <c r="C208" t="s">
        <v>4751</v>
      </c>
      <c r="D208" t="s">
        <v>2374</v>
      </c>
      <c r="E208" t="s">
        <v>4855</v>
      </c>
      <c r="F208" t="s">
        <v>5162</v>
      </c>
      <c r="G208" t="s">
        <v>4736</v>
      </c>
      <c r="H208" t="s">
        <v>1946</v>
      </c>
      <c r="I208" s="129">
        <v>4560123528259</v>
      </c>
      <c r="J208">
        <v>15</v>
      </c>
      <c r="K208">
        <v>2</v>
      </c>
      <c r="L208">
        <v>17</v>
      </c>
    </row>
    <row r="209" spans="3:12">
      <c r="C209" t="s">
        <v>4751</v>
      </c>
      <c r="D209" t="s">
        <v>2375</v>
      </c>
      <c r="E209" t="s">
        <v>4856</v>
      </c>
      <c r="F209" t="s">
        <v>5162</v>
      </c>
      <c r="G209" t="s">
        <v>4736</v>
      </c>
      <c r="H209" t="s">
        <v>1947</v>
      </c>
      <c r="I209" s="129">
        <v>4560123528260</v>
      </c>
      <c r="J209">
        <v>38</v>
      </c>
      <c r="K209">
        <v>4</v>
      </c>
      <c r="L209">
        <v>42</v>
      </c>
    </row>
    <row r="210" spans="3:12">
      <c r="C210" t="s">
        <v>4751</v>
      </c>
      <c r="D210" t="s">
        <v>2376</v>
      </c>
      <c r="E210" t="s">
        <v>4857</v>
      </c>
      <c r="F210" t="s">
        <v>5162</v>
      </c>
      <c r="G210" t="s">
        <v>4736</v>
      </c>
      <c r="H210" t="s">
        <v>1948</v>
      </c>
      <c r="I210" s="129">
        <v>4560123528261</v>
      </c>
      <c r="J210">
        <v>44</v>
      </c>
      <c r="K210">
        <v>5</v>
      </c>
      <c r="L210">
        <v>49</v>
      </c>
    </row>
    <row r="211" spans="3:12">
      <c r="C211" t="s">
        <v>4751</v>
      </c>
      <c r="D211" t="s">
        <v>2377</v>
      </c>
      <c r="E211" t="s">
        <v>4858</v>
      </c>
      <c r="F211" t="s">
        <v>5162</v>
      </c>
      <c r="G211" t="s">
        <v>4736</v>
      </c>
      <c r="H211" t="s">
        <v>1949</v>
      </c>
      <c r="I211" s="129">
        <v>4560123528262</v>
      </c>
      <c r="J211">
        <v>35</v>
      </c>
      <c r="K211">
        <v>4</v>
      </c>
      <c r="L211">
        <v>39</v>
      </c>
    </row>
    <row r="212" spans="3:12">
      <c r="C212" t="s">
        <v>4752</v>
      </c>
      <c r="D212" t="s">
        <v>2374</v>
      </c>
      <c r="E212" t="s">
        <v>4859</v>
      </c>
      <c r="F212" t="s">
        <v>5162</v>
      </c>
      <c r="G212" t="s">
        <v>5173</v>
      </c>
      <c r="H212" t="s">
        <v>1946</v>
      </c>
      <c r="I212" s="129">
        <v>4560123528279</v>
      </c>
      <c r="J212">
        <v>15</v>
      </c>
      <c r="K212">
        <v>2</v>
      </c>
      <c r="L212">
        <v>17</v>
      </c>
    </row>
    <row r="213" spans="3:12">
      <c r="C213" t="s">
        <v>4752</v>
      </c>
      <c r="D213" t="s">
        <v>2375</v>
      </c>
      <c r="E213" t="s">
        <v>4860</v>
      </c>
      <c r="F213" t="s">
        <v>5162</v>
      </c>
      <c r="G213" t="s">
        <v>5173</v>
      </c>
      <c r="H213" t="s">
        <v>1947</v>
      </c>
      <c r="I213" s="129">
        <v>4560123528280</v>
      </c>
      <c r="J213">
        <v>38</v>
      </c>
      <c r="K213">
        <v>4</v>
      </c>
      <c r="L213">
        <v>42</v>
      </c>
    </row>
    <row r="214" spans="3:12">
      <c r="C214" t="s">
        <v>4752</v>
      </c>
      <c r="D214" t="s">
        <v>2376</v>
      </c>
      <c r="E214" t="s">
        <v>4861</v>
      </c>
      <c r="F214" t="s">
        <v>5162</v>
      </c>
      <c r="G214" t="s">
        <v>5173</v>
      </c>
      <c r="H214" t="s">
        <v>1948</v>
      </c>
      <c r="I214" s="129">
        <v>4560123528281</v>
      </c>
      <c r="J214">
        <v>44</v>
      </c>
      <c r="K214">
        <v>5</v>
      </c>
      <c r="L214">
        <v>49</v>
      </c>
    </row>
    <row r="215" spans="3:12">
      <c r="C215" t="s">
        <v>4752</v>
      </c>
      <c r="D215" t="s">
        <v>2377</v>
      </c>
      <c r="E215" t="s">
        <v>4862</v>
      </c>
      <c r="F215" t="s">
        <v>5162</v>
      </c>
      <c r="G215" t="s">
        <v>5173</v>
      </c>
      <c r="H215" t="s">
        <v>1949</v>
      </c>
      <c r="I215" s="129">
        <v>4560123528282</v>
      </c>
      <c r="J215">
        <v>35</v>
      </c>
      <c r="K215">
        <v>4</v>
      </c>
      <c r="L215">
        <v>39</v>
      </c>
    </row>
    <row r="216" spans="3:12">
      <c r="C216" t="s">
        <v>4747</v>
      </c>
      <c r="D216" t="s">
        <v>2378</v>
      </c>
      <c r="E216" t="s">
        <v>5129</v>
      </c>
      <c r="F216" t="s">
        <v>5162</v>
      </c>
      <c r="G216" t="s">
        <v>1854</v>
      </c>
      <c r="H216" t="s">
        <v>1950</v>
      </c>
      <c r="I216" s="129">
        <v>4560123528258</v>
      </c>
      <c r="J216">
        <v>8</v>
      </c>
      <c r="K216">
        <v>1</v>
      </c>
      <c r="L216">
        <v>9</v>
      </c>
    </row>
    <row r="217" spans="3:12">
      <c r="C217" t="s">
        <v>4748</v>
      </c>
      <c r="D217" t="s">
        <v>2378</v>
      </c>
      <c r="E217" t="s">
        <v>5130</v>
      </c>
      <c r="F217" t="s">
        <v>5162</v>
      </c>
      <c r="G217" t="s">
        <v>1871</v>
      </c>
      <c r="H217" t="s">
        <v>1950</v>
      </c>
      <c r="I217" s="129">
        <v>4560123528273</v>
      </c>
      <c r="J217">
        <v>12</v>
      </c>
      <c r="K217">
        <v>2</v>
      </c>
      <c r="L217">
        <v>14</v>
      </c>
    </row>
    <row r="218" spans="3:12">
      <c r="C218" t="s">
        <v>4749</v>
      </c>
      <c r="D218" t="s">
        <v>2378</v>
      </c>
      <c r="E218" t="s">
        <v>5131</v>
      </c>
      <c r="F218" t="s">
        <v>5162</v>
      </c>
      <c r="G218" t="s">
        <v>1851</v>
      </c>
      <c r="H218" t="s">
        <v>1950</v>
      </c>
      <c r="I218" s="129">
        <v>4560123528268</v>
      </c>
      <c r="J218">
        <v>12</v>
      </c>
      <c r="K218">
        <v>2</v>
      </c>
      <c r="L218">
        <v>14</v>
      </c>
    </row>
    <row r="219" spans="3:12">
      <c r="C219" t="s">
        <v>4750</v>
      </c>
      <c r="D219" t="s">
        <v>2378</v>
      </c>
      <c r="E219" t="s">
        <v>5132</v>
      </c>
      <c r="F219" t="s">
        <v>5162</v>
      </c>
      <c r="G219" t="s">
        <v>1870</v>
      </c>
      <c r="H219" t="s">
        <v>1950</v>
      </c>
      <c r="I219" s="129">
        <v>4560123528253</v>
      </c>
      <c r="J219">
        <v>8</v>
      </c>
      <c r="K219">
        <v>1</v>
      </c>
      <c r="L219">
        <v>9</v>
      </c>
    </row>
    <row r="220" spans="3:12">
      <c r="C220" t="s">
        <v>4751</v>
      </c>
      <c r="D220" t="s">
        <v>2378</v>
      </c>
      <c r="E220" t="s">
        <v>5133</v>
      </c>
      <c r="F220" t="s">
        <v>5162</v>
      </c>
      <c r="G220" t="s">
        <v>4736</v>
      </c>
      <c r="H220" t="s">
        <v>1950</v>
      </c>
      <c r="I220" s="129">
        <v>4560123528263</v>
      </c>
      <c r="J220">
        <v>8</v>
      </c>
      <c r="K220">
        <v>1</v>
      </c>
      <c r="L220">
        <v>9</v>
      </c>
    </row>
    <row r="221" spans="3:12">
      <c r="C221" t="s">
        <v>4752</v>
      </c>
      <c r="D221" t="s">
        <v>2378</v>
      </c>
      <c r="E221" t="s">
        <v>5134</v>
      </c>
      <c r="F221" t="s">
        <v>5162</v>
      </c>
      <c r="G221" t="s">
        <v>5173</v>
      </c>
      <c r="H221" t="s">
        <v>1950</v>
      </c>
      <c r="I221" s="129">
        <v>4560123528283</v>
      </c>
      <c r="J221">
        <v>8</v>
      </c>
      <c r="K221">
        <v>1</v>
      </c>
      <c r="L221">
        <v>9</v>
      </c>
    </row>
    <row r="222" spans="3:12">
      <c r="C222" t="s">
        <v>4753</v>
      </c>
      <c r="D222" t="s">
        <v>2374</v>
      </c>
      <c r="E222" t="s">
        <v>4863</v>
      </c>
      <c r="F222" t="s">
        <v>5163</v>
      </c>
      <c r="G222" t="s">
        <v>5174</v>
      </c>
      <c r="H222" t="s">
        <v>1946</v>
      </c>
      <c r="I222" s="129">
        <v>4560123531287</v>
      </c>
      <c r="J222">
        <v>24</v>
      </c>
      <c r="K222">
        <v>3</v>
      </c>
      <c r="L222">
        <v>27</v>
      </c>
    </row>
    <row r="223" spans="3:12">
      <c r="C223" t="s">
        <v>4753</v>
      </c>
      <c r="D223" t="s">
        <v>2375</v>
      </c>
      <c r="E223" t="s">
        <v>4864</v>
      </c>
      <c r="F223" t="s">
        <v>5163</v>
      </c>
      <c r="G223" t="s">
        <v>5174</v>
      </c>
      <c r="H223" t="s">
        <v>1947</v>
      </c>
      <c r="I223" s="129">
        <v>4560123531288</v>
      </c>
      <c r="J223">
        <v>65</v>
      </c>
      <c r="K223">
        <v>7</v>
      </c>
      <c r="L223">
        <v>72</v>
      </c>
    </row>
    <row r="224" spans="3:12">
      <c r="C224" t="s">
        <v>4753</v>
      </c>
      <c r="D224" t="s">
        <v>2376</v>
      </c>
      <c r="E224" t="s">
        <v>4865</v>
      </c>
      <c r="F224" t="s">
        <v>5163</v>
      </c>
      <c r="G224" t="s">
        <v>5174</v>
      </c>
      <c r="H224" t="s">
        <v>1948</v>
      </c>
      <c r="I224" s="129">
        <v>4560123531289</v>
      </c>
      <c r="J224">
        <v>73</v>
      </c>
      <c r="K224">
        <v>8</v>
      </c>
      <c r="L224">
        <v>81</v>
      </c>
    </row>
    <row r="225" spans="3:12">
      <c r="C225" t="s">
        <v>4753</v>
      </c>
      <c r="D225" t="s">
        <v>2377</v>
      </c>
      <c r="E225" t="s">
        <v>4866</v>
      </c>
      <c r="F225" t="s">
        <v>5163</v>
      </c>
      <c r="G225" t="s">
        <v>5174</v>
      </c>
      <c r="H225" t="s">
        <v>1949</v>
      </c>
      <c r="I225" s="129">
        <v>4560123531290</v>
      </c>
      <c r="J225">
        <v>55</v>
      </c>
      <c r="K225">
        <v>6</v>
      </c>
      <c r="L225">
        <v>61</v>
      </c>
    </row>
    <row r="226" spans="3:12">
      <c r="C226" t="s">
        <v>4753</v>
      </c>
      <c r="D226" t="s">
        <v>2378</v>
      </c>
      <c r="E226" t="s">
        <v>4867</v>
      </c>
      <c r="F226" t="s">
        <v>5163</v>
      </c>
      <c r="G226" t="s">
        <v>5174</v>
      </c>
      <c r="H226" t="s">
        <v>1950</v>
      </c>
      <c r="I226" s="129">
        <v>4560123531291</v>
      </c>
      <c r="J226">
        <v>20</v>
      </c>
      <c r="K226">
        <v>2</v>
      </c>
      <c r="L226">
        <v>22</v>
      </c>
    </row>
    <row r="227" spans="3:12">
      <c r="C227" t="s">
        <v>4754</v>
      </c>
      <c r="D227" t="s">
        <v>2374</v>
      </c>
      <c r="E227" t="s">
        <v>4868</v>
      </c>
      <c r="F227" t="s">
        <v>5163</v>
      </c>
      <c r="G227" t="s">
        <v>1871</v>
      </c>
      <c r="H227" t="s">
        <v>1946</v>
      </c>
      <c r="I227" s="129">
        <v>4560123531292</v>
      </c>
      <c r="J227">
        <v>137</v>
      </c>
      <c r="K227">
        <v>14</v>
      </c>
      <c r="L227">
        <v>151</v>
      </c>
    </row>
    <row r="228" spans="3:12">
      <c r="C228" t="s">
        <v>4754</v>
      </c>
      <c r="D228" t="s">
        <v>2375</v>
      </c>
      <c r="E228" t="s">
        <v>4869</v>
      </c>
      <c r="F228" t="s">
        <v>5163</v>
      </c>
      <c r="G228" t="s">
        <v>1871</v>
      </c>
      <c r="H228" t="s">
        <v>1947</v>
      </c>
      <c r="I228" s="129">
        <v>4560123531293</v>
      </c>
      <c r="J228">
        <v>410</v>
      </c>
      <c r="K228">
        <v>41</v>
      </c>
      <c r="L228">
        <v>451</v>
      </c>
    </row>
    <row r="229" spans="3:12">
      <c r="C229" t="s">
        <v>4754</v>
      </c>
      <c r="D229" t="s">
        <v>2376</v>
      </c>
      <c r="E229" t="s">
        <v>4870</v>
      </c>
      <c r="F229" t="s">
        <v>5163</v>
      </c>
      <c r="G229" t="s">
        <v>1871</v>
      </c>
      <c r="H229" t="s">
        <v>1948</v>
      </c>
      <c r="I229" s="129">
        <v>4560123531294</v>
      </c>
      <c r="J229">
        <v>498</v>
      </c>
      <c r="K229">
        <v>50</v>
      </c>
      <c r="L229">
        <v>548</v>
      </c>
    </row>
    <row r="230" spans="3:12">
      <c r="C230" t="s">
        <v>4754</v>
      </c>
      <c r="D230" t="s">
        <v>2377</v>
      </c>
      <c r="E230" t="s">
        <v>4871</v>
      </c>
      <c r="F230" t="s">
        <v>5163</v>
      </c>
      <c r="G230" t="s">
        <v>1871</v>
      </c>
      <c r="H230" t="s">
        <v>1949</v>
      </c>
      <c r="I230" s="129">
        <v>4560123531295</v>
      </c>
      <c r="J230">
        <v>377</v>
      </c>
      <c r="K230">
        <v>38</v>
      </c>
      <c r="L230">
        <v>415</v>
      </c>
    </row>
    <row r="231" spans="3:12">
      <c r="C231" t="s">
        <v>4754</v>
      </c>
      <c r="D231" t="s">
        <v>2378</v>
      </c>
      <c r="E231" t="s">
        <v>4872</v>
      </c>
      <c r="F231" t="s">
        <v>5163</v>
      </c>
      <c r="G231" t="s">
        <v>1871</v>
      </c>
      <c r="H231" t="s">
        <v>1950</v>
      </c>
      <c r="I231" s="129">
        <v>4560123531296</v>
      </c>
      <c r="J231">
        <v>106</v>
      </c>
      <c r="K231">
        <v>11</v>
      </c>
      <c r="L231">
        <v>117</v>
      </c>
    </row>
    <row r="232" spans="3:12">
      <c r="C232" t="s">
        <v>4755</v>
      </c>
      <c r="D232" t="s">
        <v>2374</v>
      </c>
      <c r="E232" t="s">
        <v>4873</v>
      </c>
      <c r="F232" t="s">
        <v>5163</v>
      </c>
      <c r="G232" t="s">
        <v>1851</v>
      </c>
      <c r="H232" t="s">
        <v>1946</v>
      </c>
      <c r="I232" s="129">
        <v>4560123531322</v>
      </c>
      <c r="J232">
        <v>129</v>
      </c>
      <c r="K232">
        <v>13</v>
      </c>
      <c r="L232">
        <v>142</v>
      </c>
    </row>
    <row r="233" spans="3:12">
      <c r="C233" t="s">
        <v>4755</v>
      </c>
      <c r="D233" t="s">
        <v>2375</v>
      </c>
      <c r="E233" t="s">
        <v>4874</v>
      </c>
      <c r="F233" t="s">
        <v>5163</v>
      </c>
      <c r="G233" t="s">
        <v>1851</v>
      </c>
      <c r="H233" t="s">
        <v>1947</v>
      </c>
      <c r="I233" s="129">
        <v>4560123531323</v>
      </c>
      <c r="J233">
        <v>379</v>
      </c>
      <c r="K233">
        <v>38</v>
      </c>
      <c r="L233">
        <v>417</v>
      </c>
    </row>
    <row r="234" spans="3:12">
      <c r="C234" t="s">
        <v>4755</v>
      </c>
      <c r="D234" t="s">
        <v>2376</v>
      </c>
      <c r="E234" t="s">
        <v>4875</v>
      </c>
      <c r="F234" t="s">
        <v>5163</v>
      </c>
      <c r="G234" t="s">
        <v>1851</v>
      </c>
      <c r="H234" t="s">
        <v>1948</v>
      </c>
      <c r="I234" s="129">
        <v>4560123531324</v>
      </c>
      <c r="J234">
        <v>460</v>
      </c>
      <c r="K234">
        <v>46</v>
      </c>
      <c r="L234">
        <v>506</v>
      </c>
    </row>
    <row r="235" spans="3:12">
      <c r="C235" t="s">
        <v>4755</v>
      </c>
      <c r="D235" t="s">
        <v>2377</v>
      </c>
      <c r="E235" t="s">
        <v>4876</v>
      </c>
      <c r="F235" t="s">
        <v>5163</v>
      </c>
      <c r="G235" t="s">
        <v>1851</v>
      </c>
      <c r="H235" t="s">
        <v>1949</v>
      </c>
      <c r="I235" s="129">
        <v>4560123531325</v>
      </c>
      <c r="J235">
        <v>346</v>
      </c>
      <c r="K235">
        <v>35</v>
      </c>
      <c r="L235">
        <v>381</v>
      </c>
    </row>
    <row r="236" spans="3:12">
      <c r="C236" t="s">
        <v>4755</v>
      </c>
      <c r="D236" t="s">
        <v>2378</v>
      </c>
      <c r="E236" t="s">
        <v>4877</v>
      </c>
      <c r="F236" t="s">
        <v>5163</v>
      </c>
      <c r="G236" t="s">
        <v>1851</v>
      </c>
      <c r="H236" t="s">
        <v>1950</v>
      </c>
      <c r="I236" s="129">
        <v>4560123531326</v>
      </c>
      <c r="J236">
        <v>106</v>
      </c>
      <c r="K236">
        <v>11</v>
      </c>
      <c r="L236">
        <v>117</v>
      </c>
    </row>
    <row r="237" spans="3:12">
      <c r="C237" t="s">
        <v>4756</v>
      </c>
      <c r="D237" t="s">
        <v>2374</v>
      </c>
      <c r="E237" t="s">
        <v>4878</v>
      </c>
      <c r="F237" t="s">
        <v>5163</v>
      </c>
      <c r="G237" t="s">
        <v>4737</v>
      </c>
      <c r="H237" t="s">
        <v>1946</v>
      </c>
      <c r="I237" s="129">
        <v>4560123531297</v>
      </c>
      <c r="J237">
        <v>34</v>
      </c>
      <c r="K237">
        <v>4</v>
      </c>
      <c r="L237">
        <v>38</v>
      </c>
    </row>
    <row r="238" spans="3:12">
      <c r="C238" t="s">
        <v>4756</v>
      </c>
      <c r="D238" t="s">
        <v>2375</v>
      </c>
      <c r="E238" t="s">
        <v>4879</v>
      </c>
      <c r="F238" t="s">
        <v>5163</v>
      </c>
      <c r="G238" t="s">
        <v>4737</v>
      </c>
      <c r="H238" t="s">
        <v>1947</v>
      </c>
      <c r="I238" s="129">
        <v>4560123531298</v>
      </c>
      <c r="J238">
        <v>98</v>
      </c>
      <c r="K238">
        <v>10</v>
      </c>
      <c r="L238">
        <v>108</v>
      </c>
    </row>
    <row r="239" spans="3:12">
      <c r="C239" t="s">
        <v>4756</v>
      </c>
      <c r="D239" t="s">
        <v>2376</v>
      </c>
      <c r="E239" t="s">
        <v>4880</v>
      </c>
      <c r="F239" t="s">
        <v>5163</v>
      </c>
      <c r="G239" t="s">
        <v>4737</v>
      </c>
      <c r="H239" t="s">
        <v>1948</v>
      </c>
      <c r="I239" s="129">
        <v>4560123531299</v>
      </c>
      <c r="J239">
        <v>116</v>
      </c>
      <c r="K239">
        <v>12</v>
      </c>
      <c r="L239">
        <v>128</v>
      </c>
    </row>
    <row r="240" spans="3:12">
      <c r="C240" t="s">
        <v>4756</v>
      </c>
      <c r="D240" t="s">
        <v>2377</v>
      </c>
      <c r="E240" t="s">
        <v>4881</v>
      </c>
      <c r="F240" t="s">
        <v>5163</v>
      </c>
      <c r="G240" t="s">
        <v>4737</v>
      </c>
      <c r="H240" t="s">
        <v>1949</v>
      </c>
      <c r="I240" s="129">
        <v>4560123531300</v>
      </c>
      <c r="J240">
        <v>87</v>
      </c>
      <c r="K240">
        <v>9</v>
      </c>
      <c r="L240">
        <v>96</v>
      </c>
    </row>
    <row r="241" spans="3:12">
      <c r="C241" t="s">
        <v>4756</v>
      </c>
      <c r="D241" t="s">
        <v>2378</v>
      </c>
      <c r="E241" t="s">
        <v>4882</v>
      </c>
      <c r="F241" t="s">
        <v>5163</v>
      </c>
      <c r="G241" t="s">
        <v>4737</v>
      </c>
      <c r="H241" t="s">
        <v>1950</v>
      </c>
      <c r="I241" s="129">
        <v>4560123531301</v>
      </c>
      <c r="J241">
        <v>27</v>
      </c>
      <c r="K241">
        <v>3</v>
      </c>
      <c r="L241">
        <v>30</v>
      </c>
    </row>
    <row r="242" spans="3:12">
      <c r="C242" t="s">
        <v>4757</v>
      </c>
      <c r="D242" t="s">
        <v>2374</v>
      </c>
      <c r="E242" t="s">
        <v>4883</v>
      </c>
      <c r="F242" t="s">
        <v>5163</v>
      </c>
      <c r="G242" t="s">
        <v>5320</v>
      </c>
      <c r="H242" t="s">
        <v>1946</v>
      </c>
      <c r="I242" s="129">
        <v>4560123531282</v>
      </c>
      <c r="J242">
        <v>46</v>
      </c>
      <c r="K242">
        <v>5</v>
      </c>
      <c r="L242">
        <v>51</v>
      </c>
    </row>
    <row r="243" spans="3:12">
      <c r="C243" t="s">
        <v>4757</v>
      </c>
      <c r="D243" t="s">
        <v>2375</v>
      </c>
      <c r="E243" t="s">
        <v>4884</v>
      </c>
      <c r="F243" t="s">
        <v>5163</v>
      </c>
      <c r="G243" t="s">
        <v>5320</v>
      </c>
      <c r="H243" t="s">
        <v>1947</v>
      </c>
      <c r="I243" s="129">
        <v>4560123531283</v>
      </c>
      <c r="J243">
        <v>124</v>
      </c>
      <c r="K243">
        <v>13</v>
      </c>
      <c r="L243">
        <v>137</v>
      </c>
    </row>
    <row r="244" spans="3:12">
      <c r="C244" t="s">
        <v>4757</v>
      </c>
      <c r="D244" t="s">
        <v>2376</v>
      </c>
      <c r="E244" t="s">
        <v>4885</v>
      </c>
      <c r="F244" t="s">
        <v>5163</v>
      </c>
      <c r="G244" t="s">
        <v>5320</v>
      </c>
      <c r="H244" t="s">
        <v>1948</v>
      </c>
      <c r="I244" s="129">
        <v>4560123531284</v>
      </c>
      <c r="J244">
        <v>146</v>
      </c>
      <c r="K244">
        <v>15</v>
      </c>
      <c r="L244">
        <v>161</v>
      </c>
    </row>
    <row r="245" spans="3:12">
      <c r="C245" t="s">
        <v>4757</v>
      </c>
      <c r="D245" t="s">
        <v>2377</v>
      </c>
      <c r="E245" t="s">
        <v>4886</v>
      </c>
      <c r="F245" t="s">
        <v>5163</v>
      </c>
      <c r="G245" t="s">
        <v>5320</v>
      </c>
      <c r="H245" t="s">
        <v>1949</v>
      </c>
      <c r="I245" s="129">
        <v>4560123531285</v>
      </c>
      <c r="J245">
        <v>105</v>
      </c>
      <c r="K245">
        <v>11</v>
      </c>
      <c r="L245">
        <v>116</v>
      </c>
    </row>
    <row r="246" spans="3:12">
      <c r="C246" t="s">
        <v>4757</v>
      </c>
      <c r="D246" t="s">
        <v>2378</v>
      </c>
      <c r="E246" t="s">
        <v>4887</v>
      </c>
      <c r="F246" t="s">
        <v>5163</v>
      </c>
      <c r="G246" t="s">
        <v>5320</v>
      </c>
      <c r="H246" t="s">
        <v>1950</v>
      </c>
      <c r="I246" s="129">
        <v>4560123531286</v>
      </c>
      <c r="J246">
        <v>41</v>
      </c>
      <c r="K246">
        <v>5</v>
      </c>
      <c r="L246">
        <v>46</v>
      </c>
    </row>
    <row r="247" spans="3:12">
      <c r="C247" t="s">
        <v>4758</v>
      </c>
      <c r="D247" t="s">
        <v>2374</v>
      </c>
      <c r="E247" t="s">
        <v>4888</v>
      </c>
      <c r="F247" t="s">
        <v>5163</v>
      </c>
      <c r="G247" t="s">
        <v>4738</v>
      </c>
      <c r="H247" t="s">
        <v>1946</v>
      </c>
      <c r="I247" s="129">
        <v>4560123531272</v>
      </c>
      <c r="J247">
        <v>24</v>
      </c>
      <c r="K247">
        <v>3</v>
      </c>
      <c r="L247">
        <v>27</v>
      </c>
    </row>
    <row r="248" spans="3:12">
      <c r="C248" t="s">
        <v>4758</v>
      </c>
      <c r="D248" t="s">
        <v>2375</v>
      </c>
      <c r="E248" t="s">
        <v>4889</v>
      </c>
      <c r="F248" t="s">
        <v>5163</v>
      </c>
      <c r="G248" t="s">
        <v>4738</v>
      </c>
      <c r="H248" t="s">
        <v>1947</v>
      </c>
      <c r="I248" s="129">
        <v>4560123531273</v>
      </c>
      <c r="J248">
        <v>65</v>
      </c>
      <c r="K248">
        <v>7</v>
      </c>
      <c r="L248">
        <v>72</v>
      </c>
    </row>
    <row r="249" spans="3:12">
      <c r="C249" t="s">
        <v>4758</v>
      </c>
      <c r="D249" t="s">
        <v>2376</v>
      </c>
      <c r="E249" t="s">
        <v>4890</v>
      </c>
      <c r="F249" t="s">
        <v>5163</v>
      </c>
      <c r="G249" t="s">
        <v>4738</v>
      </c>
      <c r="H249" t="s">
        <v>1948</v>
      </c>
      <c r="I249" s="129">
        <v>4560123531274</v>
      </c>
      <c r="J249">
        <v>73</v>
      </c>
      <c r="K249">
        <v>8</v>
      </c>
      <c r="L249">
        <v>81</v>
      </c>
    </row>
    <row r="250" spans="3:12">
      <c r="C250" t="s">
        <v>4758</v>
      </c>
      <c r="D250" t="s">
        <v>2377</v>
      </c>
      <c r="E250" t="s">
        <v>4891</v>
      </c>
      <c r="F250" t="s">
        <v>5163</v>
      </c>
      <c r="G250" t="s">
        <v>4738</v>
      </c>
      <c r="H250" t="s">
        <v>1949</v>
      </c>
      <c r="I250" s="129">
        <v>4560123531275</v>
      </c>
      <c r="J250">
        <v>55</v>
      </c>
      <c r="K250">
        <v>6</v>
      </c>
      <c r="L250">
        <v>61</v>
      </c>
    </row>
    <row r="251" spans="3:12">
      <c r="C251" t="s">
        <v>4758</v>
      </c>
      <c r="D251" t="s">
        <v>2378</v>
      </c>
      <c r="E251" t="s">
        <v>4892</v>
      </c>
      <c r="F251" t="s">
        <v>5163</v>
      </c>
      <c r="G251" t="s">
        <v>4738</v>
      </c>
      <c r="H251" t="s">
        <v>1950</v>
      </c>
      <c r="I251" s="129">
        <v>4560123531276</v>
      </c>
      <c r="J251">
        <v>20</v>
      </c>
      <c r="K251">
        <v>2</v>
      </c>
      <c r="L251">
        <v>22</v>
      </c>
    </row>
    <row r="252" spans="3:12">
      <c r="C252" t="s">
        <v>4759</v>
      </c>
      <c r="D252" t="s">
        <v>2374</v>
      </c>
      <c r="E252" t="s">
        <v>4893</v>
      </c>
      <c r="F252" t="s">
        <v>5163</v>
      </c>
      <c r="G252" t="s">
        <v>1870</v>
      </c>
      <c r="H252" t="s">
        <v>1946</v>
      </c>
      <c r="I252" s="129">
        <v>4560123531277</v>
      </c>
      <c r="J252">
        <v>76</v>
      </c>
      <c r="K252">
        <v>8</v>
      </c>
      <c r="L252">
        <v>84</v>
      </c>
    </row>
    <row r="253" spans="3:12">
      <c r="C253" t="s">
        <v>4759</v>
      </c>
      <c r="D253" t="s">
        <v>2375</v>
      </c>
      <c r="E253" t="s">
        <v>4894</v>
      </c>
      <c r="F253" t="s">
        <v>5163</v>
      </c>
      <c r="G253" t="s">
        <v>1870</v>
      </c>
      <c r="H253" t="s">
        <v>1947</v>
      </c>
      <c r="I253" s="129">
        <v>4560123531278</v>
      </c>
      <c r="J253">
        <v>219</v>
      </c>
      <c r="K253">
        <v>22</v>
      </c>
      <c r="L253">
        <v>241</v>
      </c>
    </row>
    <row r="254" spans="3:12">
      <c r="C254" t="s">
        <v>4759</v>
      </c>
      <c r="D254" t="s">
        <v>2376</v>
      </c>
      <c r="E254" t="s">
        <v>4895</v>
      </c>
      <c r="F254" t="s">
        <v>5163</v>
      </c>
      <c r="G254" t="s">
        <v>1870</v>
      </c>
      <c r="H254" t="s">
        <v>1948</v>
      </c>
      <c r="I254" s="129">
        <v>4560123531279</v>
      </c>
      <c r="J254">
        <v>261</v>
      </c>
      <c r="K254">
        <v>27</v>
      </c>
      <c r="L254">
        <v>288</v>
      </c>
    </row>
    <row r="255" spans="3:12">
      <c r="C255" t="s">
        <v>4759</v>
      </c>
      <c r="D255" t="s">
        <v>2377</v>
      </c>
      <c r="E255" t="s">
        <v>4896</v>
      </c>
      <c r="F255" t="s">
        <v>5163</v>
      </c>
      <c r="G255" t="s">
        <v>1870</v>
      </c>
      <c r="H255" t="s">
        <v>1949</v>
      </c>
      <c r="I255" s="129">
        <v>4560123531280</v>
      </c>
      <c r="J255">
        <v>189</v>
      </c>
      <c r="K255">
        <v>19</v>
      </c>
      <c r="L255">
        <v>208</v>
      </c>
    </row>
    <row r="256" spans="3:12">
      <c r="C256" t="s">
        <v>4759</v>
      </c>
      <c r="D256" t="s">
        <v>2378</v>
      </c>
      <c r="E256" t="s">
        <v>4897</v>
      </c>
      <c r="F256" t="s">
        <v>5163</v>
      </c>
      <c r="G256" t="s">
        <v>1870</v>
      </c>
      <c r="H256" t="s">
        <v>1950</v>
      </c>
      <c r="I256" s="129">
        <v>4560123531281</v>
      </c>
      <c r="J256">
        <v>64</v>
      </c>
      <c r="K256">
        <v>7</v>
      </c>
      <c r="L256">
        <v>71</v>
      </c>
    </row>
    <row r="257" spans="3:12">
      <c r="C257" t="s">
        <v>4760</v>
      </c>
      <c r="D257" t="s">
        <v>2374</v>
      </c>
      <c r="E257" t="s">
        <v>4898</v>
      </c>
      <c r="F257" t="s">
        <v>5163</v>
      </c>
      <c r="G257" t="s">
        <v>1854</v>
      </c>
      <c r="H257" t="s">
        <v>1946</v>
      </c>
      <c r="I257" s="129">
        <v>4560123531267</v>
      </c>
      <c r="J257">
        <v>84</v>
      </c>
      <c r="K257">
        <v>9</v>
      </c>
      <c r="L257">
        <v>93</v>
      </c>
    </row>
    <row r="258" spans="3:12">
      <c r="C258" t="s">
        <v>4760</v>
      </c>
      <c r="D258" t="s">
        <v>2375</v>
      </c>
      <c r="E258" t="s">
        <v>4899</v>
      </c>
      <c r="F258" t="s">
        <v>5163</v>
      </c>
      <c r="G258" t="s">
        <v>1854</v>
      </c>
      <c r="H258" t="s">
        <v>1947</v>
      </c>
      <c r="I258" s="129">
        <v>4560123531268</v>
      </c>
      <c r="J258">
        <v>243</v>
      </c>
      <c r="K258">
        <v>25</v>
      </c>
      <c r="L258">
        <v>268</v>
      </c>
    </row>
    <row r="259" spans="3:12">
      <c r="C259" t="s">
        <v>4760</v>
      </c>
      <c r="D259" t="s">
        <v>2376</v>
      </c>
      <c r="E259" t="s">
        <v>4900</v>
      </c>
      <c r="F259" t="s">
        <v>5163</v>
      </c>
      <c r="G259" t="s">
        <v>1854</v>
      </c>
      <c r="H259" t="s">
        <v>1948</v>
      </c>
      <c r="I259" s="129">
        <v>4560123531269</v>
      </c>
      <c r="J259">
        <v>293</v>
      </c>
      <c r="K259">
        <v>30</v>
      </c>
      <c r="L259">
        <v>323</v>
      </c>
    </row>
    <row r="260" spans="3:12">
      <c r="C260" t="s">
        <v>4760</v>
      </c>
      <c r="D260" t="s">
        <v>2377</v>
      </c>
      <c r="E260" t="s">
        <v>4901</v>
      </c>
      <c r="F260" t="s">
        <v>5163</v>
      </c>
      <c r="G260" t="s">
        <v>1854</v>
      </c>
      <c r="H260" t="s">
        <v>1949</v>
      </c>
      <c r="I260" s="129">
        <v>4560123531270</v>
      </c>
      <c r="J260">
        <v>215</v>
      </c>
      <c r="K260">
        <v>22</v>
      </c>
      <c r="L260">
        <v>237</v>
      </c>
    </row>
    <row r="261" spans="3:12">
      <c r="C261" t="s">
        <v>4760</v>
      </c>
      <c r="D261" t="s">
        <v>2378</v>
      </c>
      <c r="E261" t="s">
        <v>4902</v>
      </c>
      <c r="F261" t="s">
        <v>5163</v>
      </c>
      <c r="G261" t="s">
        <v>1854</v>
      </c>
      <c r="H261" t="s">
        <v>1950</v>
      </c>
      <c r="I261" s="129">
        <v>4560123531271</v>
      </c>
      <c r="J261">
        <v>74</v>
      </c>
      <c r="K261">
        <v>8</v>
      </c>
      <c r="L261">
        <v>82</v>
      </c>
    </row>
    <row r="262" spans="3:12">
      <c r="C262" t="s">
        <v>5296</v>
      </c>
      <c r="D262" t="s">
        <v>2374</v>
      </c>
      <c r="E262" t="s">
        <v>5215</v>
      </c>
      <c r="F262" t="s">
        <v>5315</v>
      </c>
      <c r="G262" t="s">
        <v>1871</v>
      </c>
      <c r="H262" t="s">
        <v>1946</v>
      </c>
      <c r="I262" s="129">
        <v>4560123529683</v>
      </c>
      <c r="J262">
        <v>22</v>
      </c>
      <c r="K262">
        <v>3</v>
      </c>
      <c r="L262">
        <v>25</v>
      </c>
    </row>
    <row r="263" spans="3:12">
      <c r="C263" t="s">
        <v>5296</v>
      </c>
      <c r="D263" t="s">
        <v>2375</v>
      </c>
      <c r="E263" t="s">
        <v>5216</v>
      </c>
      <c r="F263" t="s">
        <v>5315</v>
      </c>
      <c r="G263" t="s">
        <v>1871</v>
      </c>
      <c r="H263" t="s">
        <v>1947</v>
      </c>
      <c r="I263" s="129">
        <v>4560123529684</v>
      </c>
      <c r="J263">
        <v>49</v>
      </c>
      <c r="K263">
        <v>5</v>
      </c>
      <c r="L263">
        <v>54</v>
      </c>
    </row>
    <row r="264" spans="3:12">
      <c r="C264" t="s">
        <v>5296</v>
      </c>
      <c r="D264" t="s">
        <v>2376</v>
      </c>
      <c r="E264" t="s">
        <v>5217</v>
      </c>
      <c r="F264" t="s">
        <v>5315</v>
      </c>
      <c r="G264" t="s">
        <v>1871</v>
      </c>
      <c r="H264" t="s">
        <v>1948</v>
      </c>
      <c r="I264" s="129">
        <v>4560123529685</v>
      </c>
      <c r="J264">
        <v>57</v>
      </c>
      <c r="K264">
        <v>6</v>
      </c>
      <c r="L264">
        <v>63</v>
      </c>
    </row>
    <row r="265" spans="3:12">
      <c r="C265" t="s">
        <v>5296</v>
      </c>
      <c r="D265" t="s">
        <v>2377</v>
      </c>
      <c r="E265" t="s">
        <v>5218</v>
      </c>
      <c r="F265" t="s">
        <v>5315</v>
      </c>
      <c r="G265" t="s">
        <v>1871</v>
      </c>
      <c r="H265" t="s">
        <v>1949</v>
      </c>
      <c r="I265" s="129">
        <v>4560123529686</v>
      </c>
      <c r="J265">
        <v>40</v>
      </c>
      <c r="K265">
        <v>4</v>
      </c>
      <c r="L265">
        <v>44</v>
      </c>
    </row>
    <row r="266" spans="3:12">
      <c r="C266" t="s">
        <v>5296</v>
      </c>
      <c r="D266" t="s">
        <v>2378</v>
      </c>
      <c r="E266" t="s">
        <v>5219</v>
      </c>
      <c r="F266" t="s">
        <v>5315</v>
      </c>
      <c r="G266" t="s">
        <v>1871</v>
      </c>
      <c r="H266" t="s">
        <v>1950</v>
      </c>
      <c r="I266" s="129">
        <v>4560123538190</v>
      </c>
      <c r="J266">
        <v>13</v>
      </c>
      <c r="K266">
        <v>2</v>
      </c>
      <c r="L266">
        <v>15</v>
      </c>
    </row>
    <row r="267" spans="3:12">
      <c r="C267" t="s">
        <v>5297</v>
      </c>
      <c r="D267" t="s">
        <v>2374</v>
      </c>
      <c r="E267" t="s">
        <v>5220</v>
      </c>
      <c r="F267" t="s">
        <v>5315</v>
      </c>
      <c r="G267" t="s">
        <v>1851</v>
      </c>
      <c r="H267" t="s">
        <v>1946</v>
      </c>
      <c r="I267" s="129">
        <v>4560123529679</v>
      </c>
      <c r="J267">
        <v>34</v>
      </c>
      <c r="K267">
        <v>4</v>
      </c>
      <c r="L267">
        <v>38</v>
      </c>
    </row>
    <row r="268" spans="3:12">
      <c r="C268" t="s">
        <v>5297</v>
      </c>
      <c r="D268" t="s">
        <v>2375</v>
      </c>
      <c r="E268" t="s">
        <v>5221</v>
      </c>
      <c r="F268" t="s">
        <v>5315</v>
      </c>
      <c r="G268" t="s">
        <v>1851</v>
      </c>
      <c r="H268" t="s">
        <v>1947</v>
      </c>
      <c r="I268" s="129">
        <v>4560123529680</v>
      </c>
      <c r="J268">
        <v>91</v>
      </c>
      <c r="K268">
        <v>10</v>
      </c>
      <c r="L268">
        <v>101</v>
      </c>
    </row>
    <row r="269" spans="3:12">
      <c r="C269" t="s">
        <v>5297</v>
      </c>
      <c r="D269" t="s">
        <v>2376</v>
      </c>
      <c r="E269" t="s">
        <v>5222</v>
      </c>
      <c r="F269" t="s">
        <v>5315</v>
      </c>
      <c r="G269" t="s">
        <v>1851</v>
      </c>
      <c r="H269" t="s">
        <v>1948</v>
      </c>
      <c r="I269" s="129">
        <v>4560123529681</v>
      </c>
      <c r="J269">
        <v>109</v>
      </c>
      <c r="K269">
        <v>11</v>
      </c>
      <c r="L269">
        <v>120</v>
      </c>
    </row>
    <row r="270" spans="3:12">
      <c r="C270" t="s">
        <v>5297</v>
      </c>
      <c r="D270" t="s">
        <v>2377</v>
      </c>
      <c r="E270" t="s">
        <v>5223</v>
      </c>
      <c r="F270" t="s">
        <v>5315</v>
      </c>
      <c r="G270" t="s">
        <v>1851</v>
      </c>
      <c r="H270" t="s">
        <v>1949</v>
      </c>
      <c r="I270" s="129">
        <v>4560123529682</v>
      </c>
      <c r="J270">
        <v>77</v>
      </c>
      <c r="K270">
        <v>8</v>
      </c>
      <c r="L270">
        <v>85</v>
      </c>
    </row>
    <row r="271" spans="3:12">
      <c r="C271" t="s">
        <v>5297</v>
      </c>
      <c r="D271" t="s">
        <v>2378</v>
      </c>
      <c r="E271" t="s">
        <v>5224</v>
      </c>
      <c r="F271" t="s">
        <v>5315</v>
      </c>
      <c r="G271" t="s">
        <v>1851</v>
      </c>
      <c r="H271" t="s">
        <v>1950</v>
      </c>
      <c r="I271" s="129">
        <v>4560123538191</v>
      </c>
      <c r="J271">
        <v>19</v>
      </c>
      <c r="K271">
        <v>2</v>
      </c>
      <c r="L271">
        <v>21</v>
      </c>
    </row>
    <row r="272" spans="3:12">
      <c r="C272" t="s">
        <v>5294</v>
      </c>
      <c r="D272" t="s">
        <v>2374</v>
      </c>
      <c r="E272" t="s">
        <v>5207</v>
      </c>
      <c r="F272" t="s">
        <v>5314</v>
      </c>
      <c r="G272" t="s">
        <v>1851</v>
      </c>
      <c r="H272" t="s">
        <v>1946</v>
      </c>
      <c r="I272" s="129">
        <v>4560123529660</v>
      </c>
      <c r="J272">
        <v>39</v>
      </c>
      <c r="K272">
        <v>4</v>
      </c>
      <c r="L272">
        <v>43</v>
      </c>
    </row>
    <row r="273" spans="3:12">
      <c r="C273" t="s">
        <v>5294</v>
      </c>
      <c r="D273" t="s">
        <v>2375</v>
      </c>
      <c r="E273" t="s">
        <v>5208</v>
      </c>
      <c r="F273" t="s">
        <v>5314</v>
      </c>
      <c r="G273" t="s">
        <v>1851</v>
      </c>
      <c r="H273" t="s">
        <v>1947</v>
      </c>
      <c r="I273" s="129">
        <v>4560123529661</v>
      </c>
      <c r="J273">
        <v>97</v>
      </c>
      <c r="K273">
        <v>10</v>
      </c>
      <c r="L273">
        <v>107</v>
      </c>
    </row>
    <row r="274" spans="3:12">
      <c r="C274" t="s">
        <v>5294</v>
      </c>
      <c r="D274" t="s">
        <v>2376</v>
      </c>
      <c r="E274" t="s">
        <v>5209</v>
      </c>
      <c r="F274" t="s">
        <v>5314</v>
      </c>
      <c r="G274" t="s">
        <v>1851</v>
      </c>
      <c r="H274" t="s">
        <v>1948</v>
      </c>
      <c r="I274" s="129">
        <v>4560123529662</v>
      </c>
      <c r="J274">
        <v>112</v>
      </c>
      <c r="K274">
        <v>12</v>
      </c>
      <c r="L274">
        <v>124</v>
      </c>
    </row>
    <row r="275" spans="3:12">
      <c r="C275" t="s">
        <v>5294</v>
      </c>
      <c r="D275" t="s">
        <v>2377</v>
      </c>
      <c r="E275" t="s">
        <v>5210</v>
      </c>
      <c r="F275" t="s">
        <v>5314</v>
      </c>
      <c r="G275" t="s">
        <v>1851</v>
      </c>
      <c r="H275" t="s">
        <v>1949</v>
      </c>
      <c r="I275" s="129">
        <v>4560123529663</v>
      </c>
      <c r="J275">
        <v>75</v>
      </c>
      <c r="K275">
        <v>8</v>
      </c>
      <c r="L275">
        <v>83</v>
      </c>
    </row>
    <row r="276" spans="3:12">
      <c r="C276" t="s">
        <v>5295</v>
      </c>
      <c r="D276" t="s">
        <v>2374</v>
      </c>
      <c r="E276" t="s">
        <v>5211</v>
      </c>
      <c r="F276" t="s">
        <v>5314</v>
      </c>
      <c r="G276" t="s">
        <v>1871</v>
      </c>
      <c r="H276" t="s">
        <v>1946</v>
      </c>
      <c r="I276" s="129">
        <v>4560123529639</v>
      </c>
      <c r="J276">
        <v>31</v>
      </c>
      <c r="K276">
        <v>4</v>
      </c>
      <c r="L276">
        <v>35</v>
      </c>
    </row>
    <row r="277" spans="3:12">
      <c r="C277" t="s">
        <v>5295</v>
      </c>
      <c r="D277" t="s">
        <v>2375</v>
      </c>
      <c r="E277" t="s">
        <v>5212</v>
      </c>
      <c r="F277" t="s">
        <v>5314</v>
      </c>
      <c r="G277" t="s">
        <v>1871</v>
      </c>
      <c r="H277" t="s">
        <v>1947</v>
      </c>
      <c r="I277" s="129">
        <v>4560123529640</v>
      </c>
      <c r="J277">
        <v>78</v>
      </c>
      <c r="K277">
        <v>8</v>
      </c>
      <c r="L277">
        <v>86</v>
      </c>
    </row>
    <row r="278" spans="3:12">
      <c r="C278" t="s">
        <v>5295</v>
      </c>
      <c r="D278" t="s">
        <v>2376</v>
      </c>
      <c r="E278" t="s">
        <v>5213</v>
      </c>
      <c r="F278" t="s">
        <v>5314</v>
      </c>
      <c r="G278" t="s">
        <v>1871</v>
      </c>
      <c r="H278" t="s">
        <v>1948</v>
      </c>
      <c r="I278" s="129">
        <v>4560123529641</v>
      </c>
      <c r="J278">
        <v>89</v>
      </c>
      <c r="K278">
        <v>9</v>
      </c>
      <c r="L278">
        <v>98</v>
      </c>
    </row>
    <row r="279" spans="3:12">
      <c r="C279" t="s">
        <v>5295</v>
      </c>
      <c r="D279" t="s">
        <v>2377</v>
      </c>
      <c r="E279" t="s">
        <v>5214</v>
      </c>
      <c r="F279" t="s">
        <v>5314</v>
      </c>
      <c r="G279" t="s">
        <v>1871</v>
      </c>
      <c r="H279" t="s">
        <v>1949</v>
      </c>
      <c r="I279" s="129">
        <v>4560123529642</v>
      </c>
      <c r="J279">
        <v>60</v>
      </c>
      <c r="K279">
        <v>6</v>
      </c>
      <c r="L279">
        <v>66</v>
      </c>
    </row>
    <row r="280" spans="3:12">
      <c r="C280" t="s">
        <v>5294</v>
      </c>
      <c r="D280" t="s">
        <v>2378</v>
      </c>
      <c r="E280" t="s">
        <v>5273</v>
      </c>
      <c r="F280" t="s">
        <v>5314</v>
      </c>
      <c r="G280" t="s">
        <v>1851</v>
      </c>
      <c r="H280" t="s">
        <v>1950</v>
      </c>
      <c r="I280" s="129">
        <v>4560123538188</v>
      </c>
      <c r="J280">
        <v>10</v>
      </c>
      <c r="K280">
        <v>1</v>
      </c>
      <c r="L280">
        <v>11</v>
      </c>
    </row>
    <row r="281" spans="3:12">
      <c r="C281" t="s">
        <v>5295</v>
      </c>
      <c r="D281" t="s">
        <v>2378</v>
      </c>
      <c r="E281" t="s">
        <v>5274</v>
      </c>
      <c r="F281" t="s">
        <v>5314</v>
      </c>
      <c r="G281" t="s">
        <v>1871</v>
      </c>
      <c r="H281" t="s">
        <v>1950</v>
      </c>
      <c r="I281" s="129">
        <v>4560123538189</v>
      </c>
      <c r="J281">
        <v>10</v>
      </c>
      <c r="K281">
        <v>1</v>
      </c>
      <c r="L281">
        <v>11</v>
      </c>
    </row>
    <row r="282" spans="3:12">
      <c r="C282" t="s">
        <v>5291</v>
      </c>
      <c r="D282" t="s">
        <v>2374</v>
      </c>
      <c r="E282" t="s">
        <v>5192</v>
      </c>
      <c r="F282" t="s">
        <v>5313</v>
      </c>
      <c r="G282" t="s">
        <v>1870</v>
      </c>
      <c r="H282" t="s">
        <v>1946</v>
      </c>
      <c r="I282" s="129">
        <v>4560123529669</v>
      </c>
      <c r="J282">
        <v>78</v>
      </c>
      <c r="K282">
        <v>8</v>
      </c>
      <c r="L282">
        <v>86</v>
      </c>
    </row>
    <row r="283" spans="3:12">
      <c r="C283" t="s">
        <v>5291</v>
      </c>
      <c r="D283" t="s">
        <v>2375</v>
      </c>
      <c r="E283" t="s">
        <v>5193</v>
      </c>
      <c r="F283" t="s">
        <v>5313</v>
      </c>
      <c r="G283" t="s">
        <v>1870</v>
      </c>
      <c r="H283" t="s">
        <v>1947</v>
      </c>
      <c r="I283" s="129">
        <v>4560123529670</v>
      </c>
      <c r="J283">
        <v>202</v>
      </c>
      <c r="K283">
        <v>21</v>
      </c>
      <c r="L283">
        <v>223</v>
      </c>
    </row>
    <row r="284" spans="3:12">
      <c r="C284" t="s">
        <v>5291</v>
      </c>
      <c r="D284" t="s">
        <v>2376</v>
      </c>
      <c r="E284" t="s">
        <v>5194</v>
      </c>
      <c r="F284" t="s">
        <v>5313</v>
      </c>
      <c r="G284" t="s">
        <v>1870</v>
      </c>
      <c r="H284" t="s">
        <v>1948</v>
      </c>
      <c r="I284" s="129">
        <v>4560123529671</v>
      </c>
      <c r="J284">
        <v>236</v>
      </c>
      <c r="K284">
        <v>24</v>
      </c>
      <c r="L284">
        <v>260</v>
      </c>
    </row>
    <row r="285" spans="3:12">
      <c r="C285" t="s">
        <v>5291</v>
      </c>
      <c r="D285" t="s">
        <v>2377</v>
      </c>
      <c r="E285" t="s">
        <v>5195</v>
      </c>
      <c r="F285" t="s">
        <v>5313</v>
      </c>
      <c r="G285" t="s">
        <v>1870</v>
      </c>
      <c r="H285" t="s">
        <v>1949</v>
      </c>
      <c r="I285" s="129">
        <v>4560123529672</v>
      </c>
      <c r="J285">
        <v>162</v>
      </c>
      <c r="K285">
        <v>17</v>
      </c>
      <c r="L285">
        <v>179</v>
      </c>
    </row>
    <row r="286" spans="3:12">
      <c r="C286" t="s">
        <v>5291</v>
      </c>
      <c r="D286" t="s">
        <v>2378</v>
      </c>
      <c r="E286" t="s">
        <v>5196</v>
      </c>
      <c r="F286" t="s">
        <v>5313</v>
      </c>
      <c r="G286" t="s">
        <v>1870</v>
      </c>
      <c r="H286" t="s">
        <v>1950</v>
      </c>
      <c r="I286" s="129">
        <v>4560123529673</v>
      </c>
      <c r="J286">
        <v>74</v>
      </c>
      <c r="K286">
        <v>8</v>
      </c>
      <c r="L286">
        <v>82</v>
      </c>
    </row>
    <row r="287" spans="3:12">
      <c r="C287" t="s">
        <v>5292</v>
      </c>
      <c r="D287" t="s">
        <v>2374</v>
      </c>
      <c r="E287" t="s">
        <v>5197</v>
      </c>
      <c r="F287" t="s">
        <v>5313</v>
      </c>
      <c r="G287" t="s">
        <v>1871</v>
      </c>
      <c r="H287" t="s">
        <v>1946</v>
      </c>
      <c r="I287" s="129">
        <v>4560123529675</v>
      </c>
      <c r="J287">
        <v>109</v>
      </c>
      <c r="K287">
        <v>11</v>
      </c>
      <c r="L287">
        <v>120</v>
      </c>
    </row>
    <row r="288" spans="3:12">
      <c r="C288" t="s">
        <v>5292</v>
      </c>
      <c r="D288" t="s">
        <v>2375</v>
      </c>
      <c r="E288" t="s">
        <v>5198</v>
      </c>
      <c r="F288" t="s">
        <v>5313</v>
      </c>
      <c r="G288" t="s">
        <v>1871</v>
      </c>
      <c r="H288" t="s">
        <v>1947</v>
      </c>
      <c r="I288" s="129">
        <v>4560123529676</v>
      </c>
      <c r="J288">
        <v>281</v>
      </c>
      <c r="K288">
        <v>29</v>
      </c>
      <c r="L288">
        <v>310</v>
      </c>
    </row>
    <row r="289" spans="3:12">
      <c r="C289" t="s">
        <v>5292</v>
      </c>
      <c r="D289" t="s">
        <v>2376</v>
      </c>
      <c r="E289" t="s">
        <v>5199</v>
      </c>
      <c r="F289" t="s">
        <v>5313</v>
      </c>
      <c r="G289" t="s">
        <v>1871</v>
      </c>
      <c r="H289" t="s">
        <v>1948</v>
      </c>
      <c r="I289" s="129">
        <v>4560123529677</v>
      </c>
      <c r="J289">
        <v>333</v>
      </c>
      <c r="K289">
        <v>34</v>
      </c>
      <c r="L289">
        <v>367</v>
      </c>
    </row>
    <row r="290" spans="3:12">
      <c r="C290" t="s">
        <v>5292</v>
      </c>
      <c r="D290" t="s">
        <v>2377</v>
      </c>
      <c r="E290" t="s">
        <v>5200</v>
      </c>
      <c r="F290" t="s">
        <v>5313</v>
      </c>
      <c r="G290" t="s">
        <v>1871</v>
      </c>
      <c r="H290" t="s">
        <v>1949</v>
      </c>
      <c r="I290" s="129">
        <v>4560123529678</v>
      </c>
      <c r="J290">
        <v>230</v>
      </c>
      <c r="K290">
        <v>23</v>
      </c>
      <c r="L290">
        <v>253</v>
      </c>
    </row>
    <row r="291" spans="3:12">
      <c r="C291" t="s">
        <v>5292</v>
      </c>
      <c r="D291" t="s">
        <v>2378</v>
      </c>
      <c r="E291" t="s">
        <v>5201</v>
      </c>
      <c r="F291" t="s">
        <v>5313</v>
      </c>
      <c r="G291" t="s">
        <v>1871</v>
      </c>
      <c r="H291" t="s">
        <v>1950</v>
      </c>
      <c r="I291" s="129">
        <v>4560123529674</v>
      </c>
      <c r="J291">
        <v>108</v>
      </c>
      <c r="K291">
        <v>11</v>
      </c>
      <c r="L291">
        <v>119</v>
      </c>
    </row>
    <row r="292" spans="3:12">
      <c r="C292" t="s">
        <v>5293</v>
      </c>
      <c r="D292" t="s">
        <v>2374</v>
      </c>
      <c r="E292" t="s">
        <v>5202</v>
      </c>
      <c r="F292" t="s">
        <v>5313</v>
      </c>
      <c r="G292" t="s">
        <v>1851</v>
      </c>
      <c r="H292" t="s">
        <v>1946</v>
      </c>
      <c r="I292" s="129">
        <v>4560123529664</v>
      </c>
      <c r="J292">
        <v>109</v>
      </c>
      <c r="K292">
        <v>11</v>
      </c>
      <c r="L292">
        <v>120</v>
      </c>
    </row>
    <row r="293" spans="3:12">
      <c r="C293" t="s">
        <v>5293</v>
      </c>
      <c r="D293" t="s">
        <v>2375</v>
      </c>
      <c r="E293" t="s">
        <v>5203</v>
      </c>
      <c r="F293" t="s">
        <v>5313</v>
      </c>
      <c r="G293" t="s">
        <v>1851</v>
      </c>
      <c r="H293" t="s">
        <v>1947</v>
      </c>
      <c r="I293" s="129">
        <v>4560123529665</v>
      </c>
      <c r="J293">
        <v>281</v>
      </c>
      <c r="K293">
        <v>29</v>
      </c>
      <c r="L293">
        <v>310</v>
      </c>
    </row>
    <row r="294" spans="3:12">
      <c r="C294" t="s">
        <v>5293</v>
      </c>
      <c r="D294" t="s">
        <v>2376</v>
      </c>
      <c r="E294" t="s">
        <v>5204</v>
      </c>
      <c r="F294" t="s">
        <v>5313</v>
      </c>
      <c r="G294" t="s">
        <v>1851</v>
      </c>
      <c r="H294" t="s">
        <v>1948</v>
      </c>
      <c r="I294" s="129">
        <v>4560123529666</v>
      </c>
      <c r="J294">
        <v>333</v>
      </c>
      <c r="K294">
        <v>34</v>
      </c>
      <c r="L294">
        <v>367</v>
      </c>
    </row>
    <row r="295" spans="3:12">
      <c r="C295" t="s">
        <v>5293</v>
      </c>
      <c r="D295" t="s">
        <v>2377</v>
      </c>
      <c r="E295" t="s">
        <v>5205</v>
      </c>
      <c r="F295" t="s">
        <v>5313</v>
      </c>
      <c r="G295" t="s">
        <v>1851</v>
      </c>
      <c r="H295" t="s">
        <v>1949</v>
      </c>
      <c r="I295" s="129">
        <v>4560123529667</v>
      </c>
      <c r="J295">
        <v>230</v>
      </c>
      <c r="K295">
        <v>23</v>
      </c>
      <c r="L295">
        <v>253</v>
      </c>
    </row>
    <row r="296" spans="3:12">
      <c r="C296" t="s">
        <v>5293</v>
      </c>
      <c r="D296" t="s">
        <v>2378</v>
      </c>
      <c r="E296" t="s">
        <v>5206</v>
      </c>
      <c r="F296" t="s">
        <v>5313</v>
      </c>
      <c r="G296" t="s">
        <v>1851</v>
      </c>
      <c r="H296" t="s">
        <v>1950</v>
      </c>
      <c r="I296" s="129">
        <v>4560123529668</v>
      </c>
      <c r="J296">
        <v>108</v>
      </c>
      <c r="K296">
        <v>11</v>
      </c>
      <c r="L296">
        <v>119</v>
      </c>
    </row>
    <row r="297" spans="3:12">
      <c r="C297" t="s">
        <v>4789</v>
      </c>
      <c r="D297" t="s">
        <v>2374</v>
      </c>
      <c r="E297" t="s">
        <v>5021</v>
      </c>
      <c r="F297" t="s">
        <v>5169</v>
      </c>
      <c r="G297" t="s">
        <v>1871</v>
      </c>
      <c r="H297" t="s">
        <v>1946</v>
      </c>
      <c r="I297" s="129">
        <v>4560123536481</v>
      </c>
      <c r="J297">
        <v>37</v>
      </c>
      <c r="K297">
        <v>4</v>
      </c>
      <c r="L297">
        <v>41</v>
      </c>
    </row>
    <row r="298" spans="3:12">
      <c r="C298" t="s">
        <v>4789</v>
      </c>
      <c r="D298" t="s">
        <v>2375</v>
      </c>
      <c r="E298" t="s">
        <v>5022</v>
      </c>
      <c r="F298" t="s">
        <v>5169</v>
      </c>
      <c r="G298" t="s">
        <v>1871</v>
      </c>
      <c r="H298" t="s">
        <v>1947</v>
      </c>
      <c r="I298" s="129">
        <v>4560123536482</v>
      </c>
      <c r="J298">
        <v>113</v>
      </c>
      <c r="K298">
        <v>12</v>
      </c>
      <c r="L298">
        <v>125</v>
      </c>
    </row>
    <row r="299" spans="3:12">
      <c r="C299" t="s">
        <v>4789</v>
      </c>
      <c r="D299" t="s">
        <v>2376</v>
      </c>
      <c r="E299" t="s">
        <v>5023</v>
      </c>
      <c r="F299" t="s">
        <v>5169</v>
      </c>
      <c r="G299" t="s">
        <v>1871</v>
      </c>
      <c r="H299" t="s">
        <v>1948</v>
      </c>
      <c r="I299" s="129">
        <v>4560123536483</v>
      </c>
      <c r="J299">
        <v>134</v>
      </c>
      <c r="K299">
        <v>14</v>
      </c>
      <c r="L299">
        <v>148</v>
      </c>
    </row>
    <row r="300" spans="3:12">
      <c r="C300" t="s">
        <v>4789</v>
      </c>
      <c r="D300" t="s">
        <v>2377</v>
      </c>
      <c r="E300" t="s">
        <v>5024</v>
      </c>
      <c r="F300" t="s">
        <v>5169</v>
      </c>
      <c r="G300" t="s">
        <v>1871</v>
      </c>
      <c r="H300" t="s">
        <v>1949</v>
      </c>
      <c r="I300" s="129">
        <v>4560123536484</v>
      </c>
      <c r="J300">
        <v>100</v>
      </c>
      <c r="K300">
        <v>10</v>
      </c>
      <c r="L300">
        <v>110</v>
      </c>
    </row>
    <row r="301" spans="3:12">
      <c r="C301" t="s">
        <v>4789</v>
      </c>
      <c r="D301" t="s">
        <v>2378</v>
      </c>
      <c r="E301" t="s">
        <v>5025</v>
      </c>
      <c r="F301" t="s">
        <v>5169</v>
      </c>
      <c r="G301" t="s">
        <v>1871</v>
      </c>
      <c r="H301" t="s">
        <v>1950</v>
      </c>
      <c r="I301" s="129">
        <v>4560123536485</v>
      </c>
      <c r="J301">
        <v>21</v>
      </c>
      <c r="K301">
        <v>3</v>
      </c>
      <c r="L301">
        <v>24</v>
      </c>
    </row>
    <row r="302" spans="3:12">
      <c r="C302" t="s">
        <v>4790</v>
      </c>
      <c r="D302" t="s">
        <v>2374</v>
      </c>
      <c r="E302" t="s">
        <v>5026</v>
      </c>
      <c r="F302" t="s">
        <v>5169</v>
      </c>
      <c r="G302" t="s">
        <v>5184</v>
      </c>
      <c r="H302" t="s">
        <v>1946</v>
      </c>
      <c r="I302" s="129">
        <v>4560123536476</v>
      </c>
      <c r="J302">
        <v>16</v>
      </c>
      <c r="K302">
        <v>2</v>
      </c>
      <c r="L302">
        <v>18</v>
      </c>
    </row>
    <row r="303" spans="3:12">
      <c r="C303" t="s">
        <v>4790</v>
      </c>
      <c r="D303" t="s">
        <v>2375</v>
      </c>
      <c r="E303" t="s">
        <v>5027</v>
      </c>
      <c r="F303" t="s">
        <v>5169</v>
      </c>
      <c r="G303" t="s">
        <v>5184</v>
      </c>
      <c r="H303" t="s">
        <v>1947</v>
      </c>
      <c r="I303" s="129">
        <v>4560123536477</v>
      </c>
      <c r="J303">
        <v>42</v>
      </c>
      <c r="K303">
        <v>5</v>
      </c>
      <c r="L303">
        <v>47</v>
      </c>
    </row>
    <row r="304" spans="3:12">
      <c r="C304" t="s">
        <v>4790</v>
      </c>
      <c r="D304" t="s">
        <v>2376</v>
      </c>
      <c r="E304" t="s">
        <v>5028</v>
      </c>
      <c r="F304" t="s">
        <v>5169</v>
      </c>
      <c r="G304" t="s">
        <v>5184</v>
      </c>
      <c r="H304" t="s">
        <v>1948</v>
      </c>
      <c r="I304" s="129">
        <v>4560123536478</v>
      </c>
      <c r="J304">
        <v>48</v>
      </c>
      <c r="K304">
        <v>5</v>
      </c>
      <c r="L304">
        <v>53</v>
      </c>
    </row>
    <row r="305" spans="3:12">
      <c r="C305" t="s">
        <v>4790</v>
      </c>
      <c r="D305" t="s">
        <v>2377</v>
      </c>
      <c r="E305" t="s">
        <v>5029</v>
      </c>
      <c r="F305" t="s">
        <v>5169</v>
      </c>
      <c r="G305" t="s">
        <v>5184</v>
      </c>
      <c r="H305" t="s">
        <v>1949</v>
      </c>
      <c r="I305" s="129">
        <v>4560123536479</v>
      </c>
      <c r="J305">
        <v>37</v>
      </c>
      <c r="K305">
        <v>4</v>
      </c>
      <c r="L305">
        <v>41</v>
      </c>
    </row>
    <row r="306" spans="3:12">
      <c r="C306" t="s">
        <v>4791</v>
      </c>
      <c r="D306" t="s">
        <v>2374</v>
      </c>
      <c r="E306" t="s">
        <v>5030</v>
      </c>
      <c r="F306" t="s">
        <v>5169</v>
      </c>
      <c r="G306" t="s">
        <v>1854</v>
      </c>
      <c r="H306" t="s">
        <v>1946</v>
      </c>
      <c r="I306" s="129">
        <v>4560123536486</v>
      </c>
      <c r="J306">
        <v>23</v>
      </c>
      <c r="K306">
        <v>3</v>
      </c>
      <c r="L306">
        <v>26</v>
      </c>
    </row>
    <row r="307" spans="3:12">
      <c r="C307" t="s">
        <v>4791</v>
      </c>
      <c r="D307" t="s">
        <v>2375</v>
      </c>
      <c r="E307" t="s">
        <v>5031</v>
      </c>
      <c r="F307" t="s">
        <v>5169</v>
      </c>
      <c r="G307" t="s">
        <v>1854</v>
      </c>
      <c r="H307" t="s">
        <v>1947</v>
      </c>
      <c r="I307" s="129">
        <v>4560123536487</v>
      </c>
      <c r="J307">
        <v>70</v>
      </c>
      <c r="K307">
        <v>7</v>
      </c>
      <c r="L307">
        <v>77</v>
      </c>
    </row>
    <row r="308" spans="3:12">
      <c r="C308" t="s">
        <v>4791</v>
      </c>
      <c r="D308" t="s">
        <v>2376</v>
      </c>
      <c r="E308" t="s">
        <v>5032</v>
      </c>
      <c r="F308" t="s">
        <v>5169</v>
      </c>
      <c r="G308" t="s">
        <v>1854</v>
      </c>
      <c r="H308" t="s">
        <v>1948</v>
      </c>
      <c r="I308" s="129">
        <v>4560123536488</v>
      </c>
      <c r="J308">
        <v>81</v>
      </c>
      <c r="K308">
        <v>9</v>
      </c>
      <c r="L308">
        <v>90</v>
      </c>
    </row>
    <row r="309" spans="3:12">
      <c r="C309" t="s">
        <v>4791</v>
      </c>
      <c r="D309" t="s">
        <v>2377</v>
      </c>
      <c r="E309" t="s">
        <v>5033</v>
      </c>
      <c r="F309" t="s">
        <v>5169</v>
      </c>
      <c r="G309" t="s">
        <v>1854</v>
      </c>
      <c r="H309" t="s">
        <v>1949</v>
      </c>
      <c r="I309" s="129">
        <v>4560123536489</v>
      </c>
      <c r="J309">
        <v>61</v>
      </c>
      <c r="K309">
        <v>7</v>
      </c>
      <c r="L309">
        <v>68</v>
      </c>
    </row>
    <row r="310" spans="3:12">
      <c r="C310" t="s">
        <v>4808</v>
      </c>
      <c r="D310" t="s">
        <v>2374</v>
      </c>
      <c r="E310" t="s">
        <v>5113</v>
      </c>
      <c r="F310" t="s">
        <v>5169</v>
      </c>
      <c r="G310" t="s">
        <v>1851</v>
      </c>
      <c r="H310" t="s">
        <v>1946</v>
      </c>
      <c r="I310" s="129">
        <v>4560123538183</v>
      </c>
      <c r="J310">
        <v>37</v>
      </c>
      <c r="K310">
        <v>4</v>
      </c>
      <c r="L310">
        <v>41</v>
      </c>
    </row>
    <row r="311" spans="3:12">
      <c r="C311" t="s">
        <v>4808</v>
      </c>
      <c r="D311" t="s">
        <v>2375</v>
      </c>
      <c r="E311" t="s">
        <v>5114</v>
      </c>
      <c r="F311" t="s">
        <v>5169</v>
      </c>
      <c r="G311" t="s">
        <v>1851</v>
      </c>
      <c r="H311" t="s">
        <v>1947</v>
      </c>
      <c r="I311" s="129">
        <v>4560123538184</v>
      </c>
      <c r="J311">
        <v>114</v>
      </c>
      <c r="K311">
        <v>12</v>
      </c>
      <c r="L311">
        <v>126</v>
      </c>
    </row>
    <row r="312" spans="3:12">
      <c r="C312" t="s">
        <v>4808</v>
      </c>
      <c r="D312" t="s">
        <v>2376</v>
      </c>
      <c r="E312" t="s">
        <v>5115</v>
      </c>
      <c r="F312" t="s">
        <v>5169</v>
      </c>
      <c r="G312" t="s">
        <v>1851</v>
      </c>
      <c r="H312" t="s">
        <v>1948</v>
      </c>
      <c r="I312" s="129">
        <v>4560123538185</v>
      </c>
      <c r="J312">
        <v>135</v>
      </c>
      <c r="K312">
        <v>14</v>
      </c>
      <c r="L312">
        <v>149</v>
      </c>
    </row>
    <row r="313" spans="3:12">
      <c r="C313" t="s">
        <v>4808</v>
      </c>
      <c r="D313" t="s">
        <v>2377</v>
      </c>
      <c r="E313" t="s">
        <v>5116</v>
      </c>
      <c r="F313" t="s">
        <v>5169</v>
      </c>
      <c r="G313" t="s">
        <v>1851</v>
      </c>
      <c r="H313" t="s">
        <v>1949</v>
      </c>
      <c r="I313" s="129">
        <v>4560123538186</v>
      </c>
      <c r="J313">
        <v>100</v>
      </c>
      <c r="K313">
        <v>10</v>
      </c>
      <c r="L313">
        <v>110</v>
      </c>
    </row>
    <row r="314" spans="3:12">
      <c r="C314" t="s">
        <v>4808</v>
      </c>
      <c r="D314" t="s">
        <v>2378</v>
      </c>
      <c r="E314" t="s">
        <v>5117</v>
      </c>
      <c r="F314" t="s">
        <v>5169</v>
      </c>
      <c r="G314" t="s">
        <v>1851</v>
      </c>
      <c r="H314" t="s">
        <v>1950</v>
      </c>
      <c r="I314" s="129">
        <v>4560123538187</v>
      </c>
      <c r="J314">
        <v>21</v>
      </c>
      <c r="K314">
        <v>3</v>
      </c>
      <c r="L314">
        <v>24</v>
      </c>
    </row>
    <row r="315" spans="3:12">
      <c r="C315" t="s">
        <v>4790</v>
      </c>
      <c r="D315" t="s">
        <v>2378</v>
      </c>
      <c r="E315" t="s">
        <v>5157</v>
      </c>
      <c r="F315" t="s">
        <v>5169</v>
      </c>
      <c r="G315" t="s">
        <v>5184</v>
      </c>
      <c r="H315" t="s">
        <v>1950</v>
      </c>
      <c r="I315" s="129">
        <v>4560123536480</v>
      </c>
      <c r="J315">
        <v>8</v>
      </c>
      <c r="K315">
        <v>1</v>
      </c>
      <c r="L315">
        <v>9</v>
      </c>
    </row>
    <row r="316" spans="3:12">
      <c r="C316" t="s">
        <v>4791</v>
      </c>
      <c r="D316" t="s">
        <v>2378</v>
      </c>
      <c r="E316" t="s">
        <v>5158</v>
      </c>
      <c r="F316" t="s">
        <v>5169</v>
      </c>
      <c r="G316" t="s">
        <v>1854</v>
      </c>
      <c r="H316" t="s">
        <v>1950</v>
      </c>
      <c r="I316" s="129">
        <v>4560123536490</v>
      </c>
      <c r="J316">
        <v>9</v>
      </c>
      <c r="K316">
        <v>1</v>
      </c>
      <c r="L316">
        <v>10</v>
      </c>
    </row>
    <row r="317" spans="3:12">
      <c r="C317" t="s">
        <v>4792</v>
      </c>
      <c r="D317" t="s">
        <v>2374</v>
      </c>
      <c r="E317" t="s">
        <v>5034</v>
      </c>
      <c r="F317" t="s">
        <v>5170</v>
      </c>
      <c r="G317" t="s">
        <v>5173</v>
      </c>
      <c r="H317" t="s">
        <v>1946</v>
      </c>
      <c r="I317" s="129">
        <v>4560123536496</v>
      </c>
      <c r="J317">
        <v>27</v>
      </c>
      <c r="K317">
        <v>3</v>
      </c>
      <c r="L317">
        <v>30</v>
      </c>
    </row>
    <row r="318" spans="3:12">
      <c r="C318" t="s">
        <v>4792</v>
      </c>
      <c r="D318" t="s">
        <v>2375</v>
      </c>
      <c r="E318" t="s">
        <v>5035</v>
      </c>
      <c r="F318" t="s">
        <v>5170</v>
      </c>
      <c r="G318" t="s">
        <v>5173</v>
      </c>
      <c r="H318" t="s">
        <v>1947</v>
      </c>
      <c r="I318" s="129">
        <v>4560123536497</v>
      </c>
      <c r="J318">
        <v>77</v>
      </c>
      <c r="K318">
        <v>8</v>
      </c>
      <c r="L318">
        <v>85</v>
      </c>
    </row>
    <row r="319" spans="3:12">
      <c r="C319" t="s">
        <v>4792</v>
      </c>
      <c r="D319" t="s">
        <v>2376</v>
      </c>
      <c r="E319" t="s">
        <v>5036</v>
      </c>
      <c r="F319" t="s">
        <v>5170</v>
      </c>
      <c r="G319" t="s">
        <v>5173</v>
      </c>
      <c r="H319" t="s">
        <v>1948</v>
      </c>
      <c r="I319" s="129">
        <v>4560123536498</v>
      </c>
      <c r="J319">
        <v>90</v>
      </c>
      <c r="K319">
        <v>9</v>
      </c>
      <c r="L319">
        <v>99</v>
      </c>
    </row>
    <row r="320" spans="3:12">
      <c r="C320" t="s">
        <v>4792</v>
      </c>
      <c r="D320" t="s">
        <v>2377</v>
      </c>
      <c r="E320" t="s">
        <v>5037</v>
      </c>
      <c r="F320" t="s">
        <v>5170</v>
      </c>
      <c r="G320" t="s">
        <v>5173</v>
      </c>
      <c r="H320" t="s">
        <v>1949</v>
      </c>
      <c r="I320" s="129">
        <v>4560123536499</v>
      </c>
      <c r="J320">
        <v>70</v>
      </c>
      <c r="K320">
        <v>7</v>
      </c>
      <c r="L320">
        <v>77</v>
      </c>
    </row>
    <row r="321" spans="3:12">
      <c r="C321" t="s">
        <v>4792</v>
      </c>
      <c r="D321" t="s">
        <v>2378</v>
      </c>
      <c r="E321" t="s">
        <v>5038</v>
      </c>
      <c r="F321" t="s">
        <v>5170</v>
      </c>
      <c r="G321" t="s">
        <v>5173</v>
      </c>
      <c r="H321" t="s">
        <v>1950</v>
      </c>
      <c r="I321" s="129">
        <v>4560123536500</v>
      </c>
      <c r="J321">
        <v>20</v>
      </c>
      <c r="K321">
        <v>2</v>
      </c>
      <c r="L321">
        <v>22</v>
      </c>
    </row>
    <row r="322" spans="3:12">
      <c r="C322" t="s">
        <v>4793</v>
      </c>
      <c r="D322" t="s">
        <v>2374</v>
      </c>
      <c r="E322" t="s">
        <v>5039</v>
      </c>
      <c r="F322" t="s">
        <v>5170</v>
      </c>
      <c r="G322" t="s">
        <v>1871</v>
      </c>
      <c r="H322" t="s">
        <v>1946</v>
      </c>
      <c r="I322" s="129">
        <v>4560123536491</v>
      </c>
      <c r="J322">
        <v>69</v>
      </c>
      <c r="K322">
        <v>7</v>
      </c>
      <c r="L322">
        <v>76</v>
      </c>
    </row>
    <row r="323" spans="3:12">
      <c r="C323" t="s">
        <v>4793</v>
      </c>
      <c r="D323" t="s">
        <v>2375</v>
      </c>
      <c r="E323" t="s">
        <v>5040</v>
      </c>
      <c r="F323" t="s">
        <v>5170</v>
      </c>
      <c r="G323" t="s">
        <v>1871</v>
      </c>
      <c r="H323" t="s">
        <v>1947</v>
      </c>
      <c r="I323" s="129">
        <v>4560123536492</v>
      </c>
      <c r="J323">
        <v>197</v>
      </c>
      <c r="K323">
        <v>20</v>
      </c>
      <c r="L323">
        <v>217</v>
      </c>
    </row>
    <row r="324" spans="3:12">
      <c r="C324" t="s">
        <v>4793</v>
      </c>
      <c r="D324" t="s">
        <v>2376</v>
      </c>
      <c r="E324" t="s">
        <v>5041</v>
      </c>
      <c r="F324" t="s">
        <v>5170</v>
      </c>
      <c r="G324" t="s">
        <v>1871</v>
      </c>
      <c r="H324" t="s">
        <v>1948</v>
      </c>
      <c r="I324" s="129">
        <v>4560123536493</v>
      </c>
      <c r="J324">
        <v>242</v>
      </c>
      <c r="K324">
        <v>25</v>
      </c>
      <c r="L324">
        <v>267</v>
      </c>
    </row>
    <row r="325" spans="3:12">
      <c r="C325" t="s">
        <v>4793</v>
      </c>
      <c r="D325" t="s">
        <v>2377</v>
      </c>
      <c r="E325" t="s">
        <v>5042</v>
      </c>
      <c r="F325" t="s">
        <v>5170</v>
      </c>
      <c r="G325" t="s">
        <v>1871</v>
      </c>
      <c r="H325" t="s">
        <v>1949</v>
      </c>
      <c r="I325" s="129">
        <v>4560123536494</v>
      </c>
      <c r="J325">
        <v>182</v>
      </c>
      <c r="K325">
        <v>19</v>
      </c>
      <c r="L325">
        <v>201</v>
      </c>
    </row>
    <row r="326" spans="3:12">
      <c r="C326" t="s">
        <v>4793</v>
      </c>
      <c r="D326" t="s">
        <v>2378</v>
      </c>
      <c r="E326" t="s">
        <v>5043</v>
      </c>
      <c r="F326" t="s">
        <v>5170</v>
      </c>
      <c r="G326" t="s">
        <v>1871</v>
      </c>
      <c r="H326" t="s">
        <v>1950</v>
      </c>
      <c r="I326" s="129">
        <v>4560123536495</v>
      </c>
      <c r="J326">
        <v>49</v>
      </c>
      <c r="K326">
        <v>5</v>
      </c>
      <c r="L326">
        <v>54</v>
      </c>
    </row>
    <row r="327" spans="3:12">
      <c r="C327" t="s">
        <v>4794</v>
      </c>
      <c r="D327" t="s">
        <v>2374</v>
      </c>
      <c r="E327" t="s">
        <v>5044</v>
      </c>
      <c r="F327" t="s">
        <v>5170</v>
      </c>
      <c r="G327" t="s">
        <v>1851</v>
      </c>
      <c r="H327" t="s">
        <v>1946</v>
      </c>
      <c r="I327" s="129">
        <v>4560123538114</v>
      </c>
      <c r="J327">
        <v>69</v>
      </c>
      <c r="K327">
        <v>7</v>
      </c>
      <c r="L327">
        <v>76</v>
      </c>
    </row>
    <row r="328" spans="3:12">
      <c r="C328" t="s">
        <v>4794</v>
      </c>
      <c r="D328" t="s">
        <v>2375</v>
      </c>
      <c r="E328" t="s">
        <v>5045</v>
      </c>
      <c r="F328" t="s">
        <v>5170</v>
      </c>
      <c r="G328" t="s">
        <v>1851</v>
      </c>
      <c r="H328" t="s">
        <v>1947</v>
      </c>
      <c r="I328" s="129">
        <v>4560123538115</v>
      </c>
      <c r="J328">
        <v>197</v>
      </c>
      <c r="K328">
        <v>20</v>
      </c>
      <c r="L328">
        <v>217</v>
      </c>
    </row>
    <row r="329" spans="3:12">
      <c r="C329" t="s">
        <v>4794</v>
      </c>
      <c r="D329" t="s">
        <v>2376</v>
      </c>
      <c r="E329" t="s">
        <v>5046</v>
      </c>
      <c r="F329" t="s">
        <v>5170</v>
      </c>
      <c r="G329" t="s">
        <v>1851</v>
      </c>
      <c r="H329" t="s">
        <v>1948</v>
      </c>
      <c r="I329" s="129">
        <v>4560123538116</v>
      </c>
      <c r="J329">
        <v>242</v>
      </c>
      <c r="K329">
        <v>25</v>
      </c>
      <c r="L329">
        <v>267</v>
      </c>
    </row>
    <row r="330" spans="3:12">
      <c r="C330" t="s">
        <v>4794</v>
      </c>
      <c r="D330" t="s">
        <v>2377</v>
      </c>
      <c r="E330" t="s">
        <v>5047</v>
      </c>
      <c r="F330" t="s">
        <v>5170</v>
      </c>
      <c r="G330" t="s">
        <v>1851</v>
      </c>
      <c r="H330" t="s">
        <v>1949</v>
      </c>
      <c r="I330" s="129">
        <v>4560123538117</v>
      </c>
      <c r="J330">
        <v>182</v>
      </c>
      <c r="K330">
        <v>19</v>
      </c>
      <c r="L330">
        <v>201</v>
      </c>
    </row>
    <row r="331" spans="3:12">
      <c r="C331" t="s">
        <v>4794</v>
      </c>
      <c r="D331" t="s">
        <v>2378</v>
      </c>
      <c r="E331" t="s">
        <v>5048</v>
      </c>
      <c r="F331" t="s">
        <v>5170</v>
      </c>
      <c r="G331" t="s">
        <v>1851</v>
      </c>
      <c r="H331" t="s">
        <v>1950</v>
      </c>
      <c r="I331" s="129">
        <v>4560123538118</v>
      </c>
      <c r="J331">
        <v>49</v>
      </c>
      <c r="K331">
        <v>5</v>
      </c>
      <c r="L331">
        <v>54</v>
      </c>
    </row>
    <row r="332" spans="3:12">
      <c r="C332" t="s">
        <v>4809</v>
      </c>
      <c r="D332" t="s">
        <v>2374</v>
      </c>
      <c r="E332" t="s">
        <v>5118</v>
      </c>
      <c r="F332" t="s">
        <v>5170</v>
      </c>
      <c r="G332" t="s">
        <v>1854</v>
      </c>
      <c r="H332" t="s">
        <v>1946</v>
      </c>
      <c r="I332" s="129">
        <v>4560123538103</v>
      </c>
      <c r="J332">
        <v>30</v>
      </c>
      <c r="K332">
        <v>3</v>
      </c>
      <c r="L332">
        <v>33</v>
      </c>
    </row>
    <row r="333" spans="3:12">
      <c r="C333" t="s">
        <v>4809</v>
      </c>
      <c r="D333" t="s">
        <v>2375</v>
      </c>
      <c r="E333" t="s">
        <v>5119</v>
      </c>
      <c r="F333" t="s">
        <v>5170</v>
      </c>
      <c r="G333" t="s">
        <v>1854</v>
      </c>
      <c r="H333" t="s">
        <v>1947</v>
      </c>
      <c r="I333" s="129">
        <v>4560123538105</v>
      </c>
      <c r="J333">
        <v>88</v>
      </c>
      <c r="K333">
        <v>9</v>
      </c>
      <c r="L333">
        <v>97</v>
      </c>
    </row>
    <row r="334" spans="3:12">
      <c r="C334" t="s">
        <v>4809</v>
      </c>
      <c r="D334" t="s">
        <v>2376</v>
      </c>
      <c r="E334" t="s">
        <v>5120</v>
      </c>
      <c r="F334" t="s">
        <v>5170</v>
      </c>
      <c r="G334" t="s">
        <v>1854</v>
      </c>
      <c r="H334" t="s">
        <v>1948</v>
      </c>
      <c r="I334" s="129">
        <v>4560123538106</v>
      </c>
      <c r="J334">
        <v>106</v>
      </c>
      <c r="K334">
        <v>11</v>
      </c>
      <c r="L334">
        <v>117</v>
      </c>
    </row>
    <row r="335" spans="3:12">
      <c r="C335" t="s">
        <v>4809</v>
      </c>
      <c r="D335" t="s">
        <v>2377</v>
      </c>
      <c r="E335" t="s">
        <v>5121</v>
      </c>
      <c r="F335" t="s">
        <v>5170</v>
      </c>
      <c r="G335" t="s">
        <v>1854</v>
      </c>
      <c r="H335" t="s">
        <v>1949</v>
      </c>
      <c r="I335" s="129">
        <v>4560123538107</v>
      </c>
      <c r="J335">
        <v>81</v>
      </c>
      <c r="K335">
        <v>9</v>
      </c>
      <c r="L335">
        <v>90</v>
      </c>
    </row>
    <row r="336" spans="3:12">
      <c r="C336" t="s">
        <v>4809</v>
      </c>
      <c r="D336" t="s">
        <v>2378</v>
      </c>
      <c r="E336" t="s">
        <v>5122</v>
      </c>
      <c r="F336" t="s">
        <v>5170</v>
      </c>
      <c r="G336" t="s">
        <v>1854</v>
      </c>
      <c r="H336" t="s">
        <v>1950</v>
      </c>
      <c r="I336" s="129">
        <v>4560123538108</v>
      </c>
      <c r="J336">
        <v>18</v>
      </c>
      <c r="K336">
        <v>2</v>
      </c>
      <c r="L336">
        <v>20</v>
      </c>
    </row>
    <row r="337" spans="3:12">
      <c r="C337" t="s">
        <v>4810</v>
      </c>
      <c r="D337" t="s">
        <v>2374</v>
      </c>
      <c r="E337" t="s">
        <v>5123</v>
      </c>
      <c r="F337" t="s">
        <v>5170</v>
      </c>
      <c r="G337" t="s">
        <v>5175</v>
      </c>
      <c r="H337" t="s">
        <v>1946</v>
      </c>
      <c r="I337" s="129">
        <v>4560123538109</v>
      </c>
      <c r="J337">
        <v>16</v>
      </c>
      <c r="K337">
        <v>2</v>
      </c>
      <c r="L337">
        <v>18</v>
      </c>
    </row>
    <row r="338" spans="3:12">
      <c r="C338" t="s">
        <v>4810</v>
      </c>
      <c r="D338" t="s">
        <v>2375</v>
      </c>
      <c r="E338" t="s">
        <v>5124</v>
      </c>
      <c r="F338" t="s">
        <v>5170</v>
      </c>
      <c r="G338" t="s">
        <v>5175</v>
      </c>
      <c r="H338" t="s">
        <v>1947</v>
      </c>
      <c r="I338" s="129">
        <v>4560123538110</v>
      </c>
      <c r="J338">
        <v>42</v>
      </c>
      <c r="K338">
        <v>5</v>
      </c>
      <c r="L338">
        <v>47</v>
      </c>
    </row>
    <row r="339" spans="3:12">
      <c r="C339" t="s">
        <v>4810</v>
      </c>
      <c r="D339" t="s">
        <v>2376</v>
      </c>
      <c r="E339" t="s">
        <v>5125</v>
      </c>
      <c r="F339" t="s">
        <v>5170</v>
      </c>
      <c r="G339" t="s">
        <v>5175</v>
      </c>
      <c r="H339" t="s">
        <v>1948</v>
      </c>
      <c r="I339" s="129">
        <v>4560123538111</v>
      </c>
      <c r="J339">
        <v>48</v>
      </c>
      <c r="K339">
        <v>5</v>
      </c>
      <c r="L339">
        <v>53</v>
      </c>
    </row>
    <row r="340" spans="3:12">
      <c r="C340" t="s">
        <v>4810</v>
      </c>
      <c r="D340" t="s">
        <v>2377</v>
      </c>
      <c r="E340" t="s">
        <v>5126</v>
      </c>
      <c r="F340" t="s">
        <v>5170</v>
      </c>
      <c r="G340" t="s">
        <v>5175</v>
      </c>
      <c r="H340" t="s">
        <v>1949</v>
      </c>
      <c r="I340" s="129">
        <v>4560123538112</v>
      </c>
      <c r="J340">
        <v>37</v>
      </c>
      <c r="K340">
        <v>4</v>
      </c>
      <c r="L340">
        <v>41</v>
      </c>
    </row>
    <row r="341" spans="3:12">
      <c r="C341" t="s">
        <v>4810</v>
      </c>
      <c r="D341" t="s">
        <v>2378</v>
      </c>
      <c r="E341" t="s">
        <v>5160</v>
      </c>
      <c r="F341" t="s">
        <v>5170</v>
      </c>
      <c r="G341" t="s">
        <v>5175</v>
      </c>
      <c r="H341" t="s">
        <v>1950</v>
      </c>
      <c r="I341" s="129">
        <v>4560123538113</v>
      </c>
      <c r="J341">
        <v>8</v>
      </c>
      <c r="K341">
        <v>1</v>
      </c>
      <c r="L341">
        <v>9</v>
      </c>
    </row>
    <row r="342" spans="3:12">
      <c r="C342" t="s">
        <v>4773</v>
      </c>
      <c r="D342" t="s">
        <v>2374</v>
      </c>
      <c r="E342" t="s">
        <v>4951</v>
      </c>
      <c r="F342" t="s">
        <v>5166</v>
      </c>
      <c r="G342" t="s">
        <v>1854</v>
      </c>
      <c r="H342" t="s">
        <v>1946</v>
      </c>
      <c r="I342" s="129">
        <v>4560123531182</v>
      </c>
      <c r="J342">
        <v>55</v>
      </c>
      <c r="K342">
        <v>6</v>
      </c>
      <c r="L342">
        <v>61</v>
      </c>
    </row>
    <row r="343" spans="3:12">
      <c r="C343" t="s">
        <v>4773</v>
      </c>
      <c r="D343" t="s">
        <v>2375</v>
      </c>
      <c r="E343" t="s">
        <v>4952</v>
      </c>
      <c r="F343" t="s">
        <v>5166</v>
      </c>
      <c r="G343" t="s">
        <v>1854</v>
      </c>
      <c r="H343" t="s">
        <v>1947</v>
      </c>
      <c r="I343" s="129">
        <v>4560123531183</v>
      </c>
      <c r="J343">
        <v>149</v>
      </c>
      <c r="K343">
        <v>15</v>
      </c>
      <c r="L343">
        <v>164</v>
      </c>
    </row>
    <row r="344" spans="3:12">
      <c r="C344" t="s">
        <v>4773</v>
      </c>
      <c r="D344" t="s">
        <v>2376</v>
      </c>
      <c r="E344" t="s">
        <v>4953</v>
      </c>
      <c r="F344" t="s">
        <v>5166</v>
      </c>
      <c r="G344" t="s">
        <v>1854</v>
      </c>
      <c r="H344" t="s">
        <v>1948</v>
      </c>
      <c r="I344" s="129">
        <v>4560123531184</v>
      </c>
      <c r="J344">
        <v>178</v>
      </c>
      <c r="K344">
        <v>18</v>
      </c>
      <c r="L344">
        <v>196</v>
      </c>
    </row>
    <row r="345" spans="3:12">
      <c r="C345" t="s">
        <v>4773</v>
      </c>
      <c r="D345" t="s">
        <v>2377</v>
      </c>
      <c r="E345" t="s">
        <v>4954</v>
      </c>
      <c r="F345" t="s">
        <v>5166</v>
      </c>
      <c r="G345" t="s">
        <v>1854</v>
      </c>
      <c r="H345" t="s">
        <v>1949</v>
      </c>
      <c r="I345" s="129">
        <v>4560123531185</v>
      </c>
      <c r="J345">
        <v>135</v>
      </c>
      <c r="K345">
        <v>14</v>
      </c>
      <c r="L345">
        <v>149</v>
      </c>
    </row>
    <row r="346" spans="3:12">
      <c r="C346" t="s">
        <v>4773</v>
      </c>
      <c r="D346" t="s">
        <v>2378</v>
      </c>
      <c r="E346" t="s">
        <v>4955</v>
      </c>
      <c r="F346" t="s">
        <v>5166</v>
      </c>
      <c r="G346" t="s">
        <v>1854</v>
      </c>
      <c r="H346" t="s">
        <v>1950</v>
      </c>
      <c r="I346" s="129">
        <v>4560123531186</v>
      </c>
      <c r="J346">
        <v>44</v>
      </c>
      <c r="K346">
        <v>5</v>
      </c>
      <c r="L346">
        <v>49</v>
      </c>
    </row>
    <row r="347" spans="3:12">
      <c r="C347" t="s">
        <v>4774</v>
      </c>
      <c r="D347" t="s">
        <v>2374</v>
      </c>
      <c r="E347" t="s">
        <v>4956</v>
      </c>
      <c r="F347" t="s">
        <v>5166</v>
      </c>
      <c r="G347" t="s">
        <v>1851</v>
      </c>
      <c r="H347" t="s">
        <v>1946</v>
      </c>
      <c r="I347" s="129">
        <v>4560123531187</v>
      </c>
      <c r="J347">
        <v>87</v>
      </c>
      <c r="K347">
        <v>9</v>
      </c>
      <c r="L347">
        <v>96</v>
      </c>
    </row>
    <row r="348" spans="3:12">
      <c r="C348" t="s">
        <v>4774</v>
      </c>
      <c r="D348" t="s">
        <v>2375</v>
      </c>
      <c r="E348" t="s">
        <v>4957</v>
      </c>
      <c r="F348" t="s">
        <v>5166</v>
      </c>
      <c r="G348" t="s">
        <v>1851</v>
      </c>
      <c r="H348" t="s">
        <v>1947</v>
      </c>
      <c r="I348" s="129">
        <v>4560123531188</v>
      </c>
      <c r="J348">
        <v>256</v>
      </c>
      <c r="K348">
        <v>26</v>
      </c>
      <c r="L348">
        <v>282</v>
      </c>
    </row>
    <row r="349" spans="3:12">
      <c r="C349" t="s">
        <v>4774</v>
      </c>
      <c r="D349" t="s">
        <v>2376</v>
      </c>
      <c r="E349" t="s">
        <v>4958</v>
      </c>
      <c r="F349" t="s">
        <v>5166</v>
      </c>
      <c r="G349" t="s">
        <v>1851</v>
      </c>
      <c r="H349" t="s">
        <v>1948</v>
      </c>
      <c r="I349" s="129">
        <v>4560123531189</v>
      </c>
      <c r="J349">
        <v>306</v>
      </c>
      <c r="K349">
        <v>31</v>
      </c>
      <c r="L349">
        <v>337</v>
      </c>
    </row>
    <row r="350" spans="3:12">
      <c r="C350" t="s">
        <v>4774</v>
      </c>
      <c r="D350" t="s">
        <v>2377</v>
      </c>
      <c r="E350" t="s">
        <v>4959</v>
      </c>
      <c r="F350" t="s">
        <v>5166</v>
      </c>
      <c r="G350" t="s">
        <v>1851</v>
      </c>
      <c r="H350" t="s">
        <v>1949</v>
      </c>
      <c r="I350" s="129">
        <v>4560123531190</v>
      </c>
      <c r="J350">
        <v>231</v>
      </c>
      <c r="K350">
        <v>24</v>
      </c>
      <c r="L350">
        <v>255</v>
      </c>
    </row>
    <row r="351" spans="3:12">
      <c r="C351" t="s">
        <v>4774</v>
      </c>
      <c r="D351" t="s">
        <v>2378</v>
      </c>
      <c r="E351" t="s">
        <v>4960</v>
      </c>
      <c r="F351" t="s">
        <v>5166</v>
      </c>
      <c r="G351" t="s">
        <v>1851</v>
      </c>
      <c r="H351" t="s">
        <v>1950</v>
      </c>
      <c r="I351" s="129">
        <v>4560123531191</v>
      </c>
      <c r="J351">
        <v>80</v>
      </c>
      <c r="K351">
        <v>8</v>
      </c>
      <c r="L351">
        <v>88</v>
      </c>
    </row>
    <row r="352" spans="3:12">
      <c r="C352" t="s">
        <v>4775</v>
      </c>
      <c r="D352" t="s">
        <v>2374</v>
      </c>
      <c r="E352" t="s">
        <v>4961</v>
      </c>
      <c r="F352" t="s">
        <v>5166</v>
      </c>
      <c r="G352" t="s">
        <v>1858</v>
      </c>
      <c r="H352" t="s">
        <v>1946</v>
      </c>
      <c r="I352" s="129">
        <v>4560123538078</v>
      </c>
      <c r="J352">
        <v>38</v>
      </c>
      <c r="K352">
        <v>4</v>
      </c>
      <c r="L352">
        <v>42</v>
      </c>
    </row>
    <row r="353" spans="3:12">
      <c r="C353" t="s">
        <v>4775</v>
      </c>
      <c r="D353" t="s">
        <v>2375</v>
      </c>
      <c r="E353" t="s">
        <v>4962</v>
      </c>
      <c r="F353" t="s">
        <v>5166</v>
      </c>
      <c r="G353" t="s">
        <v>1858</v>
      </c>
      <c r="H353" t="s">
        <v>1947</v>
      </c>
      <c r="I353" s="129">
        <v>4560123538079</v>
      </c>
      <c r="J353">
        <v>102</v>
      </c>
      <c r="K353">
        <v>11</v>
      </c>
      <c r="L353">
        <v>113</v>
      </c>
    </row>
    <row r="354" spans="3:12">
      <c r="C354" t="s">
        <v>4775</v>
      </c>
      <c r="D354" t="s">
        <v>2376</v>
      </c>
      <c r="E354" t="s">
        <v>4963</v>
      </c>
      <c r="F354" t="s">
        <v>5166</v>
      </c>
      <c r="G354" t="s">
        <v>1858</v>
      </c>
      <c r="H354" t="s">
        <v>1948</v>
      </c>
      <c r="I354" s="129">
        <v>4560123538080</v>
      </c>
      <c r="J354">
        <v>122</v>
      </c>
      <c r="K354">
        <v>13</v>
      </c>
      <c r="L354">
        <v>135</v>
      </c>
    </row>
    <row r="355" spans="3:12">
      <c r="C355" t="s">
        <v>4775</v>
      </c>
      <c r="D355" t="s">
        <v>2377</v>
      </c>
      <c r="E355" t="s">
        <v>4964</v>
      </c>
      <c r="F355" t="s">
        <v>5166</v>
      </c>
      <c r="G355" t="s">
        <v>1858</v>
      </c>
      <c r="H355" t="s">
        <v>1949</v>
      </c>
      <c r="I355" s="129">
        <v>4560123538081</v>
      </c>
      <c r="J355">
        <v>92</v>
      </c>
      <c r="K355">
        <v>10</v>
      </c>
      <c r="L355">
        <v>102</v>
      </c>
    </row>
    <row r="356" spans="3:12">
      <c r="C356" t="s">
        <v>4775</v>
      </c>
      <c r="D356" t="s">
        <v>2378</v>
      </c>
      <c r="E356" t="s">
        <v>4965</v>
      </c>
      <c r="F356" t="s">
        <v>5166</v>
      </c>
      <c r="G356" t="s">
        <v>1858</v>
      </c>
      <c r="H356" t="s">
        <v>1950</v>
      </c>
      <c r="I356" s="129">
        <v>4560123538082</v>
      </c>
      <c r="J356">
        <v>26</v>
      </c>
      <c r="K356">
        <v>3</v>
      </c>
      <c r="L356">
        <v>29</v>
      </c>
    </row>
    <row r="357" spans="3:12">
      <c r="C357" t="s">
        <v>4776</v>
      </c>
      <c r="D357" t="s">
        <v>2374</v>
      </c>
      <c r="E357" t="s">
        <v>4966</v>
      </c>
      <c r="F357" t="s">
        <v>5166</v>
      </c>
      <c r="G357" t="s">
        <v>1870</v>
      </c>
      <c r="H357" t="s">
        <v>1946</v>
      </c>
      <c r="I357" s="129">
        <v>4560123531192</v>
      </c>
      <c r="J357">
        <v>54</v>
      </c>
      <c r="K357">
        <v>6</v>
      </c>
      <c r="L357">
        <v>60</v>
      </c>
    </row>
    <row r="358" spans="3:12">
      <c r="C358" t="s">
        <v>4776</v>
      </c>
      <c r="D358" t="s">
        <v>2375</v>
      </c>
      <c r="E358" t="s">
        <v>4967</v>
      </c>
      <c r="F358" t="s">
        <v>5166</v>
      </c>
      <c r="G358" t="s">
        <v>1870</v>
      </c>
      <c r="H358" t="s">
        <v>1947</v>
      </c>
      <c r="I358" s="129">
        <v>4560123531193</v>
      </c>
      <c r="J358">
        <v>144</v>
      </c>
      <c r="K358">
        <v>15</v>
      </c>
      <c r="L358">
        <v>159</v>
      </c>
    </row>
    <row r="359" spans="3:12">
      <c r="C359" t="s">
        <v>4776</v>
      </c>
      <c r="D359" t="s">
        <v>2376</v>
      </c>
      <c r="E359" t="s">
        <v>4968</v>
      </c>
      <c r="F359" t="s">
        <v>5166</v>
      </c>
      <c r="G359" t="s">
        <v>1870</v>
      </c>
      <c r="H359" t="s">
        <v>1948</v>
      </c>
      <c r="I359" s="129">
        <v>4560123531194</v>
      </c>
      <c r="J359">
        <v>172</v>
      </c>
      <c r="K359">
        <v>18</v>
      </c>
      <c r="L359">
        <v>190</v>
      </c>
    </row>
    <row r="360" spans="3:12">
      <c r="C360" t="s">
        <v>4776</v>
      </c>
      <c r="D360" t="s">
        <v>2377</v>
      </c>
      <c r="E360" t="s">
        <v>4969</v>
      </c>
      <c r="F360" t="s">
        <v>5166</v>
      </c>
      <c r="G360" t="s">
        <v>1870</v>
      </c>
      <c r="H360" t="s">
        <v>1949</v>
      </c>
      <c r="I360" s="129">
        <v>4560123531195</v>
      </c>
      <c r="J360">
        <v>131</v>
      </c>
      <c r="K360">
        <v>14</v>
      </c>
      <c r="L360">
        <v>145</v>
      </c>
    </row>
    <row r="361" spans="3:12">
      <c r="C361" t="s">
        <v>4776</v>
      </c>
      <c r="D361" t="s">
        <v>2378</v>
      </c>
      <c r="E361" t="s">
        <v>4970</v>
      </c>
      <c r="F361" t="s">
        <v>5166</v>
      </c>
      <c r="G361" t="s">
        <v>1870</v>
      </c>
      <c r="H361" t="s">
        <v>1950</v>
      </c>
      <c r="I361" s="129">
        <v>4560123531196</v>
      </c>
      <c r="J361">
        <v>46</v>
      </c>
      <c r="K361">
        <v>5</v>
      </c>
      <c r="L361">
        <v>51</v>
      </c>
    </row>
    <row r="362" spans="3:12">
      <c r="C362" t="s">
        <v>4777</v>
      </c>
      <c r="D362" t="s">
        <v>2374</v>
      </c>
      <c r="E362" t="s">
        <v>4971</v>
      </c>
      <c r="F362" t="s">
        <v>5166</v>
      </c>
      <c r="G362" t="s">
        <v>5181</v>
      </c>
      <c r="H362" t="s">
        <v>1946</v>
      </c>
      <c r="I362" s="129">
        <v>4560123531197</v>
      </c>
      <c r="J362">
        <v>30</v>
      </c>
      <c r="K362">
        <v>3</v>
      </c>
      <c r="L362">
        <v>33</v>
      </c>
    </row>
    <row r="363" spans="3:12">
      <c r="C363" t="s">
        <v>4777</v>
      </c>
      <c r="D363" t="s">
        <v>2375</v>
      </c>
      <c r="E363" t="s">
        <v>4972</v>
      </c>
      <c r="F363" t="s">
        <v>5166</v>
      </c>
      <c r="G363" t="s">
        <v>5181</v>
      </c>
      <c r="H363" t="s">
        <v>1947</v>
      </c>
      <c r="I363" s="129">
        <v>4560123531198</v>
      </c>
      <c r="J363">
        <v>79</v>
      </c>
      <c r="K363">
        <v>8</v>
      </c>
      <c r="L363">
        <v>87</v>
      </c>
    </row>
    <row r="364" spans="3:12">
      <c r="C364" t="s">
        <v>4777</v>
      </c>
      <c r="D364" t="s">
        <v>2376</v>
      </c>
      <c r="E364" t="s">
        <v>4973</v>
      </c>
      <c r="F364" t="s">
        <v>5166</v>
      </c>
      <c r="G364" t="s">
        <v>5181</v>
      </c>
      <c r="H364" t="s">
        <v>1948</v>
      </c>
      <c r="I364" s="129">
        <v>4560123531199</v>
      </c>
      <c r="J364">
        <v>92</v>
      </c>
      <c r="K364">
        <v>10</v>
      </c>
      <c r="L364">
        <v>102</v>
      </c>
    </row>
    <row r="365" spans="3:12">
      <c r="C365" t="s">
        <v>4777</v>
      </c>
      <c r="D365" t="s">
        <v>2377</v>
      </c>
      <c r="E365" t="s">
        <v>4974</v>
      </c>
      <c r="F365" t="s">
        <v>5166</v>
      </c>
      <c r="G365" t="s">
        <v>5181</v>
      </c>
      <c r="H365" t="s">
        <v>1949</v>
      </c>
      <c r="I365" s="129">
        <v>4560123531200</v>
      </c>
      <c r="J365">
        <v>70</v>
      </c>
      <c r="K365">
        <v>7</v>
      </c>
      <c r="L365">
        <v>77</v>
      </c>
    </row>
    <row r="366" spans="3:12">
      <c r="C366" t="s">
        <v>4777</v>
      </c>
      <c r="D366" t="s">
        <v>2378</v>
      </c>
      <c r="E366" t="s">
        <v>4975</v>
      </c>
      <c r="F366" t="s">
        <v>5166</v>
      </c>
      <c r="G366" t="s">
        <v>5181</v>
      </c>
      <c r="H366" t="s">
        <v>1950</v>
      </c>
      <c r="I366" s="129">
        <v>4560123531201</v>
      </c>
      <c r="J366">
        <v>26</v>
      </c>
      <c r="K366">
        <v>3</v>
      </c>
      <c r="L366">
        <v>29</v>
      </c>
    </row>
    <row r="367" spans="3:12">
      <c r="C367" t="s">
        <v>4778</v>
      </c>
      <c r="D367" t="s">
        <v>2374</v>
      </c>
      <c r="E367" t="s">
        <v>4976</v>
      </c>
      <c r="F367" t="s">
        <v>5166</v>
      </c>
      <c r="G367" t="s">
        <v>1871</v>
      </c>
      <c r="H367" t="s">
        <v>1946</v>
      </c>
      <c r="I367" s="129">
        <v>4560123531202</v>
      </c>
      <c r="J367">
        <v>86</v>
      </c>
      <c r="K367">
        <v>9</v>
      </c>
      <c r="L367">
        <v>95</v>
      </c>
    </row>
    <row r="368" spans="3:12">
      <c r="C368" t="s">
        <v>4778</v>
      </c>
      <c r="D368" t="s">
        <v>2375</v>
      </c>
      <c r="E368" t="s">
        <v>4977</v>
      </c>
      <c r="F368" t="s">
        <v>5166</v>
      </c>
      <c r="G368" t="s">
        <v>1871</v>
      </c>
      <c r="H368" t="s">
        <v>1947</v>
      </c>
      <c r="I368" s="129">
        <v>4560123531203</v>
      </c>
      <c r="J368">
        <v>253</v>
      </c>
      <c r="K368">
        <v>26</v>
      </c>
      <c r="L368">
        <v>279</v>
      </c>
    </row>
    <row r="369" spans="3:12">
      <c r="C369" t="s">
        <v>4778</v>
      </c>
      <c r="D369" t="s">
        <v>2376</v>
      </c>
      <c r="E369" t="s">
        <v>4978</v>
      </c>
      <c r="F369" t="s">
        <v>5166</v>
      </c>
      <c r="G369" t="s">
        <v>1871</v>
      </c>
      <c r="H369" t="s">
        <v>1948</v>
      </c>
      <c r="I369" s="129">
        <v>4560123531204</v>
      </c>
      <c r="J369">
        <v>302</v>
      </c>
      <c r="K369">
        <v>31</v>
      </c>
      <c r="L369">
        <v>333</v>
      </c>
    </row>
    <row r="370" spans="3:12">
      <c r="C370" t="s">
        <v>4778</v>
      </c>
      <c r="D370" t="s">
        <v>2377</v>
      </c>
      <c r="E370" t="s">
        <v>4979</v>
      </c>
      <c r="F370" t="s">
        <v>5166</v>
      </c>
      <c r="G370" t="s">
        <v>1871</v>
      </c>
      <c r="H370" t="s">
        <v>1949</v>
      </c>
      <c r="I370" s="129">
        <v>4560123531205</v>
      </c>
      <c r="J370">
        <v>228</v>
      </c>
      <c r="K370">
        <v>23</v>
      </c>
      <c r="L370">
        <v>251</v>
      </c>
    </row>
    <row r="371" spans="3:12">
      <c r="C371" t="s">
        <v>4778</v>
      </c>
      <c r="D371" t="s">
        <v>2378</v>
      </c>
      <c r="E371" t="s">
        <v>4980</v>
      </c>
      <c r="F371" t="s">
        <v>5166</v>
      </c>
      <c r="G371" t="s">
        <v>1871</v>
      </c>
      <c r="H371" t="s">
        <v>1950</v>
      </c>
      <c r="I371" s="129">
        <v>4560123531206</v>
      </c>
      <c r="J371">
        <v>80</v>
      </c>
      <c r="K371">
        <v>8</v>
      </c>
      <c r="L371">
        <v>88</v>
      </c>
    </row>
    <row r="372" spans="3:12">
      <c r="C372" t="s">
        <v>4785</v>
      </c>
      <c r="D372" t="s">
        <v>2374</v>
      </c>
      <c r="E372" t="s">
        <v>5005</v>
      </c>
      <c r="F372" t="s">
        <v>5168</v>
      </c>
      <c r="G372" t="s">
        <v>1871</v>
      </c>
      <c r="H372" t="s">
        <v>1946</v>
      </c>
      <c r="I372" s="129">
        <v>4560123533756</v>
      </c>
      <c r="J372">
        <v>21</v>
      </c>
      <c r="K372">
        <v>3</v>
      </c>
      <c r="L372">
        <v>24</v>
      </c>
    </row>
    <row r="373" spans="3:12">
      <c r="C373" t="s">
        <v>4785</v>
      </c>
      <c r="D373" t="s">
        <v>2375</v>
      </c>
      <c r="E373" t="s">
        <v>5006</v>
      </c>
      <c r="F373" t="s">
        <v>5168</v>
      </c>
      <c r="G373" t="s">
        <v>1871</v>
      </c>
      <c r="H373" t="s">
        <v>1947</v>
      </c>
      <c r="I373" s="129">
        <v>4560123533757</v>
      </c>
      <c r="J373">
        <v>63</v>
      </c>
      <c r="K373">
        <v>7</v>
      </c>
      <c r="L373">
        <v>70</v>
      </c>
    </row>
    <row r="374" spans="3:12">
      <c r="C374" t="s">
        <v>4785</v>
      </c>
      <c r="D374" t="s">
        <v>2376</v>
      </c>
      <c r="E374" t="s">
        <v>5007</v>
      </c>
      <c r="F374" t="s">
        <v>5168</v>
      </c>
      <c r="G374" t="s">
        <v>1871</v>
      </c>
      <c r="H374" t="s">
        <v>1948</v>
      </c>
      <c r="I374" s="129">
        <v>4560123533758</v>
      </c>
      <c r="J374">
        <v>74</v>
      </c>
      <c r="K374">
        <v>8</v>
      </c>
      <c r="L374">
        <v>82</v>
      </c>
    </row>
    <row r="375" spans="3:12">
      <c r="C375" t="s">
        <v>4785</v>
      </c>
      <c r="D375" t="s">
        <v>2377</v>
      </c>
      <c r="E375" t="s">
        <v>5008</v>
      </c>
      <c r="F375" t="s">
        <v>5168</v>
      </c>
      <c r="G375" t="s">
        <v>1871</v>
      </c>
      <c r="H375" t="s">
        <v>1949</v>
      </c>
      <c r="I375" s="129">
        <v>4560123533759</v>
      </c>
      <c r="J375">
        <v>55</v>
      </c>
      <c r="K375">
        <v>6</v>
      </c>
      <c r="L375">
        <v>61</v>
      </c>
    </row>
    <row r="376" spans="3:12">
      <c r="C376" t="s">
        <v>4786</v>
      </c>
      <c r="D376" t="s">
        <v>2374</v>
      </c>
      <c r="E376" t="s">
        <v>5009</v>
      </c>
      <c r="F376" t="s">
        <v>5168</v>
      </c>
      <c r="G376" t="s">
        <v>1851</v>
      </c>
      <c r="H376" t="s">
        <v>1946</v>
      </c>
      <c r="I376" s="129">
        <v>4560123533761</v>
      </c>
      <c r="J376">
        <v>25</v>
      </c>
      <c r="K376">
        <v>3</v>
      </c>
      <c r="L376">
        <v>28</v>
      </c>
    </row>
    <row r="377" spans="3:12">
      <c r="C377" t="s">
        <v>4786</v>
      </c>
      <c r="D377" t="s">
        <v>2375</v>
      </c>
      <c r="E377" t="s">
        <v>5010</v>
      </c>
      <c r="F377" t="s">
        <v>5168</v>
      </c>
      <c r="G377" t="s">
        <v>1851</v>
      </c>
      <c r="H377" t="s">
        <v>1947</v>
      </c>
      <c r="I377" s="129">
        <v>4560123533762</v>
      </c>
      <c r="J377">
        <v>75</v>
      </c>
      <c r="K377">
        <v>8</v>
      </c>
      <c r="L377">
        <v>83</v>
      </c>
    </row>
    <row r="378" spans="3:12">
      <c r="C378" t="s">
        <v>4786</v>
      </c>
      <c r="D378" t="s">
        <v>2376</v>
      </c>
      <c r="E378" t="s">
        <v>5011</v>
      </c>
      <c r="F378" t="s">
        <v>5168</v>
      </c>
      <c r="G378" t="s">
        <v>1851</v>
      </c>
      <c r="H378" t="s">
        <v>1948</v>
      </c>
      <c r="I378" s="129">
        <v>4560123533763</v>
      </c>
      <c r="J378">
        <v>88</v>
      </c>
      <c r="K378">
        <v>9</v>
      </c>
      <c r="L378">
        <v>97</v>
      </c>
    </row>
    <row r="379" spans="3:12">
      <c r="C379" t="s">
        <v>4786</v>
      </c>
      <c r="D379" t="s">
        <v>2377</v>
      </c>
      <c r="E379" t="s">
        <v>5012</v>
      </c>
      <c r="F379" t="s">
        <v>5168</v>
      </c>
      <c r="G379" t="s">
        <v>1851</v>
      </c>
      <c r="H379" t="s">
        <v>1949</v>
      </c>
      <c r="I379" s="129">
        <v>4560123533764</v>
      </c>
      <c r="J379">
        <v>66</v>
      </c>
      <c r="K379">
        <v>7</v>
      </c>
      <c r="L379">
        <v>73</v>
      </c>
    </row>
    <row r="380" spans="3:12">
      <c r="C380" t="s">
        <v>4787</v>
      </c>
      <c r="D380" t="s">
        <v>2374</v>
      </c>
      <c r="E380" t="s">
        <v>5013</v>
      </c>
      <c r="F380" t="s">
        <v>5168</v>
      </c>
      <c r="G380" t="s">
        <v>5183</v>
      </c>
      <c r="H380" t="s">
        <v>1946</v>
      </c>
      <c r="I380" s="129">
        <v>4560123533787</v>
      </c>
      <c r="J380">
        <v>19</v>
      </c>
      <c r="K380">
        <v>2</v>
      </c>
      <c r="L380">
        <v>21</v>
      </c>
    </row>
    <row r="381" spans="3:12">
      <c r="C381" t="s">
        <v>4787</v>
      </c>
      <c r="D381" t="s">
        <v>2375</v>
      </c>
      <c r="E381" t="s">
        <v>5014</v>
      </c>
      <c r="F381" t="s">
        <v>5168</v>
      </c>
      <c r="G381" t="s">
        <v>5183</v>
      </c>
      <c r="H381" t="s">
        <v>1947</v>
      </c>
      <c r="I381" s="129">
        <v>4560123533788</v>
      </c>
      <c r="J381">
        <v>49</v>
      </c>
      <c r="K381">
        <v>5</v>
      </c>
      <c r="L381">
        <v>54</v>
      </c>
    </row>
    <row r="382" spans="3:12">
      <c r="C382" t="s">
        <v>4787</v>
      </c>
      <c r="D382" t="s">
        <v>2376</v>
      </c>
      <c r="E382" t="s">
        <v>5015</v>
      </c>
      <c r="F382" t="s">
        <v>5168</v>
      </c>
      <c r="G382" t="s">
        <v>5183</v>
      </c>
      <c r="H382" t="s">
        <v>1948</v>
      </c>
      <c r="I382" s="129">
        <v>4560123533789</v>
      </c>
      <c r="J382">
        <v>57</v>
      </c>
      <c r="K382">
        <v>6</v>
      </c>
      <c r="L382">
        <v>63</v>
      </c>
    </row>
    <row r="383" spans="3:12">
      <c r="C383" t="s">
        <v>4787</v>
      </c>
      <c r="D383" t="s">
        <v>2377</v>
      </c>
      <c r="E383" t="s">
        <v>5016</v>
      </c>
      <c r="F383" t="s">
        <v>5168</v>
      </c>
      <c r="G383" t="s">
        <v>5183</v>
      </c>
      <c r="H383" t="s">
        <v>1949</v>
      </c>
      <c r="I383" s="129">
        <v>4560123533786</v>
      </c>
      <c r="J383">
        <v>43</v>
      </c>
      <c r="K383">
        <v>5</v>
      </c>
      <c r="L383">
        <v>48</v>
      </c>
    </row>
    <row r="384" spans="3:12">
      <c r="C384" t="s">
        <v>4788</v>
      </c>
      <c r="D384" t="s">
        <v>2374</v>
      </c>
      <c r="E384" t="s">
        <v>5017</v>
      </c>
      <c r="F384" t="s">
        <v>5168</v>
      </c>
      <c r="G384" t="s">
        <v>4697</v>
      </c>
      <c r="H384" t="s">
        <v>1946</v>
      </c>
      <c r="I384" s="129">
        <v>4560123533777</v>
      </c>
      <c r="J384">
        <v>13</v>
      </c>
      <c r="K384">
        <v>2</v>
      </c>
      <c r="L384">
        <v>15</v>
      </c>
    </row>
    <row r="385" spans="3:12">
      <c r="C385" t="s">
        <v>4788</v>
      </c>
      <c r="D385" t="s">
        <v>2375</v>
      </c>
      <c r="E385" t="s">
        <v>5018</v>
      </c>
      <c r="F385" t="s">
        <v>5168</v>
      </c>
      <c r="G385" t="s">
        <v>4697</v>
      </c>
      <c r="H385" t="s">
        <v>1947</v>
      </c>
      <c r="I385" s="129">
        <v>4560123533779</v>
      </c>
      <c r="J385">
        <v>32</v>
      </c>
      <c r="K385">
        <v>4</v>
      </c>
      <c r="L385">
        <v>36</v>
      </c>
    </row>
    <row r="386" spans="3:12">
      <c r="C386" t="s">
        <v>4788</v>
      </c>
      <c r="D386" t="s">
        <v>2376</v>
      </c>
      <c r="E386" t="s">
        <v>5019</v>
      </c>
      <c r="F386" t="s">
        <v>5168</v>
      </c>
      <c r="G386" t="s">
        <v>4697</v>
      </c>
      <c r="H386" t="s">
        <v>1948</v>
      </c>
      <c r="I386" s="129">
        <v>4560123533781</v>
      </c>
      <c r="J386">
        <v>38</v>
      </c>
      <c r="K386">
        <v>4</v>
      </c>
      <c r="L386">
        <v>42</v>
      </c>
    </row>
    <row r="387" spans="3:12">
      <c r="C387" t="s">
        <v>4788</v>
      </c>
      <c r="D387" t="s">
        <v>2377</v>
      </c>
      <c r="E387" t="s">
        <v>5020</v>
      </c>
      <c r="F387" t="s">
        <v>5168</v>
      </c>
      <c r="G387" t="s">
        <v>4697</v>
      </c>
      <c r="H387" t="s">
        <v>1949</v>
      </c>
      <c r="I387" s="129">
        <v>4560123533783</v>
      </c>
      <c r="J387">
        <v>29</v>
      </c>
      <c r="K387">
        <v>3</v>
      </c>
      <c r="L387">
        <v>32</v>
      </c>
    </row>
    <row r="388" spans="3:12">
      <c r="C388" t="s">
        <v>4785</v>
      </c>
      <c r="D388" t="s">
        <v>2378</v>
      </c>
      <c r="E388" t="s">
        <v>5153</v>
      </c>
      <c r="F388" t="s">
        <v>5168</v>
      </c>
      <c r="G388" t="s">
        <v>1871</v>
      </c>
      <c r="H388" t="s">
        <v>1950</v>
      </c>
      <c r="I388" s="129">
        <v>4560123533760</v>
      </c>
      <c r="J388">
        <v>7</v>
      </c>
      <c r="K388">
        <v>1</v>
      </c>
      <c r="L388">
        <v>8</v>
      </c>
    </row>
    <row r="389" spans="3:12">
      <c r="C389" t="s">
        <v>4786</v>
      </c>
      <c r="D389" t="s">
        <v>2378</v>
      </c>
      <c r="E389" t="s">
        <v>5154</v>
      </c>
      <c r="F389" t="s">
        <v>5168</v>
      </c>
      <c r="G389" t="s">
        <v>1851</v>
      </c>
      <c r="H389" t="s">
        <v>1950</v>
      </c>
      <c r="I389" s="129">
        <v>4560123533765</v>
      </c>
      <c r="J389">
        <v>7</v>
      </c>
      <c r="K389">
        <v>1</v>
      </c>
      <c r="L389">
        <v>8</v>
      </c>
    </row>
    <row r="390" spans="3:12">
      <c r="C390" t="s">
        <v>4787</v>
      </c>
      <c r="D390" t="s">
        <v>2378</v>
      </c>
      <c r="E390" t="s">
        <v>5155</v>
      </c>
      <c r="F390" t="s">
        <v>5168</v>
      </c>
      <c r="G390" t="s">
        <v>5183</v>
      </c>
      <c r="H390" t="s">
        <v>1950</v>
      </c>
      <c r="I390" s="129">
        <v>4560123533790</v>
      </c>
      <c r="J390">
        <v>7</v>
      </c>
      <c r="K390">
        <v>1</v>
      </c>
      <c r="L390">
        <v>8</v>
      </c>
    </row>
    <row r="391" spans="3:12">
      <c r="C391" t="s">
        <v>4788</v>
      </c>
      <c r="D391" t="s">
        <v>2378</v>
      </c>
      <c r="E391" t="s">
        <v>5156</v>
      </c>
      <c r="F391" t="s">
        <v>5168</v>
      </c>
      <c r="G391" t="s">
        <v>4697</v>
      </c>
      <c r="H391" t="s">
        <v>1950</v>
      </c>
      <c r="I391" s="129">
        <v>4560123533785</v>
      </c>
      <c r="J391">
        <v>5</v>
      </c>
      <c r="K391">
        <v>1</v>
      </c>
      <c r="L391">
        <v>6</v>
      </c>
    </row>
    <row r="392" spans="3:12">
      <c r="C392" t="s">
        <v>4795</v>
      </c>
      <c r="D392" t="s">
        <v>2374</v>
      </c>
      <c r="E392" t="s">
        <v>5049</v>
      </c>
      <c r="F392" t="s">
        <v>5171</v>
      </c>
      <c r="G392" t="s">
        <v>5182</v>
      </c>
      <c r="H392" t="s">
        <v>1946</v>
      </c>
      <c r="I392" s="129">
        <v>4560123536602</v>
      </c>
      <c r="J392">
        <v>14</v>
      </c>
      <c r="K392">
        <v>2</v>
      </c>
      <c r="L392">
        <v>16</v>
      </c>
    </row>
    <row r="393" spans="3:12">
      <c r="C393" t="s">
        <v>4795</v>
      </c>
      <c r="D393" t="s">
        <v>2375</v>
      </c>
      <c r="E393" t="s">
        <v>5050</v>
      </c>
      <c r="F393" t="s">
        <v>5171</v>
      </c>
      <c r="G393" t="s">
        <v>5182</v>
      </c>
      <c r="H393" t="s">
        <v>1947</v>
      </c>
      <c r="I393" s="129">
        <v>4560123536603</v>
      </c>
      <c r="J393">
        <v>35</v>
      </c>
      <c r="K393">
        <v>4</v>
      </c>
      <c r="L393">
        <v>39</v>
      </c>
    </row>
    <row r="394" spans="3:12">
      <c r="C394" t="s">
        <v>4795</v>
      </c>
      <c r="D394" t="s">
        <v>2376</v>
      </c>
      <c r="E394" t="s">
        <v>5051</v>
      </c>
      <c r="F394" t="s">
        <v>5171</v>
      </c>
      <c r="G394" t="s">
        <v>5182</v>
      </c>
      <c r="H394" t="s">
        <v>1948</v>
      </c>
      <c r="I394" s="129">
        <v>4560123536604</v>
      </c>
      <c r="J394">
        <v>39</v>
      </c>
      <c r="K394">
        <v>4</v>
      </c>
      <c r="L394">
        <v>43</v>
      </c>
    </row>
    <row r="395" spans="3:12">
      <c r="C395" t="s">
        <v>4795</v>
      </c>
      <c r="D395" t="s">
        <v>2377</v>
      </c>
      <c r="E395" t="s">
        <v>5052</v>
      </c>
      <c r="F395" t="s">
        <v>5171</v>
      </c>
      <c r="G395" t="s">
        <v>5182</v>
      </c>
      <c r="H395" t="s">
        <v>1949</v>
      </c>
      <c r="I395" s="129">
        <v>4560123536605</v>
      </c>
      <c r="J395">
        <v>28</v>
      </c>
      <c r="K395">
        <v>3</v>
      </c>
      <c r="L395">
        <v>31</v>
      </c>
    </row>
    <row r="396" spans="3:12">
      <c r="C396" t="s">
        <v>4796</v>
      </c>
      <c r="D396" t="s">
        <v>2374</v>
      </c>
      <c r="E396" t="s">
        <v>5053</v>
      </c>
      <c r="F396" t="s">
        <v>5171</v>
      </c>
      <c r="G396" t="s">
        <v>1851</v>
      </c>
      <c r="H396" t="s">
        <v>1946</v>
      </c>
      <c r="I396" s="129">
        <v>4560123526044</v>
      </c>
      <c r="J396">
        <v>37</v>
      </c>
      <c r="K396">
        <v>4</v>
      </c>
      <c r="L396">
        <v>41</v>
      </c>
    </row>
    <row r="397" spans="3:12">
      <c r="C397" t="s">
        <v>4796</v>
      </c>
      <c r="D397" t="s">
        <v>2375</v>
      </c>
      <c r="E397" t="s">
        <v>5054</v>
      </c>
      <c r="F397" t="s">
        <v>5171</v>
      </c>
      <c r="G397" t="s">
        <v>1851</v>
      </c>
      <c r="H397" t="s">
        <v>1947</v>
      </c>
      <c r="I397" s="129">
        <v>4560123526045</v>
      </c>
      <c r="J397">
        <v>103</v>
      </c>
      <c r="K397">
        <v>11</v>
      </c>
      <c r="L397">
        <v>114</v>
      </c>
    </row>
    <row r="398" spans="3:12">
      <c r="C398" t="s">
        <v>4796</v>
      </c>
      <c r="D398" t="s">
        <v>2376</v>
      </c>
      <c r="E398" t="s">
        <v>5055</v>
      </c>
      <c r="F398" t="s">
        <v>5171</v>
      </c>
      <c r="G398" t="s">
        <v>1851</v>
      </c>
      <c r="H398" t="s">
        <v>1948</v>
      </c>
      <c r="I398" s="129">
        <v>4560123526046</v>
      </c>
      <c r="J398">
        <v>121</v>
      </c>
      <c r="K398">
        <v>13</v>
      </c>
      <c r="L398">
        <v>134</v>
      </c>
    </row>
    <row r="399" spans="3:12">
      <c r="C399" t="s">
        <v>4796</v>
      </c>
      <c r="D399" t="s">
        <v>2377</v>
      </c>
      <c r="E399" t="s">
        <v>5056</v>
      </c>
      <c r="F399" t="s">
        <v>5171</v>
      </c>
      <c r="G399" t="s">
        <v>1851</v>
      </c>
      <c r="H399" t="s">
        <v>1949</v>
      </c>
      <c r="I399" s="129">
        <v>4560123526047</v>
      </c>
      <c r="J399">
        <v>97</v>
      </c>
      <c r="K399">
        <v>10</v>
      </c>
      <c r="L399">
        <v>107</v>
      </c>
    </row>
    <row r="400" spans="3:12">
      <c r="C400" t="s">
        <v>4796</v>
      </c>
      <c r="D400" t="s">
        <v>2378</v>
      </c>
      <c r="E400" t="s">
        <v>5057</v>
      </c>
      <c r="F400" t="s">
        <v>5171</v>
      </c>
      <c r="G400" t="s">
        <v>1851</v>
      </c>
      <c r="H400" t="s">
        <v>1950</v>
      </c>
      <c r="I400" s="129">
        <v>4560123526048</v>
      </c>
      <c r="J400">
        <v>29</v>
      </c>
      <c r="K400">
        <v>3</v>
      </c>
      <c r="L400">
        <v>32</v>
      </c>
    </row>
    <row r="401" spans="3:12">
      <c r="C401" t="s">
        <v>4797</v>
      </c>
      <c r="D401" t="s">
        <v>2374</v>
      </c>
      <c r="E401" t="s">
        <v>5058</v>
      </c>
      <c r="F401" t="s">
        <v>5171</v>
      </c>
      <c r="G401" t="s">
        <v>1870</v>
      </c>
      <c r="H401" t="s">
        <v>1946</v>
      </c>
      <c r="I401" s="129">
        <v>4560123526039</v>
      </c>
      <c r="J401">
        <v>25</v>
      </c>
      <c r="K401">
        <v>3</v>
      </c>
      <c r="L401">
        <v>28</v>
      </c>
    </row>
    <row r="402" spans="3:12">
      <c r="C402" t="s">
        <v>4797</v>
      </c>
      <c r="D402" t="s">
        <v>2375</v>
      </c>
      <c r="E402" t="s">
        <v>5059</v>
      </c>
      <c r="F402" t="s">
        <v>5171</v>
      </c>
      <c r="G402" t="s">
        <v>1870</v>
      </c>
      <c r="H402" t="s">
        <v>1947</v>
      </c>
      <c r="I402" s="129">
        <v>4560123526040</v>
      </c>
      <c r="J402">
        <v>57</v>
      </c>
      <c r="K402">
        <v>6</v>
      </c>
      <c r="L402">
        <v>63</v>
      </c>
    </row>
    <row r="403" spans="3:12">
      <c r="C403" t="s">
        <v>4797</v>
      </c>
      <c r="D403" t="s">
        <v>2376</v>
      </c>
      <c r="E403" t="s">
        <v>5060</v>
      </c>
      <c r="F403" t="s">
        <v>5171</v>
      </c>
      <c r="G403" t="s">
        <v>1870</v>
      </c>
      <c r="H403" t="s">
        <v>1948</v>
      </c>
      <c r="I403" s="129">
        <v>4560123526041</v>
      </c>
      <c r="J403">
        <v>63</v>
      </c>
      <c r="K403">
        <v>7</v>
      </c>
      <c r="L403">
        <v>70</v>
      </c>
    </row>
    <row r="404" spans="3:12">
      <c r="C404" t="s">
        <v>4797</v>
      </c>
      <c r="D404" t="s">
        <v>2377</v>
      </c>
      <c r="E404" t="s">
        <v>5061</v>
      </c>
      <c r="F404" t="s">
        <v>5171</v>
      </c>
      <c r="G404" t="s">
        <v>1870</v>
      </c>
      <c r="H404" t="s">
        <v>1949</v>
      </c>
      <c r="I404" s="129">
        <v>4560123526042</v>
      </c>
      <c r="J404">
        <v>53</v>
      </c>
      <c r="K404">
        <v>6</v>
      </c>
      <c r="L404">
        <v>59</v>
      </c>
    </row>
    <row r="405" spans="3:12">
      <c r="C405" t="s">
        <v>4797</v>
      </c>
      <c r="D405" t="s">
        <v>2378</v>
      </c>
      <c r="E405" t="s">
        <v>5062</v>
      </c>
      <c r="F405" t="s">
        <v>5171</v>
      </c>
      <c r="G405" t="s">
        <v>1870</v>
      </c>
      <c r="H405" t="s">
        <v>1950</v>
      </c>
      <c r="I405" s="129">
        <v>4560123526043</v>
      </c>
      <c r="J405">
        <v>19</v>
      </c>
      <c r="K405">
        <v>2</v>
      </c>
      <c r="L405">
        <v>21</v>
      </c>
    </row>
    <row r="406" spans="3:12">
      <c r="C406" t="s">
        <v>4798</v>
      </c>
      <c r="D406" t="s">
        <v>2374</v>
      </c>
      <c r="E406" t="s">
        <v>5063</v>
      </c>
      <c r="F406" t="s">
        <v>5171</v>
      </c>
      <c r="G406" t="s">
        <v>4737</v>
      </c>
      <c r="H406" t="s">
        <v>1946</v>
      </c>
      <c r="I406" s="129">
        <v>4560123536608</v>
      </c>
      <c r="J406">
        <v>21</v>
      </c>
      <c r="K406">
        <v>3</v>
      </c>
      <c r="L406">
        <v>24</v>
      </c>
    </row>
    <row r="407" spans="3:12">
      <c r="C407" t="s">
        <v>4798</v>
      </c>
      <c r="D407" t="s">
        <v>2375</v>
      </c>
      <c r="E407" t="s">
        <v>5064</v>
      </c>
      <c r="F407" t="s">
        <v>5171</v>
      </c>
      <c r="G407" t="s">
        <v>4737</v>
      </c>
      <c r="H407" t="s">
        <v>1947</v>
      </c>
      <c r="I407" s="129">
        <v>4560123536610</v>
      </c>
      <c r="J407">
        <v>46</v>
      </c>
      <c r="K407">
        <v>5</v>
      </c>
      <c r="L407">
        <v>51</v>
      </c>
    </row>
    <row r="408" spans="3:12">
      <c r="C408" t="s">
        <v>4798</v>
      </c>
      <c r="D408" t="s">
        <v>2376</v>
      </c>
      <c r="E408" t="s">
        <v>5065</v>
      </c>
      <c r="F408" t="s">
        <v>5171</v>
      </c>
      <c r="G408" t="s">
        <v>4737</v>
      </c>
      <c r="H408" t="s">
        <v>1948</v>
      </c>
      <c r="I408" s="129">
        <v>4560123536612</v>
      </c>
      <c r="J408">
        <v>50</v>
      </c>
      <c r="K408">
        <v>5</v>
      </c>
      <c r="L408">
        <v>55</v>
      </c>
    </row>
    <row r="409" spans="3:12">
      <c r="C409" t="s">
        <v>4798</v>
      </c>
      <c r="D409" t="s">
        <v>2377</v>
      </c>
      <c r="E409" t="s">
        <v>5066</v>
      </c>
      <c r="F409" t="s">
        <v>5171</v>
      </c>
      <c r="G409" t="s">
        <v>4737</v>
      </c>
      <c r="H409" t="s">
        <v>1949</v>
      </c>
      <c r="I409" s="129">
        <v>4560123536614</v>
      </c>
      <c r="J409">
        <v>43</v>
      </c>
      <c r="K409">
        <v>5</v>
      </c>
      <c r="L409">
        <v>48</v>
      </c>
    </row>
    <row r="410" spans="3:12">
      <c r="C410" t="s">
        <v>4798</v>
      </c>
      <c r="D410" t="s">
        <v>2378</v>
      </c>
      <c r="E410" t="s">
        <v>5067</v>
      </c>
      <c r="F410" t="s">
        <v>5171</v>
      </c>
      <c r="G410" t="s">
        <v>4737</v>
      </c>
      <c r="H410" t="s">
        <v>1950</v>
      </c>
      <c r="I410" s="129">
        <v>4560123536616</v>
      </c>
      <c r="J410">
        <v>18</v>
      </c>
      <c r="K410">
        <v>2</v>
      </c>
      <c r="L410">
        <v>20</v>
      </c>
    </row>
    <row r="411" spans="3:12">
      <c r="C411" t="s">
        <v>4799</v>
      </c>
      <c r="D411" t="s">
        <v>2374</v>
      </c>
      <c r="E411" t="s">
        <v>5068</v>
      </c>
      <c r="F411" t="s">
        <v>5171</v>
      </c>
      <c r="G411" t="s">
        <v>1871</v>
      </c>
      <c r="H411" t="s">
        <v>1946</v>
      </c>
      <c r="I411" s="129">
        <v>4560123526049</v>
      </c>
      <c r="J411">
        <v>29</v>
      </c>
      <c r="K411">
        <v>3</v>
      </c>
      <c r="L411">
        <v>32</v>
      </c>
    </row>
    <row r="412" spans="3:12">
      <c r="C412" t="s">
        <v>4799</v>
      </c>
      <c r="D412" t="s">
        <v>2375</v>
      </c>
      <c r="E412" t="s">
        <v>5069</v>
      </c>
      <c r="F412" t="s">
        <v>5171</v>
      </c>
      <c r="G412" t="s">
        <v>1871</v>
      </c>
      <c r="H412" t="s">
        <v>1947</v>
      </c>
      <c r="I412" s="129">
        <v>4560123526050</v>
      </c>
      <c r="J412">
        <v>80</v>
      </c>
      <c r="K412">
        <v>8</v>
      </c>
      <c r="L412">
        <v>88</v>
      </c>
    </row>
    <row r="413" spans="3:12">
      <c r="C413" t="s">
        <v>4799</v>
      </c>
      <c r="D413" t="s">
        <v>2376</v>
      </c>
      <c r="E413" t="s">
        <v>5070</v>
      </c>
      <c r="F413" t="s">
        <v>5171</v>
      </c>
      <c r="G413" t="s">
        <v>1871</v>
      </c>
      <c r="H413" t="s">
        <v>1948</v>
      </c>
      <c r="I413" s="129">
        <v>4560123526051</v>
      </c>
      <c r="J413">
        <v>91</v>
      </c>
      <c r="K413">
        <v>10</v>
      </c>
      <c r="L413">
        <v>101</v>
      </c>
    </row>
    <row r="414" spans="3:12">
      <c r="C414" t="s">
        <v>4799</v>
      </c>
      <c r="D414" t="s">
        <v>2377</v>
      </c>
      <c r="E414" t="s">
        <v>5071</v>
      </c>
      <c r="F414" t="s">
        <v>5171</v>
      </c>
      <c r="G414" t="s">
        <v>1871</v>
      </c>
      <c r="H414" t="s">
        <v>1949</v>
      </c>
      <c r="I414" s="129">
        <v>4560123526052</v>
      </c>
      <c r="J414">
        <v>75</v>
      </c>
      <c r="K414">
        <v>8</v>
      </c>
      <c r="L414">
        <v>83</v>
      </c>
    </row>
    <row r="415" spans="3:12">
      <c r="C415" t="s">
        <v>4799</v>
      </c>
      <c r="D415" t="s">
        <v>2378</v>
      </c>
      <c r="E415" t="s">
        <v>5072</v>
      </c>
      <c r="F415" t="s">
        <v>5171</v>
      </c>
      <c r="G415" t="s">
        <v>1871</v>
      </c>
      <c r="H415" t="s">
        <v>1950</v>
      </c>
      <c r="I415" s="129">
        <v>4560123526053</v>
      </c>
      <c r="J415">
        <v>29</v>
      </c>
      <c r="K415">
        <v>3</v>
      </c>
      <c r="L415">
        <v>32</v>
      </c>
    </row>
    <row r="416" spans="3:12">
      <c r="C416" t="s">
        <v>4800</v>
      </c>
      <c r="D416" t="s">
        <v>2374</v>
      </c>
      <c r="E416" t="s">
        <v>5073</v>
      </c>
      <c r="F416" t="s">
        <v>5171</v>
      </c>
      <c r="G416" t="s">
        <v>1854</v>
      </c>
      <c r="H416" t="s">
        <v>1946</v>
      </c>
      <c r="I416" s="129">
        <v>4560123526084</v>
      </c>
      <c r="J416">
        <v>27</v>
      </c>
      <c r="K416">
        <v>3</v>
      </c>
      <c r="L416">
        <v>30</v>
      </c>
    </row>
    <row r="417" spans="3:12">
      <c r="C417" t="s">
        <v>4800</v>
      </c>
      <c r="D417" t="s">
        <v>2375</v>
      </c>
      <c r="E417" t="s">
        <v>5074</v>
      </c>
      <c r="F417" t="s">
        <v>5171</v>
      </c>
      <c r="G417" t="s">
        <v>1854</v>
      </c>
      <c r="H417" t="s">
        <v>1947</v>
      </c>
      <c r="I417" s="129">
        <v>4560123526085</v>
      </c>
      <c r="J417">
        <v>64</v>
      </c>
      <c r="K417">
        <v>7</v>
      </c>
      <c r="L417">
        <v>71</v>
      </c>
    </row>
    <row r="418" spans="3:12">
      <c r="C418" t="s">
        <v>4800</v>
      </c>
      <c r="D418" t="s">
        <v>2376</v>
      </c>
      <c r="E418" t="s">
        <v>5075</v>
      </c>
      <c r="F418" t="s">
        <v>5171</v>
      </c>
      <c r="G418" t="s">
        <v>1854</v>
      </c>
      <c r="H418" t="s">
        <v>1948</v>
      </c>
      <c r="I418" s="129">
        <v>4560123526086</v>
      </c>
      <c r="J418">
        <v>70</v>
      </c>
      <c r="K418">
        <v>7</v>
      </c>
      <c r="L418">
        <v>77</v>
      </c>
    </row>
    <row r="419" spans="3:12">
      <c r="C419" t="s">
        <v>4800</v>
      </c>
      <c r="D419" t="s">
        <v>2377</v>
      </c>
      <c r="E419" t="s">
        <v>5076</v>
      </c>
      <c r="F419" t="s">
        <v>5171</v>
      </c>
      <c r="G419" t="s">
        <v>1854</v>
      </c>
      <c r="H419" t="s">
        <v>1949</v>
      </c>
      <c r="I419" s="129">
        <v>4560123526087</v>
      </c>
      <c r="J419">
        <v>57</v>
      </c>
      <c r="K419">
        <v>6</v>
      </c>
      <c r="L419">
        <v>63</v>
      </c>
    </row>
    <row r="420" spans="3:12">
      <c r="C420" t="s">
        <v>4800</v>
      </c>
      <c r="D420" t="s">
        <v>2378</v>
      </c>
      <c r="E420" t="s">
        <v>5077</v>
      </c>
      <c r="F420" t="s">
        <v>5171</v>
      </c>
      <c r="G420" t="s">
        <v>1854</v>
      </c>
      <c r="H420" t="s">
        <v>1950</v>
      </c>
      <c r="I420" s="129">
        <v>4560123526088</v>
      </c>
      <c r="J420">
        <v>21</v>
      </c>
      <c r="K420">
        <v>3</v>
      </c>
      <c r="L420">
        <v>24</v>
      </c>
    </row>
    <row r="421" spans="3:12">
      <c r="C421" t="s">
        <v>4795</v>
      </c>
      <c r="D421" t="s">
        <v>2378</v>
      </c>
      <c r="E421" t="s">
        <v>5159</v>
      </c>
      <c r="F421" t="s">
        <v>5171</v>
      </c>
      <c r="G421" t="s">
        <v>5182</v>
      </c>
      <c r="H421" t="s">
        <v>1950</v>
      </c>
      <c r="I421" s="129">
        <v>4560123536606</v>
      </c>
      <c r="J421">
        <v>7</v>
      </c>
      <c r="K421">
        <v>1</v>
      </c>
      <c r="L421">
        <v>8</v>
      </c>
    </row>
    <row r="422" spans="3:12">
      <c r="C422" t="s">
        <v>4761</v>
      </c>
      <c r="D422" t="s">
        <v>2374</v>
      </c>
      <c r="E422" t="s">
        <v>4903</v>
      </c>
      <c r="F422" t="s">
        <v>5164</v>
      </c>
      <c r="G422" t="s">
        <v>1871</v>
      </c>
      <c r="H422" t="s">
        <v>1946</v>
      </c>
      <c r="I422" s="129">
        <v>4560123533413</v>
      </c>
      <c r="J422">
        <v>30</v>
      </c>
      <c r="K422">
        <v>3</v>
      </c>
      <c r="L422">
        <v>33</v>
      </c>
    </row>
    <row r="423" spans="3:12">
      <c r="C423" t="s">
        <v>4761</v>
      </c>
      <c r="D423" t="s">
        <v>2375</v>
      </c>
      <c r="E423" t="s">
        <v>4904</v>
      </c>
      <c r="F423" t="s">
        <v>5164</v>
      </c>
      <c r="G423" t="s">
        <v>1871</v>
      </c>
      <c r="H423" t="s">
        <v>1947</v>
      </c>
      <c r="I423" s="129">
        <v>4560123533414</v>
      </c>
      <c r="J423">
        <v>67</v>
      </c>
      <c r="K423">
        <v>7</v>
      </c>
      <c r="L423">
        <v>74</v>
      </c>
    </row>
    <row r="424" spans="3:12">
      <c r="C424" t="s">
        <v>4761</v>
      </c>
      <c r="D424" t="s">
        <v>2376</v>
      </c>
      <c r="E424" t="s">
        <v>4905</v>
      </c>
      <c r="F424" t="s">
        <v>5164</v>
      </c>
      <c r="G424" t="s">
        <v>1871</v>
      </c>
      <c r="H424" t="s">
        <v>1948</v>
      </c>
      <c r="I424" s="129">
        <v>4560123533415</v>
      </c>
      <c r="J424">
        <v>75</v>
      </c>
      <c r="K424">
        <v>8</v>
      </c>
      <c r="L424">
        <v>83</v>
      </c>
    </row>
    <row r="425" spans="3:12">
      <c r="C425" t="s">
        <v>4761</v>
      </c>
      <c r="D425" t="s">
        <v>2377</v>
      </c>
      <c r="E425" t="s">
        <v>4906</v>
      </c>
      <c r="F425" t="s">
        <v>5164</v>
      </c>
      <c r="G425" t="s">
        <v>1871</v>
      </c>
      <c r="H425" t="s">
        <v>1949</v>
      </c>
      <c r="I425" s="129">
        <v>4560123533416</v>
      </c>
      <c r="J425">
        <v>61</v>
      </c>
      <c r="K425">
        <v>7</v>
      </c>
      <c r="L425">
        <v>68</v>
      </c>
    </row>
    <row r="426" spans="3:12">
      <c r="C426" t="s">
        <v>4762</v>
      </c>
      <c r="D426" t="s">
        <v>2374</v>
      </c>
      <c r="E426" t="s">
        <v>4907</v>
      </c>
      <c r="F426" t="s">
        <v>5164</v>
      </c>
      <c r="G426" t="s">
        <v>1854</v>
      </c>
      <c r="H426" t="s">
        <v>1946</v>
      </c>
      <c r="I426" s="129">
        <v>4560123538058</v>
      </c>
      <c r="J426">
        <v>26</v>
      </c>
      <c r="K426">
        <v>3</v>
      </c>
      <c r="L426">
        <v>29</v>
      </c>
    </row>
    <row r="427" spans="3:12">
      <c r="C427" t="s">
        <v>4762</v>
      </c>
      <c r="D427" t="s">
        <v>2375</v>
      </c>
      <c r="E427" t="s">
        <v>4908</v>
      </c>
      <c r="F427" t="s">
        <v>5164</v>
      </c>
      <c r="G427" t="s">
        <v>1854</v>
      </c>
      <c r="H427" t="s">
        <v>1947</v>
      </c>
      <c r="I427" s="129">
        <v>4560123538059</v>
      </c>
      <c r="J427">
        <v>59</v>
      </c>
      <c r="K427">
        <v>6</v>
      </c>
      <c r="L427">
        <v>65</v>
      </c>
    </row>
    <row r="428" spans="3:12">
      <c r="C428" t="s">
        <v>4762</v>
      </c>
      <c r="D428" t="s">
        <v>2376</v>
      </c>
      <c r="E428" t="s">
        <v>4909</v>
      </c>
      <c r="F428" t="s">
        <v>5164</v>
      </c>
      <c r="G428" t="s">
        <v>1854</v>
      </c>
      <c r="H428" t="s">
        <v>1948</v>
      </c>
      <c r="I428" s="129">
        <v>4560123538060</v>
      </c>
      <c r="J428">
        <v>66</v>
      </c>
      <c r="K428">
        <v>7</v>
      </c>
      <c r="L428">
        <v>73</v>
      </c>
    </row>
    <row r="429" spans="3:12">
      <c r="C429" t="s">
        <v>4762</v>
      </c>
      <c r="D429" t="s">
        <v>2377</v>
      </c>
      <c r="E429" t="s">
        <v>4910</v>
      </c>
      <c r="F429" t="s">
        <v>5164</v>
      </c>
      <c r="G429" t="s">
        <v>1854</v>
      </c>
      <c r="H429" t="s">
        <v>1949</v>
      </c>
      <c r="I429" s="129">
        <v>4560123538061</v>
      </c>
      <c r="J429">
        <v>54</v>
      </c>
      <c r="K429">
        <v>6</v>
      </c>
      <c r="L429">
        <v>60</v>
      </c>
    </row>
    <row r="430" spans="3:12">
      <c r="C430" t="s">
        <v>4763</v>
      </c>
      <c r="D430" t="s">
        <v>2374</v>
      </c>
      <c r="E430" t="s">
        <v>4911</v>
      </c>
      <c r="F430" t="s">
        <v>5164</v>
      </c>
      <c r="G430" t="s">
        <v>1851</v>
      </c>
      <c r="H430" t="s">
        <v>1946</v>
      </c>
      <c r="I430" s="129">
        <v>4560123531302</v>
      </c>
      <c r="J430">
        <v>30</v>
      </c>
      <c r="K430">
        <v>3</v>
      </c>
      <c r="L430">
        <v>33</v>
      </c>
    </row>
    <row r="431" spans="3:12">
      <c r="C431" t="s">
        <v>4763</v>
      </c>
      <c r="D431" t="s">
        <v>2375</v>
      </c>
      <c r="E431" t="s">
        <v>4912</v>
      </c>
      <c r="F431" t="s">
        <v>5164</v>
      </c>
      <c r="G431" t="s">
        <v>1851</v>
      </c>
      <c r="H431" t="s">
        <v>1947</v>
      </c>
      <c r="I431" s="129">
        <v>4560123531303</v>
      </c>
      <c r="J431">
        <v>67</v>
      </c>
      <c r="K431">
        <v>7</v>
      </c>
      <c r="L431">
        <v>74</v>
      </c>
    </row>
    <row r="432" spans="3:12">
      <c r="C432" t="s">
        <v>4763</v>
      </c>
      <c r="D432" t="s">
        <v>2376</v>
      </c>
      <c r="E432" t="s">
        <v>4913</v>
      </c>
      <c r="F432" t="s">
        <v>5164</v>
      </c>
      <c r="G432" t="s">
        <v>1851</v>
      </c>
      <c r="H432" t="s">
        <v>1948</v>
      </c>
      <c r="I432" s="129">
        <v>4560123531304</v>
      </c>
      <c r="J432">
        <v>75</v>
      </c>
      <c r="K432">
        <v>8</v>
      </c>
      <c r="L432">
        <v>83</v>
      </c>
    </row>
    <row r="433" spans="3:12">
      <c r="C433" t="s">
        <v>4763</v>
      </c>
      <c r="D433" t="s">
        <v>2377</v>
      </c>
      <c r="E433" t="s">
        <v>4914</v>
      </c>
      <c r="F433" t="s">
        <v>5164</v>
      </c>
      <c r="G433" t="s">
        <v>1851</v>
      </c>
      <c r="H433" t="s">
        <v>1949</v>
      </c>
      <c r="I433" s="129">
        <v>4560123531305</v>
      </c>
      <c r="J433">
        <v>61</v>
      </c>
      <c r="K433">
        <v>7</v>
      </c>
      <c r="L433">
        <v>68</v>
      </c>
    </row>
    <row r="434" spans="3:12">
      <c r="C434" t="s">
        <v>4764</v>
      </c>
      <c r="D434" t="s">
        <v>2374</v>
      </c>
      <c r="E434" t="s">
        <v>4915</v>
      </c>
      <c r="F434" t="s">
        <v>5164</v>
      </c>
      <c r="G434" t="s">
        <v>1870</v>
      </c>
      <c r="H434" t="s">
        <v>1946</v>
      </c>
      <c r="I434" s="129">
        <v>4560123538173</v>
      </c>
      <c r="J434">
        <v>22</v>
      </c>
      <c r="K434">
        <v>3</v>
      </c>
      <c r="L434">
        <v>25</v>
      </c>
    </row>
    <row r="435" spans="3:12">
      <c r="C435" t="s">
        <v>4764</v>
      </c>
      <c r="D435" t="s">
        <v>2375</v>
      </c>
      <c r="E435" t="s">
        <v>4916</v>
      </c>
      <c r="F435" t="s">
        <v>5164</v>
      </c>
      <c r="G435" t="s">
        <v>1870</v>
      </c>
      <c r="H435" t="s">
        <v>1947</v>
      </c>
      <c r="I435" s="129">
        <v>4560123538174</v>
      </c>
      <c r="J435">
        <v>53</v>
      </c>
      <c r="K435">
        <v>6</v>
      </c>
      <c r="L435">
        <v>59</v>
      </c>
    </row>
    <row r="436" spans="3:12">
      <c r="C436" t="s">
        <v>4764</v>
      </c>
      <c r="D436" t="s">
        <v>2376</v>
      </c>
      <c r="E436" t="s">
        <v>4917</v>
      </c>
      <c r="F436" t="s">
        <v>5164</v>
      </c>
      <c r="G436" t="s">
        <v>1870</v>
      </c>
      <c r="H436" t="s">
        <v>1948</v>
      </c>
      <c r="I436" s="129">
        <v>4560123538175</v>
      </c>
      <c r="J436">
        <v>60</v>
      </c>
      <c r="K436">
        <v>6</v>
      </c>
      <c r="L436">
        <v>66</v>
      </c>
    </row>
    <row r="437" spans="3:12">
      <c r="C437" t="s">
        <v>4764</v>
      </c>
      <c r="D437" t="s">
        <v>2377</v>
      </c>
      <c r="E437" t="s">
        <v>4918</v>
      </c>
      <c r="F437" t="s">
        <v>5164</v>
      </c>
      <c r="G437" t="s">
        <v>1870</v>
      </c>
      <c r="H437" t="s">
        <v>1949</v>
      </c>
      <c r="I437" s="129">
        <v>4560123538176</v>
      </c>
      <c r="J437">
        <v>46</v>
      </c>
      <c r="K437">
        <v>5</v>
      </c>
      <c r="L437">
        <v>51</v>
      </c>
    </row>
    <row r="438" spans="3:12">
      <c r="C438" t="s">
        <v>4765</v>
      </c>
      <c r="D438" t="s">
        <v>2374</v>
      </c>
      <c r="E438" t="s">
        <v>4919</v>
      </c>
      <c r="F438" t="s">
        <v>5164</v>
      </c>
      <c r="G438" t="s">
        <v>5175</v>
      </c>
      <c r="H438" t="s">
        <v>1946</v>
      </c>
      <c r="I438" s="129">
        <v>4560123531312</v>
      </c>
      <c r="J438">
        <v>15</v>
      </c>
      <c r="K438">
        <v>2</v>
      </c>
      <c r="L438">
        <v>17</v>
      </c>
    </row>
    <row r="439" spans="3:12">
      <c r="C439" t="s">
        <v>4765</v>
      </c>
      <c r="D439" t="s">
        <v>2375</v>
      </c>
      <c r="E439" t="s">
        <v>4920</v>
      </c>
      <c r="F439" t="s">
        <v>5164</v>
      </c>
      <c r="G439" t="s">
        <v>5175</v>
      </c>
      <c r="H439" t="s">
        <v>1947</v>
      </c>
      <c r="I439" s="129">
        <v>4560123531313</v>
      </c>
      <c r="J439">
        <v>30</v>
      </c>
      <c r="K439">
        <v>3</v>
      </c>
      <c r="L439">
        <v>33</v>
      </c>
    </row>
    <row r="440" spans="3:12">
      <c r="C440" t="s">
        <v>4765</v>
      </c>
      <c r="D440" t="s">
        <v>2376</v>
      </c>
      <c r="E440" t="s">
        <v>4921</v>
      </c>
      <c r="F440" t="s">
        <v>5164</v>
      </c>
      <c r="G440" t="s">
        <v>5175</v>
      </c>
      <c r="H440" t="s">
        <v>1948</v>
      </c>
      <c r="I440" s="129">
        <v>4560123531314</v>
      </c>
      <c r="J440">
        <v>36</v>
      </c>
      <c r="K440">
        <v>4</v>
      </c>
      <c r="L440">
        <v>40</v>
      </c>
    </row>
    <row r="441" spans="3:12">
      <c r="C441" t="s">
        <v>4765</v>
      </c>
      <c r="D441" t="s">
        <v>2377</v>
      </c>
      <c r="E441" t="s">
        <v>4922</v>
      </c>
      <c r="F441" t="s">
        <v>5164</v>
      </c>
      <c r="G441" t="s">
        <v>5175</v>
      </c>
      <c r="H441" t="s">
        <v>1949</v>
      </c>
      <c r="I441" s="129">
        <v>4560123531315</v>
      </c>
      <c r="J441">
        <v>27</v>
      </c>
      <c r="K441">
        <v>3</v>
      </c>
      <c r="L441">
        <v>30</v>
      </c>
    </row>
    <row r="442" spans="3:12">
      <c r="C442" t="s">
        <v>4766</v>
      </c>
      <c r="D442" t="s">
        <v>2374</v>
      </c>
      <c r="E442" t="s">
        <v>4923</v>
      </c>
      <c r="F442" t="s">
        <v>5164</v>
      </c>
      <c r="G442" t="s">
        <v>4697</v>
      </c>
      <c r="H442" t="s">
        <v>1946</v>
      </c>
      <c r="I442" s="129">
        <v>4560123531317</v>
      </c>
      <c r="J442">
        <v>15</v>
      </c>
      <c r="K442">
        <v>2</v>
      </c>
      <c r="L442">
        <v>17</v>
      </c>
    </row>
    <row r="443" spans="3:12">
      <c r="C443" t="s">
        <v>4766</v>
      </c>
      <c r="D443" t="s">
        <v>2375</v>
      </c>
      <c r="E443" t="s">
        <v>4924</v>
      </c>
      <c r="F443" t="s">
        <v>5164</v>
      </c>
      <c r="G443" t="s">
        <v>4697</v>
      </c>
      <c r="H443" t="s">
        <v>1947</v>
      </c>
      <c r="I443" s="129">
        <v>4560123531318</v>
      </c>
      <c r="J443">
        <v>32</v>
      </c>
      <c r="K443">
        <v>4</v>
      </c>
      <c r="L443">
        <v>36</v>
      </c>
    </row>
    <row r="444" spans="3:12">
      <c r="C444" t="s">
        <v>4766</v>
      </c>
      <c r="D444" t="s">
        <v>2376</v>
      </c>
      <c r="E444" t="s">
        <v>4925</v>
      </c>
      <c r="F444" t="s">
        <v>5164</v>
      </c>
      <c r="G444" t="s">
        <v>4697</v>
      </c>
      <c r="H444" t="s">
        <v>1948</v>
      </c>
      <c r="I444" s="129">
        <v>4560123531319</v>
      </c>
      <c r="J444">
        <v>38</v>
      </c>
      <c r="K444">
        <v>4</v>
      </c>
      <c r="L444">
        <v>42</v>
      </c>
    </row>
    <row r="445" spans="3:12">
      <c r="C445" t="s">
        <v>4766</v>
      </c>
      <c r="D445" t="s">
        <v>2377</v>
      </c>
      <c r="E445" t="s">
        <v>4926</v>
      </c>
      <c r="F445" t="s">
        <v>5164</v>
      </c>
      <c r="G445" t="s">
        <v>4697</v>
      </c>
      <c r="H445" t="s">
        <v>1949</v>
      </c>
      <c r="I445" s="129">
        <v>4560123531320</v>
      </c>
      <c r="J445">
        <v>29</v>
      </c>
      <c r="K445">
        <v>3</v>
      </c>
      <c r="L445">
        <v>32</v>
      </c>
    </row>
    <row r="446" spans="3:12">
      <c r="C446" t="s">
        <v>4761</v>
      </c>
      <c r="D446" t="s">
        <v>2378</v>
      </c>
      <c r="E446" t="s">
        <v>5135</v>
      </c>
      <c r="F446" t="s">
        <v>5164</v>
      </c>
      <c r="G446" t="s">
        <v>1871</v>
      </c>
      <c r="H446" t="s">
        <v>1950</v>
      </c>
      <c r="I446" s="129">
        <v>4560123533417</v>
      </c>
      <c r="J446">
        <v>16</v>
      </c>
      <c r="K446">
        <v>2</v>
      </c>
      <c r="L446">
        <v>18</v>
      </c>
    </row>
    <row r="447" spans="3:12">
      <c r="C447" t="s">
        <v>4762</v>
      </c>
      <c r="D447" t="s">
        <v>2378</v>
      </c>
      <c r="E447" t="s">
        <v>5136</v>
      </c>
      <c r="F447" t="s">
        <v>5164</v>
      </c>
      <c r="G447" t="s">
        <v>1854</v>
      </c>
      <c r="H447" t="s">
        <v>1950</v>
      </c>
      <c r="I447" s="129">
        <v>4560123538062</v>
      </c>
      <c r="J447">
        <v>15</v>
      </c>
      <c r="K447">
        <v>2</v>
      </c>
      <c r="L447">
        <v>17</v>
      </c>
    </row>
    <row r="448" spans="3:12">
      <c r="C448" t="s">
        <v>4763</v>
      </c>
      <c r="D448" t="s">
        <v>2378</v>
      </c>
      <c r="E448" t="s">
        <v>5137</v>
      </c>
      <c r="F448" t="s">
        <v>5164</v>
      </c>
      <c r="G448" t="s">
        <v>1851</v>
      </c>
      <c r="H448" t="s">
        <v>1950</v>
      </c>
      <c r="I448" s="129">
        <v>4560123531306</v>
      </c>
      <c r="J448">
        <v>16</v>
      </c>
      <c r="K448">
        <v>2</v>
      </c>
      <c r="L448">
        <v>18</v>
      </c>
    </row>
    <row r="449" spans="3:12">
      <c r="C449" t="s">
        <v>4764</v>
      </c>
      <c r="D449" t="s">
        <v>2378</v>
      </c>
      <c r="E449" t="s">
        <v>5138</v>
      </c>
      <c r="F449" t="s">
        <v>5164</v>
      </c>
      <c r="G449" t="s">
        <v>1870</v>
      </c>
      <c r="H449" t="s">
        <v>1950</v>
      </c>
      <c r="I449" s="129">
        <v>4560123538177</v>
      </c>
      <c r="J449">
        <v>9</v>
      </c>
      <c r="K449">
        <v>1</v>
      </c>
      <c r="L449">
        <v>10</v>
      </c>
    </row>
    <row r="450" spans="3:12">
      <c r="C450" t="s">
        <v>4765</v>
      </c>
      <c r="D450" t="s">
        <v>2378</v>
      </c>
      <c r="E450" t="s">
        <v>5139</v>
      </c>
      <c r="F450" t="s">
        <v>5164</v>
      </c>
      <c r="G450" t="s">
        <v>5175</v>
      </c>
      <c r="H450" t="s">
        <v>1950</v>
      </c>
      <c r="I450" s="129">
        <v>4560123531316</v>
      </c>
      <c r="J450">
        <v>7</v>
      </c>
      <c r="K450">
        <v>1</v>
      </c>
      <c r="L450">
        <v>8</v>
      </c>
    </row>
    <row r="451" spans="3:12">
      <c r="C451" t="s">
        <v>4766</v>
      </c>
      <c r="D451" t="s">
        <v>2378</v>
      </c>
      <c r="E451" t="s">
        <v>5140</v>
      </c>
      <c r="F451" t="s">
        <v>5164</v>
      </c>
      <c r="G451" t="s">
        <v>4697</v>
      </c>
      <c r="H451" t="s">
        <v>1950</v>
      </c>
      <c r="I451" s="129">
        <v>4560123531321</v>
      </c>
      <c r="J451">
        <v>9</v>
      </c>
      <c r="K451">
        <v>1</v>
      </c>
      <c r="L451">
        <v>10</v>
      </c>
    </row>
    <row r="452" spans="3:12">
      <c r="C452" t="s">
        <v>5287</v>
      </c>
      <c r="D452" t="s">
        <v>2374</v>
      </c>
      <c r="E452" t="s">
        <v>5187</v>
      </c>
      <c r="F452" t="s">
        <v>5312</v>
      </c>
      <c r="G452" t="s">
        <v>1871</v>
      </c>
      <c r="H452" t="s">
        <v>1946</v>
      </c>
      <c r="I452" s="129">
        <v>4560123528425</v>
      </c>
      <c r="J452">
        <v>84</v>
      </c>
      <c r="K452">
        <v>9</v>
      </c>
      <c r="L452">
        <v>93</v>
      </c>
    </row>
    <row r="453" spans="3:12">
      <c r="C453" t="s">
        <v>5287</v>
      </c>
      <c r="D453" t="s">
        <v>2375</v>
      </c>
      <c r="E453" t="s">
        <v>5188</v>
      </c>
      <c r="F453" t="s">
        <v>5312</v>
      </c>
      <c r="G453" t="s">
        <v>1871</v>
      </c>
      <c r="H453" t="s">
        <v>1947</v>
      </c>
      <c r="I453" s="129">
        <v>4560123528426</v>
      </c>
      <c r="J453">
        <v>240</v>
      </c>
      <c r="K453">
        <v>24</v>
      </c>
      <c r="L453">
        <v>264</v>
      </c>
    </row>
    <row r="454" spans="3:12">
      <c r="C454" t="s">
        <v>5287</v>
      </c>
      <c r="D454" t="s">
        <v>2376</v>
      </c>
      <c r="E454" t="s">
        <v>5189</v>
      </c>
      <c r="F454" t="s">
        <v>5312</v>
      </c>
      <c r="G454" t="s">
        <v>1871</v>
      </c>
      <c r="H454" t="s">
        <v>1948</v>
      </c>
      <c r="I454" s="129">
        <v>4560123528427</v>
      </c>
      <c r="J454">
        <v>290</v>
      </c>
      <c r="K454">
        <v>29</v>
      </c>
      <c r="L454">
        <v>319</v>
      </c>
    </row>
    <row r="455" spans="3:12">
      <c r="C455" t="s">
        <v>5287</v>
      </c>
      <c r="D455" t="s">
        <v>2377</v>
      </c>
      <c r="E455" t="s">
        <v>5190</v>
      </c>
      <c r="F455" t="s">
        <v>5312</v>
      </c>
      <c r="G455" t="s">
        <v>1871</v>
      </c>
      <c r="H455" t="s">
        <v>1949</v>
      </c>
      <c r="I455" s="129">
        <v>4560123528428</v>
      </c>
      <c r="J455">
        <v>215</v>
      </c>
      <c r="K455">
        <v>22</v>
      </c>
      <c r="L455">
        <v>237</v>
      </c>
    </row>
    <row r="456" spans="3:12">
      <c r="C456" t="s">
        <v>5287</v>
      </c>
      <c r="D456" t="s">
        <v>2378</v>
      </c>
      <c r="E456" t="s">
        <v>5191</v>
      </c>
      <c r="F456" t="s">
        <v>5312</v>
      </c>
      <c r="G456" t="s">
        <v>1871</v>
      </c>
      <c r="H456" t="s">
        <v>1950</v>
      </c>
      <c r="I456" s="129">
        <v>4560123528429</v>
      </c>
      <c r="J456">
        <v>84</v>
      </c>
      <c r="K456">
        <v>9</v>
      </c>
      <c r="L456">
        <v>93</v>
      </c>
    </row>
    <row r="457" spans="3:12">
      <c r="C457" t="s">
        <v>5288</v>
      </c>
      <c r="D457" t="s">
        <v>2374</v>
      </c>
      <c r="E457" t="s">
        <v>5187</v>
      </c>
      <c r="F457" t="s">
        <v>5312</v>
      </c>
      <c r="G457" t="s">
        <v>1871</v>
      </c>
      <c r="H457" t="s">
        <v>1946</v>
      </c>
      <c r="I457" s="129">
        <v>4560123528425</v>
      </c>
      <c r="J457">
        <v>84</v>
      </c>
      <c r="K457">
        <v>9</v>
      </c>
      <c r="L457">
        <v>93</v>
      </c>
    </row>
    <row r="458" spans="3:12">
      <c r="C458" t="s">
        <v>5288</v>
      </c>
      <c r="D458" t="s">
        <v>2375</v>
      </c>
      <c r="E458" t="s">
        <v>5188</v>
      </c>
      <c r="F458" t="s">
        <v>5312</v>
      </c>
      <c r="G458" t="s">
        <v>1871</v>
      </c>
      <c r="H458" t="s">
        <v>1947</v>
      </c>
      <c r="I458" s="129">
        <v>4560123528426</v>
      </c>
      <c r="J458">
        <v>240</v>
      </c>
      <c r="K458">
        <v>24</v>
      </c>
      <c r="L458">
        <v>264</v>
      </c>
    </row>
    <row r="459" spans="3:12">
      <c r="C459" t="s">
        <v>5288</v>
      </c>
      <c r="D459" t="s">
        <v>2376</v>
      </c>
      <c r="E459" t="s">
        <v>5189</v>
      </c>
      <c r="F459" t="s">
        <v>5312</v>
      </c>
      <c r="G459" t="s">
        <v>1871</v>
      </c>
      <c r="H459" t="s">
        <v>1948</v>
      </c>
      <c r="I459" s="129">
        <v>4560123528427</v>
      </c>
      <c r="J459">
        <v>290</v>
      </c>
      <c r="K459">
        <v>29</v>
      </c>
      <c r="L459">
        <v>319</v>
      </c>
    </row>
    <row r="460" spans="3:12">
      <c r="C460" t="s">
        <v>5288</v>
      </c>
      <c r="D460" t="s">
        <v>2377</v>
      </c>
      <c r="E460" t="s">
        <v>5190</v>
      </c>
      <c r="F460" t="s">
        <v>5312</v>
      </c>
      <c r="G460" t="s">
        <v>1871</v>
      </c>
      <c r="H460" t="s">
        <v>1949</v>
      </c>
      <c r="I460" s="129">
        <v>4560123528428</v>
      </c>
      <c r="J460">
        <v>215</v>
      </c>
      <c r="K460">
        <v>22</v>
      </c>
      <c r="L460">
        <v>237</v>
      </c>
    </row>
    <row r="461" spans="3:12">
      <c r="C461" t="s">
        <v>5288</v>
      </c>
      <c r="D461" t="s">
        <v>2378</v>
      </c>
      <c r="E461" t="s">
        <v>5191</v>
      </c>
      <c r="F461" t="s">
        <v>5312</v>
      </c>
      <c r="G461" t="s">
        <v>1871</v>
      </c>
      <c r="H461" t="s">
        <v>1950</v>
      </c>
      <c r="I461" s="129">
        <v>4560123528429</v>
      </c>
      <c r="J461">
        <v>84</v>
      </c>
      <c r="K461">
        <v>9</v>
      </c>
      <c r="L461">
        <v>93</v>
      </c>
    </row>
    <row r="462" spans="3:12">
      <c r="C462" t="s">
        <v>5289</v>
      </c>
      <c r="D462" t="s">
        <v>2374</v>
      </c>
      <c r="E462" t="s">
        <v>5187</v>
      </c>
      <c r="F462" t="s">
        <v>5312</v>
      </c>
      <c r="G462" t="s">
        <v>1871</v>
      </c>
      <c r="H462" t="s">
        <v>1946</v>
      </c>
      <c r="I462" s="129">
        <v>4560123528425</v>
      </c>
      <c r="J462">
        <v>84</v>
      </c>
      <c r="K462">
        <v>9</v>
      </c>
      <c r="L462">
        <v>93</v>
      </c>
    </row>
    <row r="463" spans="3:12">
      <c r="C463" t="s">
        <v>5289</v>
      </c>
      <c r="D463" t="s">
        <v>2375</v>
      </c>
      <c r="E463" t="s">
        <v>5188</v>
      </c>
      <c r="F463" t="s">
        <v>5312</v>
      </c>
      <c r="G463" t="s">
        <v>1871</v>
      </c>
      <c r="H463" t="s">
        <v>1947</v>
      </c>
      <c r="I463" s="129">
        <v>4560123528426</v>
      </c>
      <c r="J463">
        <v>240</v>
      </c>
      <c r="K463">
        <v>24</v>
      </c>
      <c r="L463">
        <v>264</v>
      </c>
    </row>
    <row r="464" spans="3:12">
      <c r="C464" t="s">
        <v>5289</v>
      </c>
      <c r="D464" t="s">
        <v>2376</v>
      </c>
      <c r="E464" t="s">
        <v>5189</v>
      </c>
      <c r="F464" t="s">
        <v>5312</v>
      </c>
      <c r="G464" t="s">
        <v>1871</v>
      </c>
      <c r="H464" t="s">
        <v>1948</v>
      </c>
      <c r="I464" s="129">
        <v>4560123528427</v>
      </c>
      <c r="J464">
        <v>290</v>
      </c>
      <c r="K464">
        <v>29</v>
      </c>
      <c r="L464">
        <v>319</v>
      </c>
    </row>
    <row r="465" spans="3:12">
      <c r="C465" t="s">
        <v>5289</v>
      </c>
      <c r="D465" t="s">
        <v>2377</v>
      </c>
      <c r="E465" t="s">
        <v>5190</v>
      </c>
      <c r="F465" t="s">
        <v>5312</v>
      </c>
      <c r="G465" t="s">
        <v>1871</v>
      </c>
      <c r="H465" t="s">
        <v>1949</v>
      </c>
      <c r="I465" s="129">
        <v>4560123528428</v>
      </c>
      <c r="J465">
        <v>215</v>
      </c>
      <c r="K465">
        <v>22</v>
      </c>
      <c r="L465">
        <v>237</v>
      </c>
    </row>
    <row r="466" spans="3:12">
      <c r="C466" t="s">
        <v>5289</v>
      </c>
      <c r="D466" t="s">
        <v>2378</v>
      </c>
      <c r="E466" t="s">
        <v>5191</v>
      </c>
      <c r="F466" t="s">
        <v>5312</v>
      </c>
      <c r="G466" t="s">
        <v>1871</v>
      </c>
      <c r="H466" t="s">
        <v>1950</v>
      </c>
      <c r="I466" s="129">
        <v>4560123528429</v>
      </c>
      <c r="J466">
        <v>84</v>
      </c>
      <c r="K466">
        <v>9</v>
      </c>
      <c r="L466">
        <v>93</v>
      </c>
    </row>
    <row r="467" spans="3:12">
      <c r="C467" t="s">
        <v>5290</v>
      </c>
      <c r="D467" t="s">
        <v>2374</v>
      </c>
      <c r="E467" t="s">
        <v>5187</v>
      </c>
      <c r="F467" t="s">
        <v>5312</v>
      </c>
      <c r="G467" t="s">
        <v>1871</v>
      </c>
      <c r="H467" t="s">
        <v>1946</v>
      </c>
      <c r="I467" s="129">
        <v>4560123528425</v>
      </c>
      <c r="J467">
        <v>84</v>
      </c>
      <c r="K467">
        <v>9</v>
      </c>
      <c r="L467">
        <v>93</v>
      </c>
    </row>
    <row r="468" spans="3:12">
      <c r="C468" t="s">
        <v>5290</v>
      </c>
      <c r="D468" t="s">
        <v>2375</v>
      </c>
      <c r="E468" t="s">
        <v>5188</v>
      </c>
      <c r="F468" t="s">
        <v>5312</v>
      </c>
      <c r="G468" t="s">
        <v>1871</v>
      </c>
      <c r="H468" t="s">
        <v>1947</v>
      </c>
      <c r="I468" s="129">
        <v>4560123528426</v>
      </c>
      <c r="J468">
        <v>240</v>
      </c>
      <c r="K468">
        <v>24</v>
      </c>
      <c r="L468">
        <v>264</v>
      </c>
    </row>
    <row r="469" spans="3:12">
      <c r="C469" t="s">
        <v>5290</v>
      </c>
      <c r="D469" t="s">
        <v>2376</v>
      </c>
      <c r="E469" t="s">
        <v>5189</v>
      </c>
      <c r="F469" t="s">
        <v>5312</v>
      </c>
      <c r="G469" t="s">
        <v>1871</v>
      </c>
      <c r="H469" t="s">
        <v>1948</v>
      </c>
      <c r="I469" s="129">
        <v>4560123528427</v>
      </c>
      <c r="J469">
        <v>290</v>
      </c>
      <c r="K469">
        <v>29</v>
      </c>
      <c r="L469">
        <v>319</v>
      </c>
    </row>
    <row r="470" spans="3:12">
      <c r="C470" t="s">
        <v>5290</v>
      </c>
      <c r="D470" t="s">
        <v>2377</v>
      </c>
      <c r="E470" t="s">
        <v>5190</v>
      </c>
      <c r="F470" t="s">
        <v>5312</v>
      </c>
      <c r="G470" t="s">
        <v>1871</v>
      </c>
      <c r="H470" t="s">
        <v>1949</v>
      </c>
      <c r="I470" s="129">
        <v>4560123528428</v>
      </c>
      <c r="J470">
        <v>215</v>
      </c>
      <c r="K470">
        <v>22</v>
      </c>
      <c r="L470">
        <v>237</v>
      </c>
    </row>
    <row r="471" spans="3:12">
      <c r="C471" t="s">
        <v>5290</v>
      </c>
      <c r="D471" t="s">
        <v>2378</v>
      </c>
      <c r="E471" t="s">
        <v>5191</v>
      </c>
      <c r="F471" t="s">
        <v>5312</v>
      </c>
      <c r="G471" t="s">
        <v>1871</v>
      </c>
      <c r="H471" t="s">
        <v>1950</v>
      </c>
      <c r="I471" s="129">
        <v>4560123528429</v>
      </c>
      <c r="J471">
        <v>84</v>
      </c>
      <c r="K471">
        <v>9</v>
      </c>
      <c r="L471">
        <v>93</v>
      </c>
    </row>
    <row r="472" spans="3:12">
      <c r="C472" t="s">
        <v>5310</v>
      </c>
      <c r="D472" t="s">
        <v>2374</v>
      </c>
      <c r="E472" t="s">
        <v>5187</v>
      </c>
      <c r="F472" t="s">
        <v>5312</v>
      </c>
      <c r="G472" t="s">
        <v>1871</v>
      </c>
      <c r="H472" t="s">
        <v>1946</v>
      </c>
      <c r="I472" s="129">
        <v>4560123528425</v>
      </c>
      <c r="J472">
        <v>84</v>
      </c>
      <c r="K472">
        <v>9</v>
      </c>
      <c r="L472">
        <v>93</v>
      </c>
    </row>
    <row r="473" spans="3:12">
      <c r="C473" t="s">
        <v>5310</v>
      </c>
      <c r="D473" t="s">
        <v>2375</v>
      </c>
      <c r="E473" t="s">
        <v>5188</v>
      </c>
      <c r="F473" t="s">
        <v>5312</v>
      </c>
      <c r="G473" t="s">
        <v>1871</v>
      </c>
      <c r="H473" t="s">
        <v>1947</v>
      </c>
      <c r="I473" s="129">
        <v>4560123528426</v>
      </c>
      <c r="J473">
        <v>240</v>
      </c>
      <c r="K473">
        <v>24</v>
      </c>
      <c r="L473">
        <v>264</v>
      </c>
    </row>
    <row r="474" spans="3:12">
      <c r="C474" t="s">
        <v>5310</v>
      </c>
      <c r="D474" t="s">
        <v>2376</v>
      </c>
      <c r="E474" t="s">
        <v>5189</v>
      </c>
      <c r="F474" t="s">
        <v>5312</v>
      </c>
      <c r="G474" t="s">
        <v>1871</v>
      </c>
      <c r="H474" t="s">
        <v>1948</v>
      </c>
      <c r="I474" s="129">
        <v>4560123528427</v>
      </c>
      <c r="J474">
        <v>290</v>
      </c>
      <c r="K474">
        <v>29</v>
      </c>
      <c r="L474">
        <v>319</v>
      </c>
    </row>
    <row r="475" spans="3:12">
      <c r="C475" t="s">
        <v>5310</v>
      </c>
      <c r="D475" t="s">
        <v>2377</v>
      </c>
      <c r="E475" t="s">
        <v>5190</v>
      </c>
      <c r="F475" t="s">
        <v>5312</v>
      </c>
      <c r="G475" t="s">
        <v>1871</v>
      </c>
      <c r="H475" t="s">
        <v>1949</v>
      </c>
      <c r="I475" s="129">
        <v>4560123528428</v>
      </c>
      <c r="J475">
        <v>215</v>
      </c>
      <c r="K475">
        <v>22</v>
      </c>
      <c r="L475">
        <v>237</v>
      </c>
    </row>
    <row r="476" spans="3:12">
      <c r="C476" t="s">
        <v>5310</v>
      </c>
      <c r="D476" t="s">
        <v>2378</v>
      </c>
      <c r="E476" t="s">
        <v>5191</v>
      </c>
      <c r="F476" t="s">
        <v>5312</v>
      </c>
      <c r="G476" t="s">
        <v>1871</v>
      </c>
      <c r="H476" t="s">
        <v>1950</v>
      </c>
      <c r="I476" s="129">
        <v>4560123528429</v>
      </c>
      <c r="J476">
        <v>84</v>
      </c>
      <c r="K476">
        <v>9</v>
      </c>
      <c r="L476">
        <v>93</v>
      </c>
    </row>
    <row r="477" spans="3:12">
      <c r="C477" t="s">
        <v>5311</v>
      </c>
      <c r="D477" t="s">
        <v>2374</v>
      </c>
      <c r="E477" t="s">
        <v>5187</v>
      </c>
      <c r="F477" t="s">
        <v>5312</v>
      </c>
      <c r="G477" t="s">
        <v>1871</v>
      </c>
      <c r="H477" t="s">
        <v>1946</v>
      </c>
      <c r="I477" s="129">
        <v>4560123528425</v>
      </c>
      <c r="J477">
        <v>84</v>
      </c>
      <c r="K477">
        <v>9</v>
      </c>
      <c r="L477">
        <v>93</v>
      </c>
    </row>
    <row r="478" spans="3:12">
      <c r="C478" t="s">
        <v>5311</v>
      </c>
      <c r="D478" t="s">
        <v>2375</v>
      </c>
      <c r="E478" t="s">
        <v>5188</v>
      </c>
      <c r="F478" t="s">
        <v>5312</v>
      </c>
      <c r="G478" t="s">
        <v>1871</v>
      </c>
      <c r="H478" t="s">
        <v>1947</v>
      </c>
      <c r="I478" s="129">
        <v>4560123528426</v>
      </c>
      <c r="J478">
        <v>240</v>
      </c>
      <c r="K478">
        <v>24</v>
      </c>
      <c r="L478">
        <v>264</v>
      </c>
    </row>
    <row r="479" spans="3:12">
      <c r="C479" t="s">
        <v>5311</v>
      </c>
      <c r="D479" t="s">
        <v>2376</v>
      </c>
      <c r="E479" t="s">
        <v>5189</v>
      </c>
      <c r="F479" t="s">
        <v>5312</v>
      </c>
      <c r="G479" t="s">
        <v>1871</v>
      </c>
      <c r="H479" t="s">
        <v>1948</v>
      </c>
      <c r="I479" s="129">
        <v>4560123528427</v>
      </c>
      <c r="J479">
        <v>290</v>
      </c>
      <c r="K479">
        <v>29</v>
      </c>
      <c r="L479">
        <v>319</v>
      </c>
    </row>
    <row r="480" spans="3:12">
      <c r="C480" t="s">
        <v>5311</v>
      </c>
      <c r="D480" t="s">
        <v>2377</v>
      </c>
      <c r="E480" t="s">
        <v>5190</v>
      </c>
      <c r="F480" t="s">
        <v>5312</v>
      </c>
      <c r="G480" t="s">
        <v>1871</v>
      </c>
      <c r="H480" t="s">
        <v>1949</v>
      </c>
      <c r="I480" s="129">
        <v>4560123528428</v>
      </c>
      <c r="J480">
        <v>215</v>
      </c>
      <c r="K480">
        <v>22</v>
      </c>
      <c r="L480">
        <v>237</v>
      </c>
    </row>
    <row r="481" spans="3:12">
      <c r="C481" t="s">
        <v>5311</v>
      </c>
      <c r="D481" t="s">
        <v>2378</v>
      </c>
      <c r="E481" t="s">
        <v>5191</v>
      </c>
      <c r="F481" t="s">
        <v>5312</v>
      </c>
      <c r="G481" t="s">
        <v>1871</v>
      </c>
      <c r="H481" t="s">
        <v>1950</v>
      </c>
      <c r="I481" s="129">
        <v>4560123528429</v>
      </c>
      <c r="J481">
        <v>84</v>
      </c>
      <c r="K481">
        <v>9</v>
      </c>
      <c r="L481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AA0-A946-4358-9DEC-48739F97A682}">
  <dimension ref="A2:E8"/>
  <sheetViews>
    <sheetView workbookViewId="0">
      <selection activeCell="F11" sqref="F11"/>
    </sheetView>
  </sheetViews>
  <sheetFormatPr defaultRowHeight="14.5"/>
  <cols>
    <col min="1" max="1" width="10.7265625" bestFit="1" customWidth="1"/>
    <col min="2" max="2" width="17.36328125" bestFit="1" customWidth="1"/>
    <col min="3" max="3" width="10.453125" bestFit="1" customWidth="1"/>
  </cols>
  <sheetData>
    <row r="2" spans="1:5">
      <c r="A2" s="130" t="s">
        <v>43</v>
      </c>
      <c r="B2" t="s">
        <v>5399</v>
      </c>
      <c r="C2" t="s">
        <v>5400</v>
      </c>
      <c r="D2" t="s">
        <v>5399</v>
      </c>
      <c r="E2" t="s">
        <v>5401</v>
      </c>
    </row>
    <row r="3" spans="1:5" ht="15" thickBot="1">
      <c r="A3" t="s">
        <v>1950</v>
      </c>
      <c r="B3">
        <v>3023</v>
      </c>
      <c r="C3">
        <v>31</v>
      </c>
      <c r="D3" s="124">
        <v>3023</v>
      </c>
      <c r="E3">
        <f>D3-C3</f>
        <v>2992</v>
      </c>
    </row>
    <row r="4" spans="1:5" ht="15" thickBot="1">
      <c r="A4" t="s">
        <v>1948</v>
      </c>
      <c r="B4">
        <v>12874</v>
      </c>
      <c r="C4">
        <v>96</v>
      </c>
      <c r="D4" s="124">
        <v>12874</v>
      </c>
      <c r="E4">
        <f t="shared" ref="E4:E8" si="0">D4-C4</f>
        <v>12778</v>
      </c>
    </row>
    <row r="5" spans="1:5" ht="15" thickBot="1">
      <c r="A5" t="s">
        <v>1947</v>
      </c>
      <c r="B5">
        <v>10876</v>
      </c>
      <c r="C5">
        <v>81</v>
      </c>
      <c r="D5" s="124">
        <v>10876</v>
      </c>
      <c r="E5">
        <f t="shared" si="0"/>
        <v>10795</v>
      </c>
    </row>
    <row r="6" spans="1:5" ht="15" thickBot="1">
      <c r="A6" t="s">
        <v>1946</v>
      </c>
      <c r="B6">
        <v>4032</v>
      </c>
      <c r="C6">
        <v>34</v>
      </c>
      <c r="D6" s="124">
        <v>4032</v>
      </c>
      <c r="E6">
        <f t="shared" si="0"/>
        <v>3998</v>
      </c>
    </row>
    <row r="7" spans="1:5" ht="15" thickBot="1">
      <c r="A7" t="s">
        <v>1949</v>
      </c>
      <c r="B7">
        <v>9665</v>
      </c>
      <c r="C7">
        <v>73</v>
      </c>
      <c r="D7" s="124">
        <v>9665</v>
      </c>
      <c r="E7">
        <f t="shared" si="0"/>
        <v>9592</v>
      </c>
    </row>
    <row r="8" spans="1:5" ht="15" thickBot="1">
      <c r="A8" t="s">
        <v>5398</v>
      </c>
      <c r="B8">
        <v>40470</v>
      </c>
      <c r="C8">
        <f>SUM(C3:C7)</f>
        <v>315</v>
      </c>
      <c r="D8" s="124">
        <v>40470</v>
      </c>
      <c r="E8">
        <f t="shared" si="0"/>
        <v>40155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40E9B-8E85-4624-AF93-44C886930D8D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6F622D8-6EBE-48C0-8B83-792B4FBD4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7FBA20-D983-479B-8B3A-4BDAA8A4C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MER.QT-1.BM2</vt:lpstr>
      <vt:lpstr>Sheet3</vt:lpstr>
      <vt:lpstr>BARCODES</vt:lpstr>
      <vt:lpstr>BARCODES (AW24)</vt:lpstr>
      <vt:lpstr>Sheet2</vt:lpstr>
      <vt:lpstr>Sheet1</vt:lpstr>
      <vt:lpstr>Sheet4</vt:lpstr>
      <vt:lpstr>Sheet5</vt:lpstr>
      <vt:lpstr>Sheet2!_FilterDatabase</vt:lpstr>
      <vt:lpstr>BARCODES!Print_Area</vt:lpstr>
      <vt:lpstr>'BARCODES (AW24)'!Print_Area</vt:lpstr>
      <vt:lpstr>'BARCODES (AW24)'!Print_Titles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2024-10-23T06:47:23Z</cp:lastPrinted>
  <dcterms:created xsi:type="dcterms:W3CDTF">2020-11-11T02:21:38Z</dcterms:created>
  <dcterms:modified xsi:type="dcterms:W3CDTF">2024-12-29T18:07:40Z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