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G:\Shared drives\Development - Supply Chain\Production\Purchase Orders\SS25 Rapha Orders\Unavailable\"/>
    </mc:Choice>
  </mc:AlternateContent>
  <xr:revisionPtr revIDLastSave="0" documentId="13_ncr:1_{3B11548C-FC19-4760-BC39-D785B3152A78}" xr6:coauthVersionLast="47" xr6:coauthVersionMax="47" xr10:uidLastSave="{00000000-0000-0000-0000-000000000000}"/>
  <bookViews>
    <workbookView xWindow="-9900" yWindow="-21720" windowWidth="51840" windowHeight="21120" xr2:uid="{00000000-000D-0000-FFFF-FFFF00000000}"/>
  </bookViews>
  <sheets>
    <sheet name="Order Breakdown" sheetId="1" r:id="rId1"/>
    <sheet name="Order Summary" sheetId="5" r:id="rId2"/>
    <sheet name="Size Breakdown" sheetId="2" r:id="rId3"/>
    <sheet name="Barcodes" sheetId="3" r:id="rId4"/>
    <sheet name="MSA Terms" sheetId="4" r:id="rId5"/>
  </sheets>
  <definedNames>
    <definedName name="_xlnm._FilterDatabase" localSheetId="0" hidden="1">'Order Breakdown'!$A$11:$Q$23</definedName>
    <definedName name="_xlnm._FilterDatabase" localSheetId="2" hidden="1">'Size Breakdown'!$A$2:$U$14</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F13" i="1"/>
  <c r="E14" i="1"/>
  <c r="F14" i="1"/>
  <c r="E15" i="1"/>
  <c r="F15" i="1"/>
  <c r="E16" i="1"/>
  <c r="F16" i="1"/>
  <c r="E17" i="1"/>
  <c r="F17" i="1"/>
  <c r="E18" i="1"/>
  <c r="F18" i="1"/>
  <c r="E19" i="1"/>
  <c r="F19" i="1"/>
  <c r="E20" i="1"/>
  <c r="F20" i="1"/>
  <c r="E21" i="1"/>
  <c r="F21" i="1"/>
  <c r="E22" i="1"/>
  <c r="F22" i="1"/>
  <c r="E23" i="1"/>
  <c r="F23" i="1"/>
  <c r="F12" i="1"/>
  <c r="E12" i="1"/>
</calcChain>
</file>

<file path=xl/sharedStrings.xml><?xml version="1.0" encoding="utf-8"?>
<sst xmlns="http://schemas.openxmlformats.org/spreadsheetml/2006/main" count="496" uniqueCount="163">
  <si>
    <t>Purchase Order</t>
  </si>
  <si>
    <t>UN-AVAILABLE CO,, LTD</t>
  </si>
  <si>
    <t>Key:</t>
  </si>
  <si>
    <t>Part of Lot I/3</t>
  </si>
  <si>
    <t>Supplier to complete</t>
  </si>
  <si>
    <t>Street No.7, Vinh Loc Industrial Park, Binh Hung H</t>
  </si>
  <si>
    <t>Rapha to complete</t>
  </si>
  <si>
    <t>Ho Chi Minh City, 71914</t>
  </si>
  <si>
    <t>PO #</t>
  </si>
  <si>
    <t>STYLE</t>
  </si>
  <si>
    <t>FULL SKU</t>
  </si>
  <si>
    <t>PRODUCT NAME</t>
  </si>
  <si>
    <t>WORKING NUMBER COLOUR</t>
  </si>
  <si>
    <t>DESIGN COLOUR</t>
  </si>
  <si>
    <t>COLOUR CODE</t>
  </si>
  <si>
    <t>COCNNNPN</t>
  </si>
  <si>
    <t>DESTINATION</t>
  </si>
  <si>
    <t>SHIPPING METHOD</t>
  </si>
  <si>
    <t>UNIT COST</t>
  </si>
  <si>
    <t>CURRENCY</t>
  </si>
  <si>
    <t>HERO</t>
  </si>
  <si>
    <t>QC</t>
  </si>
  <si>
    <t>REQUESTED EX-FTY DATE</t>
  </si>
  <si>
    <t>CONFIRMED EX-FTY DATE</t>
  </si>
  <si>
    <t>QUANTITY ORDERED</t>
  </si>
  <si>
    <t>MPO-011381</t>
  </si>
  <si>
    <t>CKJ01XX</t>
  </si>
  <si>
    <t>CKJ01XXMUL</t>
  </si>
  <si>
    <t>MUL</t>
  </si>
  <si>
    <t>CN</t>
  </si>
  <si>
    <t>SMS-CEN</t>
  </si>
  <si>
    <t>Post</t>
  </si>
  <si>
    <t>USD</t>
  </si>
  <si>
    <t>MPO-011382</t>
  </si>
  <si>
    <t>CKK01XX</t>
  </si>
  <si>
    <t>CKK01XXMUL</t>
  </si>
  <si>
    <t>MPO-011383</t>
  </si>
  <si>
    <t>CKM01XX</t>
  </si>
  <si>
    <t>CKM01XXMUL</t>
  </si>
  <si>
    <t>MPO-011384</t>
  </si>
  <si>
    <t>CKN01XX</t>
  </si>
  <si>
    <t>CKN01XXMUL</t>
  </si>
  <si>
    <t>MPO-011385</t>
  </si>
  <si>
    <t>CKJ02XX</t>
  </si>
  <si>
    <t>CKJ02XXMUL</t>
  </si>
  <si>
    <t>MPO-011386</t>
  </si>
  <si>
    <t>CKK02XX</t>
  </si>
  <si>
    <t>CKK02XXMUL</t>
  </si>
  <si>
    <t>PO-214253</t>
  </si>
  <si>
    <t>EF Men's Short Sleeve T-shirt</t>
  </si>
  <si>
    <t>DC-UK3</t>
  </si>
  <si>
    <t>Sea</t>
  </si>
  <si>
    <t>PO-214254</t>
  </si>
  <si>
    <t>EF Women's Short Sleeve T-shirt</t>
  </si>
  <si>
    <t>PO-214255</t>
  </si>
  <si>
    <t>EF Long Sleeve T-Shirt</t>
  </si>
  <si>
    <t>PO-214256</t>
  </si>
  <si>
    <t>EF Everyday Hoodie</t>
  </si>
  <si>
    <t>PO-214264</t>
  </si>
  <si>
    <t>EF Men's Short Sleeve T-Shirt</t>
  </si>
  <si>
    <t>PO-214265</t>
  </si>
  <si>
    <t>EF Women's Short Sleeve T-Shirt</t>
  </si>
  <si>
    <t>COLOUR</t>
  </si>
  <si>
    <t>3XS</t>
  </si>
  <si>
    <t>XXS</t>
  </si>
  <si>
    <t>XSM</t>
  </si>
  <si>
    <t>SML</t>
  </si>
  <si>
    <t>MED</t>
  </si>
  <si>
    <t>LRG</t>
  </si>
  <si>
    <t>XLG</t>
  </si>
  <si>
    <t>XXL</t>
  </si>
  <si>
    <t>3XL</t>
  </si>
  <si>
    <t>DROP QTY.</t>
  </si>
  <si>
    <t>Multicolour</t>
  </si>
  <si>
    <t>SKU</t>
  </si>
  <si>
    <t>BARCODE</t>
  </si>
  <si>
    <t>NAME</t>
  </si>
  <si>
    <t>SIZE</t>
  </si>
  <si>
    <t>CKJ01XXMULLRG</t>
  </si>
  <si>
    <t>5059526496076</t>
  </si>
  <si>
    <t>CKJ01XXMULMED</t>
  </si>
  <si>
    <t>5059526496069</t>
  </si>
  <si>
    <t>CKJ01XXMULSML</t>
  </si>
  <si>
    <t>5059526496052</t>
  </si>
  <si>
    <t>CKJ01XXMULXLG</t>
  </si>
  <si>
    <t>5059526496083</t>
  </si>
  <si>
    <t>CKJ01XXMULXSM</t>
  </si>
  <si>
    <t>5059526496045</t>
  </si>
  <si>
    <t>CKJ01XXMULXXL</t>
  </si>
  <si>
    <t>5059526496090</t>
  </si>
  <si>
    <t>CKJ02XXMULLRG</t>
  </si>
  <si>
    <t>5059526496830</t>
  </si>
  <si>
    <t>CKJ02XXMULMED</t>
  </si>
  <si>
    <t>5059526496823</t>
  </si>
  <si>
    <t>CKJ02XXMULSML</t>
  </si>
  <si>
    <t>5059526496816</t>
  </si>
  <si>
    <t>CKJ02XXMULXLG</t>
  </si>
  <si>
    <t>5059526496847</t>
  </si>
  <si>
    <t>CKJ02XXMULXSM</t>
  </si>
  <si>
    <t>5059526496809</t>
  </si>
  <si>
    <t>CKJ02XXMULXXL</t>
  </si>
  <si>
    <t>5059526496854</t>
  </si>
  <si>
    <t>CKK01XXMULLRG</t>
  </si>
  <si>
    <t>5059526496212</t>
  </si>
  <si>
    <t>CKK01XXMULMED</t>
  </si>
  <si>
    <t>5059526496205</t>
  </si>
  <si>
    <t>CKK01XXMULSML</t>
  </si>
  <si>
    <t>5059526496199</t>
  </si>
  <si>
    <t>CKK01XXMULXLG</t>
  </si>
  <si>
    <t>5059526496229</t>
  </si>
  <si>
    <t>CKK01XXMULXSM</t>
  </si>
  <si>
    <t>5059526496182</t>
  </si>
  <si>
    <t>CKK01XXMULXXS</t>
  </si>
  <si>
    <t>5059526496175</t>
  </si>
  <si>
    <t>CKK02XXMULLRG</t>
  </si>
  <si>
    <t>5059526496908</t>
  </si>
  <si>
    <t>CKK02XXMULMED</t>
  </si>
  <si>
    <t>5059526496892</t>
  </si>
  <si>
    <t>CKK02XXMULSML</t>
  </si>
  <si>
    <t>5059526496885</t>
  </si>
  <si>
    <t>CKK02XXMULXLG</t>
  </si>
  <si>
    <t>5059526496915</t>
  </si>
  <si>
    <t>CKK02XXMULXSM</t>
  </si>
  <si>
    <t>5059526496878</t>
  </si>
  <si>
    <t>CKK02XXMULXXS</t>
  </si>
  <si>
    <t>5059526496861</t>
  </si>
  <si>
    <t>CKM01XXMULLRG</t>
  </si>
  <si>
    <t>5059526496328</t>
  </si>
  <si>
    <t>CKM01XXMULMED</t>
  </si>
  <si>
    <t>5059526496311</t>
  </si>
  <si>
    <t>CKM01XXMULSML</t>
  </si>
  <si>
    <t>5059526496304</t>
  </si>
  <si>
    <t>CKM01XXMULXLG</t>
  </si>
  <si>
    <t>5059526496335</t>
  </si>
  <si>
    <t>CKM01XXMULXSM</t>
  </si>
  <si>
    <t>5059526496298</t>
  </si>
  <si>
    <t>CKM01XXMULXXL</t>
  </si>
  <si>
    <t>5059526496342</t>
  </si>
  <si>
    <t>CKN01XXMULLRG</t>
  </si>
  <si>
    <t>5059526496380</t>
  </si>
  <si>
    <t>CKN01XXMULMED</t>
  </si>
  <si>
    <t>5059526496373</t>
  </si>
  <si>
    <t>CKN01XXMULSML</t>
  </si>
  <si>
    <t>5059526496366</t>
  </si>
  <si>
    <t>CKN01XXMULXLG</t>
  </si>
  <si>
    <t>5059526496397</t>
  </si>
  <si>
    <t>CKN01XXMULXSM</t>
  </si>
  <si>
    <t>5059526496359</t>
  </si>
  <si>
    <t>CKN01XXMULXXL</t>
  </si>
  <si>
    <t>5059526496403</t>
  </si>
  <si>
    <t>This Purchase Order incorporates the terms of the Master Services Agreement entered into with Rapha Racing Ltd, pursuant to which this Purchase Order has been raised.</t>
  </si>
  <si>
    <t>The terms of the Master Services Agreement shall be deemed to apply as though set out in here full and shall prevail over any terms issued by you, which are expressly excluded.</t>
  </si>
  <si>
    <t>TBC</t>
  </si>
  <si>
    <t>SS25M50156TEE003</t>
  </si>
  <si>
    <t>SS25M50156TEE002</t>
  </si>
  <si>
    <t>SS25W50147TEE003</t>
  </si>
  <si>
    <t>SS25W50147TEE002</t>
  </si>
  <si>
    <t>SS25M50157TOP002</t>
  </si>
  <si>
    <t>SS25M50158TEE002</t>
  </si>
  <si>
    <t>Multicolour (Black Base)</t>
  </si>
  <si>
    <t>Multicolour (White Base)</t>
  </si>
  <si>
    <t>Grand Total</t>
  </si>
  <si>
    <t>Sum of DROP 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</si>
</sst>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6"/>
      <color theme="1"/>
      <name val="Trade Gothic LT Std Cn"/>
    </font>
    <font>
      <sz val="10"/>
      <color rgb="FF000000"/>
      <name val="Adobe Caslon Pro"/>
    </font>
    <font>
      <sz val="14"/>
      <color rgb="FF000000"/>
      <name val="Trade Gothic LT Std Cn"/>
    </font>
    <font>
      <sz val="9"/>
      <color rgb="FF000000"/>
      <name val="Adobe Caslon Pro"/>
    </font>
    <font>
      <b/>
      <sz val="9"/>
      <color rgb="FF000000"/>
      <name val="Adobe Caslon Pro"/>
    </font>
    <font>
      <sz val="9"/>
      <color rgb="FFFFFFFF"/>
      <name val="Adobe Caslon Pro"/>
    </font>
    <font>
      <b/>
      <sz val="10"/>
      <color rgb="FF000000"/>
      <name val="Adobe Caslon Pro"/>
    </font>
  </fonts>
  <fills count="5">
    <fill>
      <patternFill patternType="none"/>
    </fill>
    <fill>
      <patternFill patternType="gray125"/>
    </fill>
    <fill>
      <patternFill patternType="solid">
        <fgColor rgb="FFFE8D8D"/>
      </patternFill>
    </fill>
    <fill>
      <patternFill patternType="solid">
        <fgColor rgb="FFA9A9A9"/>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49" fontId="2" fillId="0" borderId="0" xfId="0" applyNumberFormat="1" applyFont="1"/>
    <xf numFmtId="49" fontId="3" fillId="0" borderId="0" xfId="0" applyNumberFormat="1" applyFont="1"/>
    <xf numFmtId="49" fontId="4" fillId="2" borderId="0" xfId="0" applyNumberFormat="1" applyFont="1" applyFill="1"/>
    <xf numFmtId="49" fontId="4" fillId="0" borderId="0" xfId="0" applyNumberFormat="1" applyFont="1"/>
    <xf numFmtId="49" fontId="4" fillId="3" borderId="0" xfId="0" applyNumberFormat="1" applyFont="1" applyFill="1"/>
    <xf numFmtId="49" fontId="5" fillId="3" borderId="0" xfId="0" applyNumberFormat="1" applyFont="1" applyFill="1"/>
    <xf numFmtId="49" fontId="6" fillId="2" borderId="0" xfId="0" applyNumberFormat="1" applyFont="1" applyFill="1"/>
    <xf numFmtId="4" fontId="2" fillId="0" borderId="0" xfId="0" applyNumberFormat="1" applyFont="1"/>
    <xf numFmtId="0" fontId="2" fillId="0" borderId="0" xfId="0" applyFont="1"/>
    <xf numFmtId="14" fontId="2" fillId="0" borderId="0" xfId="0" applyNumberFormat="1" applyFont="1"/>
    <xf numFmtId="3" fontId="7" fillId="0" borderId="0" xfId="0" applyNumberFormat="1" applyFont="1"/>
    <xf numFmtId="49" fontId="7" fillId="3" borderId="0" xfId="0" applyNumberFormat="1" applyFont="1" applyFill="1"/>
    <xf numFmtId="3" fontId="2" fillId="0" borderId="0" xfId="0" applyNumberFormat="1" applyFont="1"/>
    <xf numFmtId="49" fontId="7" fillId="0" borderId="0" xfId="0" applyNumberFormat="1" applyFont="1"/>
    <xf numFmtId="0" fontId="0" fillId="0" borderId="0" xfId="0" pivotButton="1"/>
    <xf numFmtId="14" fontId="0" fillId="0" borderId="0" xfId="0" applyNumberFormat="1"/>
    <xf numFmtId="49" fontId="2" fillId="4" borderId="0" xfId="0" applyNumberFormat="1" applyFont="1" applyFill="1"/>
    <xf numFmtId="0" fontId="2" fillId="4" borderId="0" xfId="0" applyFont="1" applyFill="1"/>
    <xf numFmtId="4" fontId="2" fillId="4" borderId="0" xfId="0" applyNumberFormat="1" applyFont="1" applyFill="1"/>
    <xf numFmtId="14" fontId="2" fillId="4" borderId="0" xfId="0" applyNumberFormat="1" applyFont="1" applyFill="1"/>
    <xf numFmtId="0" fontId="0" fillId="4" borderId="0" xfId="0" applyFill="1"/>
    <xf numFmtId="3" fontId="7" fillId="4"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chel Graham" refreshedDate="45572.503230208335" createdVersion="8" refreshedVersion="8" minRefreshableVersion="3" recordCount="12" xr:uid="{AC499D88-532B-407E-A105-EFFF3D1E4B2F}">
  <cacheSource type="worksheet">
    <worksheetSource ref="A2:U14" sheet="Size Breakdown"/>
  </cacheSource>
  <cacheFields count="21">
    <cacheField name="PO #" numFmtId="49">
      <sharedItems/>
    </cacheField>
    <cacheField name="STYLE" numFmtId="49">
      <sharedItems/>
    </cacheField>
    <cacheField name="FULL SKU" numFmtId="49">
      <sharedItems count="6">
        <s v="CKJ01XXMUL"/>
        <s v="CKJ02XXMUL"/>
        <s v="CKK01XXMUL"/>
        <s v="CKK02XXMUL"/>
        <s v="CKM01XXMUL"/>
        <s v="CKN01XXMUL"/>
      </sharedItems>
    </cacheField>
    <cacheField name="PRODUCT NAME" numFmtId="49">
      <sharedItems count="4">
        <s v="EF Men's Short Sleeve T-shirt"/>
        <s v="EF Women's Short Sleeve T-shirt"/>
        <s v="EF Long Sleeve T-Shirt"/>
        <s v="EF Everyday Hoodie"/>
      </sharedItems>
    </cacheField>
    <cacheField name="WORKING NUMBER COLOUR" numFmtId="49">
      <sharedItems count="6">
        <s v="SS25M50156TEE002"/>
        <s v="SS25M50156TEE003"/>
        <s v="SS25W50147TEE002"/>
        <s v="SS25W50147TEE003"/>
        <s v="SS25M50158TEE002"/>
        <s v="SS25M50157TOP002"/>
      </sharedItems>
    </cacheField>
    <cacheField name="DESIGN COLOUR" numFmtId="49">
      <sharedItems/>
    </cacheField>
    <cacheField name="COLOUR" numFmtId="49">
      <sharedItems/>
    </cacheField>
    <cacheField name="COLOUR CODE" numFmtId="49">
      <sharedItems/>
    </cacheField>
    <cacheField name="REQUESTED EX-FTY DATE" numFmtId="14">
      <sharedItems containsSemiMixedTypes="0" containsNonDate="0" containsDate="1" containsString="0" minDate="2024-12-12T00:00:00" maxDate="2024-12-17T00:00:00" count="2">
        <d v="2024-12-12T00:00:00"/>
        <d v="2024-12-16T00:00:00"/>
      </sharedItems>
    </cacheField>
    <cacheField name="DESTINATION" numFmtId="49">
      <sharedItems/>
    </cacheField>
    <cacheField name="SHIPPING METHOD" numFmtId="49">
      <sharedItems/>
    </cacheField>
    <cacheField name="3XS" numFmtId="3">
      <sharedItems containsSemiMixedTypes="0" containsString="0" containsNumber="1" containsInteger="1" minValue="0" maxValue="0"/>
    </cacheField>
    <cacheField name="XXS" numFmtId="3">
      <sharedItems containsSemiMixedTypes="0" containsString="0" containsNumber="1" containsInteger="1" minValue="0" maxValue="12"/>
    </cacheField>
    <cacheField name="XSM" numFmtId="3">
      <sharedItems containsSemiMixedTypes="0" containsString="0" containsNumber="1" containsInteger="1" minValue="0" maxValue="38"/>
    </cacheField>
    <cacheField name="SML" numFmtId="3">
      <sharedItems containsSemiMixedTypes="0" containsString="0" containsNumber="1" containsInteger="1" minValue="1" maxValue="142"/>
    </cacheField>
    <cacheField name="MED" numFmtId="3">
      <sharedItems containsSemiMixedTypes="0" containsString="0" containsNumber="1" containsInteger="1" minValue="0" maxValue="296"/>
    </cacheField>
    <cacheField name="LRG" numFmtId="3">
      <sharedItems containsSemiMixedTypes="0" containsString="0" containsNumber="1" containsInteger="1" minValue="0" maxValue="247"/>
    </cacheField>
    <cacheField name="XLG" numFmtId="3">
      <sharedItems containsSemiMixedTypes="0" containsString="0" containsNumber="1" containsInteger="1" minValue="0" maxValue="130"/>
    </cacheField>
    <cacheField name="XXL" numFmtId="3">
      <sharedItems containsSemiMixedTypes="0" containsString="0" containsNumber="1" containsInteger="1" minValue="0" maxValue="44"/>
    </cacheField>
    <cacheField name="3XL" numFmtId="3">
      <sharedItems containsSemiMixedTypes="0" containsString="0" containsNumber="1" containsInteger="1" minValue="0" maxValue="0"/>
    </cacheField>
    <cacheField name="DROP QTY." numFmtId="3">
      <sharedItems containsSemiMixedTypes="0" containsString="0" containsNumber="1" containsInteger="1" minValue="2" maxValue="8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s v="MPO-011381"/>
    <s v="CKJ01XX"/>
    <x v="0"/>
    <x v="0"/>
    <x v="0"/>
    <s v="Multicolour (White Base)"/>
    <s v="Multicolour"/>
    <s v="MUL"/>
    <x v="0"/>
    <s v="SMS-CEN"/>
    <s v="Post"/>
    <n v="0"/>
    <n v="0"/>
    <n v="0"/>
    <n v="1"/>
    <n v="1"/>
    <n v="0"/>
    <n v="0"/>
    <n v="0"/>
    <n v="0"/>
    <n v="2"/>
  </r>
  <r>
    <s v="PO-214253"/>
    <s v="CKJ01XX"/>
    <x v="0"/>
    <x v="0"/>
    <x v="0"/>
    <s v="Multicolour (White Base)"/>
    <s v="Multicolour"/>
    <s v="MUL"/>
    <x v="1"/>
    <s v="DC-UK3"/>
    <s v="Sea"/>
    <n v="0"/>
    <n v="0"/>
    <n v="38"/>
    <n v="142"/>
    <n v="296"/>
    <n v="247"/>
    <n v="130"/>
    <n v="44"/>
    <n v="0"/>
    <n v="897"/>
  </r>
  <r>
    <s v="MPO-011385"/>
    <s v="CKJ02XX"/>
    <x v="1"/>
    <x v="0"/>
    <x v="1"/>
    <s v="Multicolour (Black Base)"/>
    <s v="Multicolour"/>
    <s v="MUL"/>
    <x v="0"/>
    <s v="SMS-CEN"/>
    <s v="Post"/>
    <n v="0"/>
    <n v="0"/>
    <n v="0"/>
    <n v="1"/>
    <n v="1"/>
    <n v="0"/>
    <n v="0"/>
    <n v="0"/>
    <n v="0"/>
    <n v="2"/>
  </r>
  <r>
    <s v="PO-214264"/>
    <s v="CKJ02XX"/>
    <x v="1"/>
    <x v="0"/>
    <x v="1"/>
    <s v="Multicolour (Black Base)"/>
    <s v="Multicolour"/>
    <s v="MUL"/>
    <x v="1"/>
    <s v="DC-UK3"/>
    <s v="Sea"/>
    <n v="0"/>
    <n v="0"/>
    <n v="26"/>
    <n v="93"/>
    <n v="205"/>
    <n v="168"/>
    <n v="93"/>
    <n v="37"/>
    <n v="0"/>
    <n v="622"/>
  </r>
  <r>
    <s v="MPO-011382"/>
    <s v="CKK01XX"/>
    <x v="2"/>
    <x v="1"/>
    <x v="2"/>
    <s v="Multicolour (White Base)"/>
    <s v="Multicolour"/>
    <s v="MUL"/>
    <x v="0"/>
    <s v="SMS-CEN"/>
    <s v="Post"/>
    <n v="0"/>
    <n v="0"/>
    <n v="1"/>
    <n v="1"/>
    <n v="0"/>
    <n v="0"/>
    <n v="0"/>
    <n v="0"/>
    <n v="0"/>
    <n v="2"/>
  </r>
  <r>
    <s v="PO-214254"/>
    <s v="CKK01XX"/>
    <x v="2"/>
    <x v="1"/>
    <x v="2"/>
    <s v="Multicolour (White Base)"/>
    <s v="Multicolour"/>
    <s v="MUL"/>
    <x v="1"/>
    <s v="DC-UK3"/>
    <s v="Sea"/>
    <n v="0"/>
    <n v="7"/>
    <n v="29"/>
    <n v="54"/>
    <n v="39"/>
    <n v="16"/>
    <n v="5"/>
    <n v="0"/>
    <n v="0"/>
    <n v="150"/>
  </r>
  <r>
    <s v="MPO-011386"/>
    <s v="CKK02XX"/>
    <x v="3"/>
    <x v="1"/>
    <x v="3"/>
    <s v="Multicolour (Black Base)"/>
    <s v="Multicolour"/>
    <s v="MUL"/>
    <x v="0"/>
    <s v="SMS-CEN"/>
    <s v="Post"/>
    <n v="0"/>
    <n v="0"/>
    <n v="1"/>
    <n v="1"/>
    <n v="0"/>
    <n v="0"/>
    <n v="0"/>
    <n v="0"/>
    <n v="0"/>
    <n v="2"/>
  </r>
  <r>
    <s v="PO-214265"/>
    <s v="CKK02XX"/>
    <x v="3"/>
    <x v="1"/>
    <x v="3"/>
    <s v="Multicolour (Black Base)"/>
    <s v="Multicolour"/>
    <s v="MUL"/>
    <x v="1"/>
    <s v="DC-UK3"/>
    <s v="Sea"/>
    <n v="0"/>
    <n v="12"/>
    <n v="32"/>
    <n v="76"/>
    <n v="52"/>
    <n v="28"/>
    <n v="11"/>
    <n v="0"/>
    <n v="0"/>
    <n v="211"/>
  </r>
  <r>
    <s v="MPO-011383"/>
    <s v="CKM01XX"/>
    <x v="4"/>
    <x v="2"/>
    <x v="4"/>
    <s v="Multicolour (White Base)"/>
    <s v="Multicolour"/>
    <s v="MUL"/>
    <x v="0"/>
    <s v="SMS-CEN"/>
    <s v="Post"/>
    <n v="0"/>
    <n v="0"/>
    <n v="0"/>
    <n v="1"/>
    <n v="1"/>
    <n v="0"/>
    <n v="0"/>
    <n v="0"/>
    <n v="0"/>
    <n v="2"/>
  </r>
  <r>
    <s v="PO-214255"/>
    <s v="CKM01XX"/>
    <x v="4"/>
    <x v="2"/>
    <x v="4"/>
    <s v="Multicolour (White Base)"/>
    <s v="Multicolour"/>
    <s v="MUL"/>
    <x v="1"/>
    <s v="DC-UK3"/>
    <s v="Sea"/>
    <n v="0"/>
    <n v="0"/>
    <n v="17"/>
    <n v="61"/>
    <n v="131"/>
    <n v="108"/>
    <n v="55"/>
    <n v="18"/>
    <n v="0"/>
    <n v="390"/>
  </r>
  <r>
    <s v="MPO-011384"/>
    <s v="CKN01XX"/>
    <x v="5"/>
    <x v="3"/>
    <x v="5"/>
    <s v="Multicolour (Black Base)"/>
    <s v="Multicolour"/>
    <s v="MUL"/>
    <x v="0"/>
    <s v="SMS-CEN"/>
    <s v="Post"/>
    <n v="0"/>
    <n v="0"/>
    <n v="0"/>
    <n v="1"/>
    <n v="1"/>
    <n v="0"/>
    <n v="0"/>
    <n v="0"/>
    <n v="0"/>
    <n v="2"/>
  </r>
  <r>
    <s v="PO-214256"/>
    <s v="CKN01XX"/>
    <x v="5"/>
    <x v="3"/>
    <x v="5"/>
    <s v="Multicolour (Black Base)"/>
    <s v="Multicolour"/>
    <s v="MUL"/>
    <x v="1"/>
    <s v="DC-UK3"/>
    <s v="Sea"/>
    <n v="0"/>
    <n v="0"/>
    <n v="19"/>
    <n v="67"/>
    <n v="134"/>
    <n v="109"/>
    <n v="60"/>
    <n v="22"/>
    <n v="0"/>
    <n v="4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CBEE736-8F85-400B-BFEA-50848177F9A4}"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F11" firstHeaderRow="1" firstDataRow="2" firstDataCol="3"/>
  <pivotFields count="21">
    <pivotField compact="0" outline="0" showAll="0" defaultSubtotal="0"/>
    <pivotField compact="0" outline="0" showAll="0" defaultSubtotal="0"/>
    <pivotField axis="axisRow" compact="0" outline="0" showAll="0" defaultSubtotal="0">
      <items count="6">
        <item x="0"/>
        <item x="1"/>
        <item x="2"/>
        <item x="3"/>
        <item x="4"/>
        <item x="5"/>
      </items>
    </pivotField>
    <pivotField axis="axisRow" compact="0" outline="0" showAll="0" defaultSubtotal="0">
      <items count="4">
        <item x="3"/>
        <item x="2"/>
        <item x="0"/>
        <item x="1"/>
      </items>
    </pivotField>
    <pivotField axis="axisRow" compact="0" outline="0" showAll="0" defaultSubtotal="0">
      <items count="6">
        <item x="0"/>
        <item x="1"/>
        <item x="5"/>
        <item x="4"/>
        <item x="2"/>
        <item x="3"/>
      </items>
    </pivotField>
    <pivotField compact="0" outline="0" showAll="0" defaultSubtotal="0"/>
    <pivotField compact="0" outline="0" showAll="0" defaultSubtotal="0"/>
    <pivotField compact="0" outline="0" showAll="0" defaultSubtotal="0"/>
    <pivotField axis="axisCol" compact="0" numFmtId="14" outline="0" showAll="0" defaultSubtotal="0">
      <items count="2">
        <item x="0"/>
        <item x="1"/>
      </items>
    </pivotField>
    <pivotField compact="0" outline="0" showAll="0" defaultSubtotal="0"/>
    <pivotField compact="0"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compact="0" numFmtId="3" outline="0" showAll="0" defaultSubtotal="0"/>
    <pivotField dataField="1" compact="0" numFmtId="3" outline="0" showAll="0" defaultSubtotal="0"/>
  </pivotFields>
  <rowFields count="3">
    <field x="3"/>
    <field x="2"/>
    <field x="4"/>
  </rowFields>
  <rowItems count="7">
    <i>
      <x/>
      <x v="5"/>
      <x v="2"/>
    </i>
    <i>
      <x v="1"/>
      <x v="4"/>
      <x v="3"/>
    </i>
    <i>
      <x v="2"/>
      <x/>
      <x/>
    </i>
    <i r="1">
      <x v="1"/>
      <x v="1"/>
    </i>
    <i>
      <x v="3"/>
      <x v="2"/>
      <x v="4"/>
    </i>
    <i r="1">
      <x v="3"/>
      <x v="5"/>
    </i>
    <i t="grand">
      <x/>
    </i>
  </rowItems>
  <colFields count="1">
    <field x="8"/>
  </colFields>
  <colItems count="3">
    <i>
      <x/>
    </i>
    <i>
      <x v="1"/>
    </i>
    <i t="grand">
      <x/>
    </i>
  </colItems>
  <dataFields count="1">
    <dataField name="Sum of DROP QTY." fld="2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Q23"/>
  <sheetViews>
    <sheetView tabSelected="1" workbookViewId="0">
      <selection activeCell="A50" sqref="A50"/>
    </sheetView>
  </sheetViews>
  <sheetFormatPr defaultColWidth="9.1796875" defaultRowHeight="14.5"/>
  <cols>
    <col min="1" max="1" width="42" bestFit="1" customWidth="1"/>
    <col min="3" max="3" width="13" bestFit="1" customWidth="1"/>
    <col min="4" max="4" width="36.90625" bestFit="1" customWidth="1"/>
    <col min="5" max="5" width="24.36328125" bestFit="1" customWidth="1"/>
    <col min="6" max="6" width="20.81640625" bestFit="1" customWidth="1"/>
    <col min="7" max="7" width="13.1796875" bestFit="1" customWidth="1"/>
    <col min="8" max="8" width="10.26953125" bestFit="1" customWidth="1"/>
    <col min="9" max="9" width="11.90625" bestFit="1" customWidth="1"/>
    <col min="10" max="10" width="16.26953125" bestFit="1" customWidth="1"/>
    <col min="11" max="11" width="9.6328125" bestFit="1" customWidth="1"/>
    <col min="12" max="12" width="16.6328125" bestFit="1" customWidth="1"/>
    <col min="13" max="13" width="5.54296875" bestFit="1" customWidth="1"/>
    <col min="14" max="14" width="3.26953125" bestFit="1" customWidth="1"/>
    <col min="15" max="15" width="22.54296875" bestFit="1" customWidth="1"/>
    <col min="16" max="16" width="22" bestFit="1" customWidth="1"/>
    <col min="17" max="17" width="18.08984375" bestFit="1" customWidth="1"/>
  </cols>
  <sheetData>
    <row r="3" spans="1:17" ht="31.5" customHeight="1">
      <c r="A3" s="1" t="s">
        <v>0</v>
      </c>
    </row>
    <row r="5" spans="1:17" ht="17.5">
      <c r="A5" s="2" t="s">
        <v>1</v>
      </c>
      <c r="K5" s="3" t="s">
        <v>2</v>
      </c>
    </row>
    <row r="6" spans="1:17">
      <c r="A6" s="2" t="s">
        <v>3</v>
      </c>
      <c r="K6" s="4"/>
      <c r="L6" s="5" t="s">
        <v>4</v>
      </c>
    </row>
    <row r="7" spans="1:17">
      <c r="A7" s="2" t="s">
        <v>5</v>
      </c>
      <c r="K7" s="6"/>
      <c r="L7" s="5" t="s">
        <v>6</v>
      </c>
    </row>
    <row r="8" spans="1:17">
      <c r="A8" s="2" t="s">
        <v>7</v>
      </c>
    </row>
    <row r="11" spans="1:17">
      <c r="A11" s="7" t="s">
        <v>8</v>
      </c>
      <c r="B11" s="7" t="s">
        <v>9</v>
      </c>
      <c r="C11" s="7" t="s">
        <v>10</v>
      </c>
      <c r="D11" s="7" t="s">
        <v>11</v>
      </c>
      <c r="E11" s="7" t="s">
        <v>12</v>
      </c>
      <c r="F11" s="7" t="s">
        <v>13</v>
      </c>
      <c r="G11" s="7" t="s">
        <v>14</v>
      </c>
      <c r="H11" s="7" t="s">
        <v>15</v>
      </c>
      <c r="I11" s="7" t="s">
        <v>16</v>
      </c>
      <c r="J11" s="7" t="s">
        <v>17</v>
      </c>
      <c r="K11" s="7" t="s">
        <v>18</v>
      </c>
      <c r="L11" s="7" t="s">
        <v>19</v>
      </c>
      <c r="M11" s="7" t="s">
        <v>20</v>
      </c>
      <c r="N11" s="7" t="s">
        <v>21</v>
      </c>
      <c r="O11" s="7" t="s">
        <v>22</v>
      </c>
      <c r="P11" s="8" t="s">
        <v>23</v>
      </c>
      <c r="Q11" s="7" t="s">
        <v>24</v>
      </c>
    </row>
    <row r="12" spans="1:17">
      <c r="A12" s="18" t="s">
        <v>25</v>
      </c>
      <c r="B12" s="18" t="s">
        <v>26</v>
      </c>
      <c r="C12" s="18" t="s">
        <v>27</v>
      </c>
      <c r="D12" s="18" t="s">
        <v>49</v>
      </c>
      <c r="E12" s="19" t="str">
        <f>_xlfn.XLOOKUP(A12,'Size Breakdown'!A:A,'Size Breakdown'!E:E)</f>
        <v>SS25M50156TEE002</v>
      </c>
      <c r="F12" s="19" t="str">
        <f>_xlfn.XLOOKUP(A12,'Size Breakdown'!A:A,'Size Breakdown'!F:F)</f>
        <v>Multicolour (White Base)</v>
      </c>
      <c r="G12" s="18" t="s">
        <v>28</v>
      </c>
      <c r="H12" s="18" t="s">
        <v>29</v>
      </c>
      <c r="I12" s="18" t="s">
        <v>30</v>
      </c>
      <c r="J12" s="18" t="s">
        <v>31</v>
      </c>
      <c r="K12" s="20" t="s">
        <v>152</v>
      </c>
      <c r="L12" s="18" t="s">
        <v>32</v>
      </c>
      <c r="M12" s="19"/>
      <c r="N12" s="18"/>
      <c r="O12" s="21">
        <v>45638</v>
      </c>
      <c r="P12" s="22"/>
      <c r="Q12" s="23">
        <v>2</v>
      </c>
    </row>
    <row r="13" spans="1:17">
      <c r="A13" s="2" t="s">
        <v>48</v>
      </c>
      <c r="B13" s="2" t="s">
        <v>26</v>
      </c>
      <c r="C13" s="2" t="s">
        <v>27</v>
      </c>
      <c r="D13" s="2" t="s">
        <v>49</v>
      </c>
      <c r="E13" s="10" t="str">
        <f>_xlfn.XLOOKUP(A13,'Size Breakdown'!A:A,'Size Breakdown'!E:E)</f>
        <v>SS25M50156TEE002</v>
      </c>
      <c r="F13" s="10" t="str">
        <f>_xlfn.XLOOKUP(A13,'Size Breakdown'!A:A,'Size Breakdown'!F:F)</f>
        <v>Multicolour (White Base)</v>
      </c>
      <c r="G13" s="2" t="s">
        <v>28</v>
      </c>
      <c r="H13" s="2" t="s">
        <v>29</v>
      </c>
      <c r="I13" s="2" t="s">
        <v>50</v>
      </c>
      <c r="J13" s="2" t="s">
        <v>51</v>
      </c>
      <c r="K13" s="9" t="s">
        <v>152</v>
      </c>
      <c r="L13" s="2" t="s">
        <v>32</v>
      </c>
      <c r="M13" s="10"/>
      <c r="N13" s="2"/>
      <c r="O13" s="11">
        <v>45642</v>
      </c>
      <c r="Q13" s="12">
        <v>897</v>
      </c>
    </row>
    <row r="14" spans="1:17">
      <c r="A14" s="18" t="s">
        <v>42</v>
      </c>
      <c r="B14" s="18" t="s">
        <v>43</v>
      </c>
      <c r="C14" s="18" t="s">
        <v>44</v>
      </c>
      <c r="D14" s="18" t="s">
        <v>59</v>
      </c>
      <c r="E14" s="19" t="str">
        <f>_xlfn.XLOOKUP(A14,'Size Breakdown'!A:A,'Size Breakdown'!E:E)</f>
        <v>SS25M50156TEE003</v>
      </c>
      <c r="F14" s="19" t="str">
        <f>_xlfn.XLOOKUP(A14,'Size Breakdown'!A:A,'Size Breakdown'!F:F)</f>
        <v>Multicolour (Black Base)</v>
      </c>
      <c r="G14" s="18" t="s">
        <v>28</v>
      </c>
      <c r="H14" s="18" t="s">
        <v>29</v>
      </c>
      <c r="I14" s="18" t="s">
        <v>30</v>
      </c>
      <c r="J14" s="18" t="s">
        <v>31</v>
      </c>
      <c r="K14" s="20" t="s">
        <v>152</v>
      </c>
      <c r="L14" s="18" t="s">
        <v>32</v>
      </c>
      <c r="M14" s="19"/>
      <c r="N14" s="18"/>
      <c r="O14" s="21">
        <v>45638</v>
      </c>
      <c r="P14" s="22"/>
      <c r="Q14" s="23">
        <v>2</v>
      </c>
    </row>
    <row r="15" spans="1:17">
      <c r="A15" s="2" t="s">
        <v>58</v>
      </c>
      <c r="B15" s="2" t="s">
        <v>43</v>
      </c>
      <c r="C15" s="2" t="s">
        <v>44</v>
      </c>
      <c r="D15" s="2" t="s">
        <v>59</v>
      </c>
      <c r="E15" s="10" t="str">
        <f>_xlfn.XLOOKUP(A15,'Size Breakdown'!A:A,'Size Breakdown'!E:E)</f>
        <v>SS25M50156TEE003</v>
      </c>
      <c r="F15" s="10" t="str">
        <f>_xlfn.XLOOKUP(A15,'Size Breakdown'!A:A,'Size Breakdown'!F:F)</f>
        <v>Multicolour (Black Base)</v>
      </c>
      <c r="G15" s="2" t="s">
        <v>28</v>
      </c>
      <c r="H15" s="2" t="s">
        <v>29</v>
      </c>
      <c r="I15" s="2" t="s">
        <v>50</v>
      </c>
      <c r="J15" s="2" t="s">
        <v>51</v>
      </c>
      <c r="K15" s="9" t="s">
        <v>152</v>
      </c>
      <c r="L15" s="2" t="s">
        <v>32</v>
      </c>
      <c r="M15" s="10"/>
      <c r="N15" s="2"/>
      <c r="O15" s="11">
        <v>45642</v>
      </c>
      <c r="Q15" s="12">
        <v>622</v>
      </c>
    </row>
    <row r="16" spans="1:17">
      <c r="A16" s="18" t="s">
        <v>33</v>
      </c>
      <c r="B16" s="18" t="s">
        <v>34</v>
      </c>
      <c r="C16" s="18" t="s">
        <v>35</v>
      </c>
      <c r="D16" s="18" t="s">
        <v>53</v>
      </c>
      <c r="E16" s="19" t="str">
        <f>_xlfn.XLOOKUP(A16,'Size Breakdown'!A:A,'Size Breakdown'!E:E)</f>
        <v>SS25W50147TEE002</v>
      </c>
      <c r="F16" s="19" t="str">
        <f>_xlfn.XLOOKUP(A16,'Size Breakdown'!A:A,'Size Breakdown'!F:F)</f>
        <v>Multicolour (White Base)</v>
      </c>
      <c r="G16" s="18" t="s">
        <v>28</v>
      </c>
      <c r="H16" s="18" t="s">
        <v>29</v>
      </c>
      <c r="I16" s="18" t="s">
        <v>30</v>
      </c>
      <c r="J16" s="18" t="s">
        <v>31</v>
      </c>
      <c r="K16" s="20" t="s">
        <v>152</v>
      </c>
      <c r="L16" s="18" t="s">
        <v>32</v>
      </c>
      <c r="M16" s="19"/>
      <c r="N16" s="18"/>
      <c r="O16" s="21">
        <v>45638</v>
      </c>
      <c r="P16" s="22"/>
      <c r="Q16" s="23">
        <v>2</v>
      </c>
    </row>
    <row r="17" spans="1:17">
      <c r="A17" s="2" t="s">
        <v>52</v>
      </c>
      <c r="B17" s="2" t="s">
        <v>34</v>
      </c>
      <c r="C17" s="2" t="s">
        <v>35</v>
      </c>
      <c r="D17" s="2" t="s">
        <v>53</v>
      </c>
      <c r="E17" s="10" t="str">
        <f>_xlfn.XLOOKUP(A17,'Size Breakdown'!A:A,'Size Breakdown'!E:E)</f>
        <v>SS25W50147TEE002</v>
      </c>
      <c r="F17" s="10" t="str">
        <f>_xlfn.XLOOKUP(A17,'Size Breakdown'!A:A,'Size Breakdown'!F:F)</f>
        <v>Multicolour (White Base)</v>
      </c>
      <c r="G17" s="2" t="s">
        <v>28</v>
      </c>
      <c r="H17" s="2" t="s">
        <v>29</v>
      </c>
      <c r="I17" s="2" t="s">
        <v>50</v>
      </c>
      <c r="J17" s="2" t="s">
        <v>51</v>
      </c>
      <c r="K17" s="9" t="s">
        <v>152</v>
      </c>
      <c r="L17" s="2" t="s">
        <v>32</v>
      </c>
      <c r="M17" s="10"/>
      <c r="N17" s="2"/>
      <c r="O17" s="11">
        <v>45642</v>
      </c>
      <c r="Q17" s="12">
        <v>150</v>
      </c>
    </row>
    <row r="18" spans="1:17">
      <c r="A18" s="18" t="s">
        <v>45</v>
      </c>
      <c r="B18" s="18" t="s">
        <v>46</v>
      </c>
      <c r="C18" s="18" t="s">
        <v>47</v>
      </c>
      <c r="D18" s="18" t="s">
        <v>61</v>
      </c>
      <c r="E18" s="19" t="str">
        <f>_xlfn.XLOOKUP(A18,'Size Breakdown'!A:A,'Size Breakdown'!E:E)</f>
        <v>SS25W50147TEE003</v>
      </c>
      <c r="F18" s="19" t="str">
        <f>_xlfn.XLOOKUP(A18,'Size Breakdown'!A:A,'Size Breakdown'!F:F)</f>
        <v>Multicolour (Black Base)</v>
      </c>
      <c r="G18" s="18" t="s">
        <v>28</v>
      </c>
      <c r="H18" s="18" t="s">
        <v>29</v>
      </c>
      <c r="I18" s="18" t="s">
        <v>30</v>
      </c>
      <c r="J18" s="18" t="s">
        <v>31</v>
      </c>
      <c r="K18" s="20" t="s">
        <v>152</v>
      </c>
      <c r="L18" s="18" t="s">
        <v>32</v>
      </c>
      <c r="M18" s="19"/>
      <c r="N18" s="18"/>
      <c r="O18" s="21">
        <v>45638</v>
      </c>
      <c r="P18" s="22"/>
      <c r="Q18" s="23">
        <v>2</v>
      </c>
    </row>
    <row r="19" spans="1:17">
      <c r="A19" s="2" t="s">
        <v>60</v>
      </c>
      <c r="B19" s="2" t="s">
        <v>46</v>
      </c>
      <c r="C19" s="2" t="s">
        <v>47</v>
      </c>
      <c r="D19" s="2" t="s">
        <v>61</v>
      </c>
      <c r="E19" s="10" t="str">
        <f>_xlfn.XLOOKUP(A19,'Size Breakdown'!A:A,'Size Breakdown'!E:E)</f>
        <v>SS25W50147TEE003</v>
      </c>
      <c r="F19" s="10" t="str">
        <f>_xlfn.XLOOKUP(A19,'Size Breakdown'!A:A,'Size Breakdown'!F:F)</f>
        <v>Multicolour (Black Base)</v>
      </c>
      <c r="G19" s="2" t="s">
        <v>28</v>
      </c>
      <c r="H19" s="2" t="s">
        <v>29</v>
      </c>
      <c r="I19" s="2" t="s">
        <v>50</v>
      </c>
      <c r="J19" s="2" t="s">
        <v>51</v>
      </c>
      <c r="K19" s="9" t="s">
        <v>152</v>
      </c>
      <c r="L19" s="2" t="s">
        <v>32</v>
      </c>
      <c r="M19" s="10"/>
      <c r="N19" s="2"/>
      <c r="O19" s="11">
        <v>45642</v>
      </c>
      <c r="Q19" s="12">
        <v>211</v>
      </c>
    </row>
    <row r="20" spans="1:17">
      <c r="A20" s="18" t="s">
        <v>36</v>
      </c>
      <c r="B20" s="18" t="s">
        <v>37</v>
      </c>
      <c r="C20" s="18" t="s">
        <v>38</v>
      </c>
      <c r="D20" s="18" t="s">
        <v>55</v>
      </c>
      <c r="E20" s="19" t="str">
        <f>_xlfn.XLOOKUP(A20,'Size Breakdown'!A:A,'Size Breakdown'!E:E)</f>
        <v>SS25M50158TEE002</v>
      </c>
      <c r="F20" s="19" t="str">
        <f>_xlfn.XLOOKUP(A20,'Size Breakdown'!A:A,'Size Breakdown'!F:F)</f>
        <v>Multicolour (White Base)</v>
      </c>
      <c r="G20" s="18" t="s">
        <v>28</v>
      </c>
      <c r="H20" s="18" t="s">
        <v>29</v>
      </c>
      <c r="I20" s="18" t="s">
        <v>30</v>
      </c>
      <c r="J20" s="18" t="s">
        <v>31</v>
      </c>
      <c r="K20" s="20" t="s">
        <v>152</v>
      </c>
      <c r="L20" s="18" t="s">
        <v>32</v>
      </c>
      <c r="M20" s="19"/>
      <c r="N20" s="18"/>
      <c r="O20" s="21">
        <v>45638</v>
      </c>
      <c r="P20" s="22"/>
      <c r="Q20" s="23">
        <v>2</v>
      </c>
    </row>
    <row r="21" spans="1:17">
      <c r="A21" s="2" t="s">
        <v>54</v>
      </c>
      <c r="B21" s="2" t="s">
        <v>37</v>
      </c>
      <c r="C21" s="2" t="s">
        <v>38</v>
      </c>
      <c r="D21" s="2" t="s">
        <v>55</v>
      </c>
      <c r="E21" s="10" t="str">
        <f>_xlfn.XLOOKUP(A21,'Size Breakdown'!A:A,'Size Breakdown'!E:E)</f>
        <v>SS25M50158TEE002</v>
      </c>
      <c r="F21" s="10" t="str">
        <f>_xlfn.XLOOKUP(A21,'Size Breakdown'!A:A,'Size Breakdown'!F:F)</f>
        <v>Multicolour (White Base)</v>
      </c>
      <c r="G21" s="2" t="s">
        <v>28</v>
      </c>
      <c r="H21" s="2" t="s">
        <v>29</v>
      </c>
      <c r="I21" s="2" t="s">
        <v>50</v>
      </c>
      <c r="J21" s="2" t="s">
        <v>51</v>
      </c>
      <c r="K21" s="9" t="s">
        <v>152</v>
      </c>
      <c r="L21" s="2" t="s">
        <v>32</v>
      </c>
      <c r="M21" s="10"/>
      <c r="N21" s="2"/>
      <c r="O21" s="11">
        <v>45642</v>
      </c>
      <c r="Q21" s="12">
        <v>390</v>
      </c>
    </row>
    <row r="22" spans="1:17">
      <c r="A22" s="18" t="s">
        <v>39</v>
      </c>
      <c r="B22" s="18" t="s">
        <v>40</v>
      </c>
      <c r="C22" s="18" t="s">
        <v>41</v>
      </c>
      <c r="D22" s="18" t="s">
        <v>57</v>
      </c>
      <c r="E22" s="19" t="str">
        <f>_xlfn.XLOOKUP(A22,'Size Breakdown'!A:A,'Size Breakdown'!E:E)</f>
        <v>SS25M50157TOP002</v>
      </c>
      <c r="F22" s="19" t="str">
        <f>_xlfn.XLOOKUP(A22,'Size Breakdown'!A:A,'Size Breakdown'!F:F)</f>
        <v>Multicolour (Black Base)</v>
      </c>
      <c r="G22" s="18" t="s">
        <v>28</v>
      </c>
      <c r="H22" s="18" t="s">
        <v>29</v>
      </c>
      <c r="I22" s="18" t="s">
        <v>30</v>
      </c>
      <c r="J22" s="18" t="s">
        <v>31</v>
      </c>
      <c r="K22" s="20" t="s">
        <v>152</v>
      </c>
      <c r="L22" s="18" t="s">
        <v>32</v>
      </c>
      <c r="M22" s="19"/>
      <c r="N22" s="18"/>
      <c r="O22" s="21">
        <v>45638</v>
      </c>
      <c r="P22" s="22"/>
      <c r="Q22" s="23">
        <v>2</v>
      </c>
    </row>
    <row r="23" spans="1:17">
      <c r="A23" s="2" t="s">
        <v>56</v>
      </c>
      <c r="B23" s="2" t="s">
        <v>40</v>
      </c>
      <c r="C23" s="2" t="s">
        <v>41</v>
      </c>
      <c r="D23" s="2" t="s">
        <v>57</v>
      </c>
      <c r="E23" s="10" t="str">
        <f>_xlfn.XLOOKUP(A23,'Size Breakdown'!A:A,'Size Breakdown'!E:E)</f>
        <v>SS25M50157TOP002</v>
      </c>
      <c r="F23" s="10" t="str">
        <f>_xlfn.XLOOKUP(A23,'Size Breakdown'!A:A,'Size Breakdown'!F:F)</f>
        <v>Multicolour (Black Base)</v>
      </c>
      <c r="G23" s="2" t="s">
        <v>28</v>
      </c>
      <c r="H23" s="2" t="s">
        <v>29</v>
      </c>
      <c r="I23" s="2" t="s">
        <v>50</v>
      </c>
      <c r="J23" s="2" t="s">
        <v>51</v>
      </c>
      <c r="K23" s="9" t="s">
        <v>152</v>
      </c>
      <c r="L23" s="2" t="s">
        <v>32</v>
      </c>
      <c r="M23" s="10"/>
      <c r="N23" s="2"/>
      <c r="O23" s="11">
        <v>45642</v>
      </c>
      <c r="Q23" s="12">
        <v>411</v>
      </c>
    </row>
  </sheetData>
  <autoFilter ref="A11:Q23" xr:uid="{00000000-0001-0000-0000-000000000000}"/>
  <pageMargins left="0.7" right="0.7" top="0.75" bottom="0.75" header="0.3" footer="0.3"/>
  <pageSetup paperSize="9" orientation="landscape" r:id="rId1"/>
  <headerFooter>
    <oddHeader>&amp;BOrder Breakdown&amp;B</oddHeader>
    <evenHeader>&amp;D
RAPHARACING\RACHEL.GRAHAM
Page &amp;P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B8343-BBAB-429D-9D47-D19BEB7C9C29}">
  <dimension ref="A3:F11"/>
  <sheetViews>
    <sheetView workbookViewId="0">
      <selection activeCell="B47" sqref="B47"/>
    </sheetView>
  </sheetViews>
  <sheetFormatPr defaultRowHeight="14.5"/>
  <cols>
    <col min="1" max="1" width="30.6328125" bestFit="1" customWidth="1"/>
    <col min="2" max="2" width="15.6328125" bestFit="1" customWidth="1"/>
    <col min="3" max="3" width="28.08984375" bestFit="1" customWidth="1"/>
    <col min="4" max="5" width="24.36328125" bestFit="1" customWidth="1"/>
    <col min="6" max="6" width="10.7265625" bestFit="1" customWidth="1"/>
  </cols>
  <sheetData>
    <row r="3" spans="1:6">
      <c r="A3" s="16" t="s">
        <v>162</v>
      </c>
      <c r="D3" s="16" t="s">
        <v>22</v>
      </c>
    </row>
    <row r="4" spans="1:6">
      <c r="A4" s="16" t="s">
        <v>11</v>
      </c>
      <c r="B4" s="16" t="s">
        <v>10</v>
      </c>
      <c r="C4" s="16" t="s">
        <v>12</v>
      </c>
      <c r="D4" s="17">
        <v>45638</v>
      </c>
      <c r="E4" s="17">
        <v>45642</v>
      </c>
      <c r="F4" s="17" t="s">
        <v>161</v>
      </c>
    </row>
    <row r="5" spans="1:6">
      <c r="A5" t="s">
        <v>57</v>
      </c>
      <c r="B5" t="s">
        <v>41</v>
      </c>
      <c r="C5" t="s">
        <v>157</v>
      </c>
      <c r="D5">
        <v>2</v>
      </c>
      <c r="E5">
        <v>411</v>
      </c>
      <c r="F5">
        <v>413</v>
      </c>
    </row>
    <row r="6" spans="1:6">
      <c r="A6" t="s">
        <v>55</v>
      </c>
      <c r="B6" t="s">
        <v>38</v>
      </c>
      <c r="C6" t="s">
        <v>158</v>
      </c>
      <c r="D6">
        <v>2</v>
      </c>
      <c r="E6">
        <v>390</v>
      </c>
      <c r="F6">
        <v>392</v>
      </c>
    </row>
    <row r="7" spans="1:6">
      <c r="A7" t="s">
        <v>49</v>
      </c>
      <c r="B7" t="s">
        <v>27</v>
      </c>
      <c r="C7" t="s">
        <v>154</v>
      </c>
      <c r="D7">
        <v>2</v>
      </c>
      <c r="E7">
        <v>897</v>
      </c>
      <c r="F7">
        <v>899</v>
      </c>
    </row>
    <row r="8" spans="1:6">
      <c r="B8" t="s">
        <v>44</v>
      </c>
      <c r="C8" t="s">
        <v>153</v>
      </c>
      <c r="D8">
        <v>2</v>
      </c>
      <c r="E8">
        <v>622</v>
      </c>
      <c r="F8">
        <v>624</v>
      </c>
    </row>
    <row r="9" spans="1:6">
      <c r="A9" t="s">
        <v>53</v>
      </c>
      <c r="B9" t="s">
        <v>35</v>
      </c>
      <c r="C9" t="s">
        <v>156</v>
      </c>
      <c r="D9">
        <v>2</v>
      </c>
      <c r="E9">
        <v>150</v>
      </c>
      <c r="F9">
        <v>152</v>
      </c>
    </row>
    <row r="10" spans="1:6">
      <c r="B10" t="s">
        <v>47</v>
      </c>
      <c r="C10" t="s">
        <v>155</v>
      </c>
      <c r="D10">
        <v>2</v>
      </c>
      <c r="E10">
        <v>211</v>
      </c>
      <c r="F10">
        <v>213</v>
      </c>
    </row>
    <row r="11" spans="1:6">
      <c r="A11" t="s">
        <v>161</v>
      </c>
      <c r="D11">
        <v>12</v>
      </c>
      <c r="E11">
        <v>2681</v>
      </c>
      <c r="F11">
        <v>2693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14"/>
  <sheetViews>
    <sheetView workbookViewId="0">
      <selection activeCell="A2" sqref="A2:U14"/>
    </sheetView>
  </sheetViews>
  <sheetFormatPr defaultRowHeight="14.5"/>
  <cols>
    <col min="1" max="1" width="11.6328125" bestFit="1" customWidth="1"/>
    <col min="2" max="2" width="9.1796875" bestFit="1" customWidth="1"/>
    <col min="3" max="3" width="13" bestFit="1" customWidth="1"/>
    <col min="4" max="4" width="36.90625" bestFit="1" customWidth="1"/>
    <col min="5" max="5" width="26.81640625" bestFit="1" customWidth="1"/>
    <col min="6" max="6" width="20.7265625" bestFit="1" customWidth="1"/>
    <col min="7" max="7" width="16.26953125" customWidth="1"/>
    <col min="8" max="8" width="14.453125" bestFit="1" customWidth="1"/>
    <col min="9" max="9" width="24.6328125" bestFit="1" customWidth="1"/>
    <col min="10" max="10" width="13" bestFit="1" customWidth="1"/>
    <col min="11" max="11" width="17.90625" bestFit="1" customWidth="1"/>
    <col min="12" max="12" width="4.36328125" bestFit="1" customWidth="1"/>
    <col min="13" max="13" width="4.6328125" bestFit="1" customWidth="1"/>
    <col min="14" max="14" width="4.90625" bestFit="1" customWidth="1"/>
    <col min="15" max="15" width="4.7265625" bestFit="1" customWidth="1"/>
    <col min="16" max="16" width="4.81640625" bestFit="1" customWidth="1"/>
    <col min="17" max="18" width="4.6328125" bestFit="1" customWidth="1"/>
    <col min="19" max="19" width="4.453125" bestFit="1" customWidth="1"/>
    <col min="20" max="20" width="4.1796875" bestFit="1" customWidth="1"/>
    <col min="21" max="21" width="10.90625" bestFit="1" customWidth="1"/>
  </cols>
  <sheetData>
    <row r="2" spans="1:21">
      <c r="A2" s="13" t="s">
        <v>8</v>
      </c>
      <c r="B2" s="13" t="s">
        <v>9</v>
      </c>
      <c r="C2" s="13" t="s">
        <v>10</v>
      </c>
      <c r="D2" s="13" t="s">
        <v>11</v>
      </c>
      <c r="E2" s="13" t="s">
        <v>12</v>
      </c>
      <c r="F2" s="13" t="s">
        <v>13</v>
      </c>
      <c r="G2" s="13" t="s">
        <v>62</v>
      </c>
      <c r="H2" s="13" t="s">
        <v>14</v>
      </c>
      <c r="I2" s="13" t="s">
        <v>22</v>
      </c>
      <c r="J2" s="13" t="s">
        <v>16</v>
      </c>
      <c r="K2" s="13" t="s">
        <v>17</v>
      </c>
      <c r="L2" s="13" t="s">
        <v>63</v>
      </c>
      <c r="M2" s="13" t="s">
        <v>64</v>
      </c>
      <c r="N2" s="13" t="s">
        <v>65</v>
      </c>
      <c r="O2" s="13" t="s">
        <v>66</v>
      </c>
      <c r="P2" s="13" t="s">
        <v>67</v>
      </c>
      <c r="Q2" s="13" t="s">
        <v>68</v>
      </c>
      <c r="R2" s="13" t="s">
        <v>69</v>
      </c>
      <c r="S2" s="13" t="s">
        <v>70</v>
      </c>
      <c r="T2" s="13" t="s">
        <v>71</v>
      </c>
      <c r="U2" s="13" t="s">
        <v>72</v>
      </c>
    </row>
    <row r="3" spans="1:21">
      <c r="A3" s="2" t="s">
        <v>25</v>
      </c>
      <c r="B3" s="2" t="s">
        <v>26</v>
      </c>
      <c r="C3" s="2" t="s">
        <v>27</v>
      </c>
      <c r="D3" s="2" t="s">
        <v>49</v>
      </c>
      <c r="E3" s="2" t="s">
        <v>154</v>
      </c>
      <c r="F3" s="2" t="s">
        <v>160</v>
      </c>
      <c r="G3" s="2" t="s">
        <v>73</v>
      </c>
      <c r="H3" s="2" t="s">
        <v>28</v>
      </c>
      <c r="I3" s="11">
        <v>45638</v>
      </c>
      <c r="J3" s="2" t="s">
        <v>30</v>
      </c>
      <c r="K3" s="2" t="s">
        <v>31</v>
      </c>
      <c r="L3" s="14">
        <v>0</v>
      </c>
      <c r="M3" s="14">
        <v>0</v>
      </c>
      <c r="N3" s="14">
        <v>0</v>
      </c>
      <c r="O3" s="14">
        <v>1</v>
      </c>
      <c r="P3" s="14">
        <v>1</v>
      </c>
      <c r="Q3" s="14">
        <v>0</v>
      </c>
      <c r="R3" s="14">
        <v>0</v>
      </c>
      <c r="S3" s="14">
        <v>0</v>
      </c>
      <c r="T3" s="14">
        <v>0</v>
      </c>
      <c r="U3" s="12">
        <v>2</v>
      </c>
    </row>
    <row r="4" spans="1:21">
      <c r="A4" s="2" t="s">
        <v>48</v>
      </c>
      <c r="B4" s="2" t="s">
        <v>26</v>
      </c>
      <c r="C4" s="2" t="s">
        <v>27</v>
      </c>
      <c r="D4" s="2" t="s">
        <v>49</v>
      </c>
      <c r="E4" s="2" t="s">
        <v>154</v>
      </c>
      <c r="F4" s="2" t="s">
        <v>160</v>
      </c>
      <c r="G4" s="2" t="s">
        <v>73</v>
      </c>
      <c r="H4" s="2" t="s">
        <v>28</v>
      </c>
      <c r="I4" s="11">
        <v>45642</v>
      </c>
      <c r="J4" s="2" t="s">
        <v>50</v>
      </c>
      <c r="K4" s="2" t="s">
        <v>51</v>
      </c>
      <c r="L4" s="14">
        <v>0</v>
      </c>
      <c r="M4" s="14">
        <v>0</v>
      </c>
      <c r="N4" s="14">
        <v>38</v>
      </c>
      <c r="O4" s="14">
        <v>142</v>
      </c>
      <c r="P4" s="14">
        <v>296</v>
      </c>
      <c r="Q4" s="14">
        <v>247</v>
      </c>
      <c r="R4" s="14">
        <v>130</v>
      </c>
      <c r="S4" s="14">
        <v>44</v>
      </c>
      <c r="T4" s="14">
        <v>0</v>
      </c>
      <c r="U4" s="12">
        <v>897</v>
      </c>
    </row>
    <row r="5" spans="1:21">
      <c r="A5" s="2" t="s">
        <v>42</v>
      </c>
      <c r="B5" s="2" t="s">
        <v>43</v>
      </c>
      <c r="C5" s="2" t="s">
        <v>44</v>
      </c>
      <c r="D5" s="2" t="s">
        <v>59</v>
      </c>
      <c r="E5" s="2" t="s">
        <v>153</v>
      </c>
      <c r="F5" s="2" t="s">
        <v>159</v>
      </c>
      <c r="G5" s="2" t="s">
        <v>73</v>
      </c>
      <c r="H5" s="2" t="s">
        <v>28</v>
      </c>
      <c r="I5" s="11">
        <v>45638</v>
      </c>
      <c r="J5" s="2" t="s">
        <v>30</v>
      </c>
      <c r="K5" s="2" t="s">
        <v>31</v>
      </c>
      <c r="L5" s="14">
        <v>0</v>
      </c>
      <c r="M5" s="14">
        <v>0</v>
      </c>
      <c r="N5" s="14">
        <v>0</v>
      </c>
      <c r="O5" s="14">
        <v>1</v>
      </c>
      <c r="P5" s="14">
        <v>1</v>
      </c>
      <c r="Q5" s="14">
        <v>0</v>
      </c>
      <c r="R5" s="14">
        <v>0</v>
      </c>
      <c r="S5" s="14">
        <v>0</v>
      </c>
      <c r="T5" s="14">
        <v>0</v>
      </c>
      <c r="U5" s="12">
        <v>2</v>
      </c>
    </row>
    <row r="6" spans="1:21">
      <c r="A6" s="2" t="s">
        <v>58</v>
      </c>
      <c r="B6" s="2" t="s">
        <v>43</v>
      </c>
      <c r="C6" s="2" t="s">
        <v>44</v>
      </c>
      <c r="D6" s="2" t="s">
        <v>59</v>
      </c>
      <c r="E6" s="2" t="s">
        <v>153</v>
      </c>
      <c r="F6" s="2" t="s">
        <v>159</v>
      </c>
      <c r="G6" s="2" t="s">
        <v>73</v>
      </c>
      <c r="H6" s="2" t="s">
        <v>28</v>
      </c>
      <c r="I6" s="11">
        <v>45642</v>
      </c>
      <c r="J6" s="2" t="s">
        <v>50</v>
      </c>
      <c r="K6" s="2" t="s">
        <v>51</v>
      </c>
      <c r="L6" s="14">
        <v>0</v>
      </c>
      <c r="M6" s="14">
        <v>0</v>
      </c>
      <c r="N6" s="14">
        <v>26</v>
      </c>
      <c r="O6" s="14">
        <v>93</v>
      </c>
      <c r="P6" s="14">
        <v>205</v>
      </c>
      <c r="Q6" s="14">
        <v>168</v>
      </c>
      <c r="R6" s="14">
        <v>93</v>
      </c>
      <c r="S6" s="14">
        <v>37</v>
      </c>
      <c r="T6" s="14">
        <v>0</v>
      </c>
      <c r="U6" s="12">
        <v>622</v>
      </c>
    </row>
    <row r="7" spans="1:21">
      <c r="A7" s="2" t="s">
        <v>33</v>
      </c>
      <c r="B7" s="2" t="s">
        <v>34</v>
      </c>
      <c r="C7" s="2" t="s">
        <v>35</v>
      </c>
      <c r="D7" s="2" t="s">
        <v>53</v>
      </c>
      <c r="E7" s="2" t="s">
        <v>156</v>
      </c>
      <c r="F7" s="2" t="s">
        <v>160</v>
      </c>
      <c r="G7" s="2" t="s">
        <v>73</v>
      </c>
      <c r="H7" s="2" t="s">
        <v>28</v>
      </c>
      <c r="I7" s="11">
        <v>45638</v>
      </c>
      <c r="J7" s="2" t="s">
        <v>30</v>
      </c>
      <c r="K7" s="2" t="s">
        <v>31</v>
      </c>
      <c r="L7" s="14">
        <v>0</v>
      </c>
      <c r="M7" s="14">
        <v>0</v>
      </c>
      <c r="N7" s="14">
        <v>1</v>
      </c>
      <c r="O7" s="14">
        <v>1</v>
      </c>
      <c r="P7" s="14">
        <v>0</v>
      </c>
      <c r="Q7" s="14">
        <v>0</v>
      </c>
      <c r="R7" s="14">
        <v>0</v>
      </c>
      <c r="S7" s="14">
        <v>0</v>
      </c>
      <c r="T7" s="14">
        <v>0</v>
      </c>
      <c r="U7" s="12">
        <v>2</v>
      </c>
    </row>
    <row r="8" spans="1:21">
      <c r="A8" s="2" t="s">
        <v>52</v>
      </c>
      <c r="B8" s="2" t="s">
        <v>34</v>
      </c>
      <c r="C8" s="2" t="s">
        <v>35</v>
      </c>
      <c r="D8" s="2" t="s">
        <v>53</v>
      </c>
      <c r="E8" s="2" t="s">
        <v>156</v>
      </c>
      <c r="F8" s="2" t="s">
        <v>160</v>
      </c>
      <c r="G8" s="2" t="s">
        <v>73</v>
      </c>
      <c r="H8" s="2" t="s">
        <v>28</v>
      </c>
      <c r="I8" s="11">
        <v>45642</v>
      </c>
      <c r="J8" s="2" t="s">
        <v>50</v>
      </c>
      <c r="K8" s="2" t="s">
        <v>51</v>
      </c>
      <c r="L8" s="14">
        <v>0</v>
      </c>
      <c r="M8" s="14">
        <v>7</v>
      </c>
      <c r="N8" s="14">
        <v>29</v>
      </c>
      <c r="O8" s="14">
        <v>54</v>
      </c>
      <c r="P8" s="14">
        <v>39</v>
      </c>
      <c r="Q8" s="14">
        <v>16</v>
      </c>
      <c r="R8" s="14">
        <v>5</v>
      </c>
      <c r="S8" s="14">
        <v>0</v>
      </c>
      <c r="T8" s="14">
        <v>0</v>
      </c>
      <c r="U8" s="12">
        <v>150</v>
      </c>
    </row>
    <row r="9" spans="1:21">
      <c r="A9" s="2" t="s">
        <v>45</v>
      </c>
      <c r="B9" s="2" t="s">
        <v>46</v>
      </c>
      <c r="C9" s="2" t="s">
        <v>47</v>
      </c>
      <c r="D9" s="2" t="s">
        <v>61</v>
      </c>
      <c r="E9" s="2" t="s">
        <v>155</v>
      </c>
      <c r="F9" s="2" t="s">
        <v>159</v>
      </c>
      <c r="G9" s="2" t="s">
        <v>73</v>
      </c>
      <c r="H9" s="2" t="s">
        <v>28</v>
      </c>
      <c r="I9" s="11">
        <v>45638</v>
      </c>
      <c r="J9" s="2" t="s">
        <v>30</v>
      </c>
      <c r="K9" s="2" t="s">
        <v>31</v>
      </c>
      <c r="L9" s="14">
        <v>0</v>
      </c>
      <c r="M9" s="14">
        <v>0</v>
      </c>
      <c r="N9" s="14">
        <v>1</v>
      </c>
      <c r="O9" s="14">
        <v>1</v>
      </c>
      <c r="P9" s="14">
        <v>0</v>
      </c>
      <c r="Q9" s="14">
        <v>0</v>
      </c>
      <c r="R9" s="14">
        <v>0</v>
      </c>
      <c r="S9" s="14">
        <v>0</v>
      </c>
      <c r="T9" s="14">
        <v>0</v>
      </c>
      <c r="U9" s="12">
        <v>2</v>
      </c>
    </row>
    <row r="10" spans="1:21">
      <c r="A10" s="2" t="s">
        <v>60</v>
      </c>
      <c r="B10" s="2" t="s">
        <v>46</v>
      </c>
      <c r="C10" s="2" t="s">
        <v>47</v>
      </c>
      <c r="D10" s="2" t="s">
        <v>61</v>
      </c>
      <c r="E10" s="2" t="s">
        <v>155</v>
      </c>
      <c r="F10" s="2" t="s">
        <v>159</v>
      </c>
      <c r="G10" s="2" t="s">
        <v>73</v>
      </c>
      <c r="H10" s="2" t="s">
        <v>28</v>
      </c>
      <c r="I10" s="11">
        <v>45642</v>
      </c>
      <c r="J10" s="2" t="s">
        <v>50</v>
      </c>
      <c r="K10" s="2" t="s">
        <v>51</v>
      </c>
      <c r="L10" s="14">
        <v>0</v>
      </c>
      <c r="M10" s="14">
        <v>12</v>
      </c>
      <c r="N10" s="14">
        <v>32</v>
      </c>
      <c r="O10" s="14">
        <v>76</v>
      </c>
      <c r="P10" s="14">
        <v>52</v>
      </c>
      <c r="Q10" s="14">
        <v>28</v>
      </c>
      <c r="R10" s="14">
        <v>11</v>
      </c>
      <c r="S10" s="14">
        <v>0</v>
      </c>
      <c r="T10" s="14">
        <v>0</v>
      </c>
      <c r="U10" s="12">
        <v>211</v>
      </c>
    </row>
    <row r="11" spans="1:21">
      <c r="A11" s="2" t="s">
        <v>36</v>
      </c>
      <c r="B11" s="2" t="s">
        <v>37</v>
      </c>
      <c r="C11" s="2" t="s">
        <v>38</v>
      </c>
      <c r="D11" s="2" t="s">
        <v>55</v>
      </c>
      <c r="E11" s="2" t="s">
        <v>158</v>
      </c>
      <c r="F11" s="2" t="s">
        <v>160</v>
      </c>
      <c r="G11" s="2" t="s">
        <v>73</v>
      </c>
      <c r="H11" s="2" t="s">
        <v>28</v>
      </c>
      <c r="I11" s="11">
        <v>45638</v>
      </c>
      <c r="J11" s="2" t="s">
        <v>30</v>
      </c>
      <c r="K11" s="2" t="s">
        <v>31</v>
      </c>
      <c r="L11" s="14">
        <v>0</v>
      </c>
      <c r="M11" s="14">
        <v>0</v>
      </c>
      <c r="N11" s="14">
        <v>0</v>
      </c>
      <c r="O11" s="14">
        <v>1</v>
      </c>
      <c r="P11" s="14">
        <v>1</v>
      </c>
      <c r="Q11" s="14">
        <v>0</v>
      </c>
      <c r="R11" s="14">
        <v>0</v>
      </c>
      <c r="S11" s="14">
        <v>0</v>
      </c>
      <c r="T11" s="14">
        <v>0</v>
      </c>
      <c r="U11" s="12">
        <v>2</v>
      </c>
    </row>
    <row r="12" spans="1:21">
      <c r="A12" s="2" t="s">
        <v>54</v>
      </c>
      <c r="B12" s="2" t="s">
        <v>37</v>
      </c>
      <c r="C12" s="2" t="s">
        <v>38</v>
      </c>
      <c r="D12" s="2" t="s">
        <v>55</v>
      </c>
      <c r="E12" s="2" t="s">
        <v>158</v>
      </c>
      <c r="F12" s="2" t="s">
        <v>160</v>
      </c>
      <c r="G12" s="2" t="s">
        <v>73</v>
      </c>
      <c r="H12" s="2" t="s">
        <v>28</v>
      </c>
      <c r="I12" s="11">
        <v>45642</v>
      </c>
      <c r="J12" s="2" t="s">
        <v>50</v>
      </c>
      <c r="K12" s="2" t="s">
        <v>51</v>
      </c>
      <c r="L12" s="14">
        <v>0</v>
      </c>
      <c r="M12" s="14">
        <v>0</v>
      </c>
      <c r="N12" s="14">
        <v>17</v>
      </c>
      <c r="O12" s="14">
        <v>61</v>
      </c>
      <c r="P12" s="14">
        <v>131</v>
      </c>
      <c r="Q12" s="14">
        <v>108</v>
      </c>
      <c r="R12" s="14">
        <v>55</v>
      </c>
      <c r="S12" s="14">
        <v>18</v>
      </c>
      <c r="T12" s="14">
        <v>0</v>
      </c>
      <c r="U12" s="12">
        <v>390</v>
      </c>
    </row>
    <row r="13" spans="1:21">
      <c r="A13" s="2" t="s">
        <v>39</v>
      </c>
      <c r="B13" s="2" t="s">
        <v>40</v>
      </c>
      <c r="C13" s="2" t="s">
        <v>41</v>
      </c>
      <c r="D13" s="2" t="s">
        <v>57</v>
      </c>
      <c r="E13" s="2" t="s">
        <v>157</v>
      </c>
      <c r="F13" s="2" t="s">
        <v>159</v>
      </c>
      <c r="G13" s="2" t="s">
        <v>73</v>
      </c>
      <c r="H13" s="2" t="s">
        <v>28</v>
      </c>
      <c r="I13" s="11">
        <v>45638</v>
      </c>
      <c r="J13" s="2" t="s">
        <v>30</v>
      </c>
      <c r="K13" s="2" t="s">
        <v>31</v>
      </c>
      <c r="L13" s="14">
        <v>0</v>
      </c>
      <c r="M13" s="14">
        <v>0</v>
      </c>
      <c r="N13" s="14">
        <v>0</v>
      </c>
      <c r="O13" s="14">
        <v>1</v>
      </c>
      <c r="P13" s="14">
        <v>1</v>
      </c>
      <c r="Q13" s="14">
        <v>0</v>
      </c>
      <c r="R13" s="14">
        <v>0</v>
      </c>
      <c r="S13" s="14">
        <v>0</v>
      </c>
      <c r="T13" s="14">
        <v>0</v>
      </c>
      <c r="U13" s="12">
        <v>2</v>
      </c>
    </row>
    <row r="14" spans="1:21">
      <c r="A14" s="2" t="s">
        <v>56</v>
      </c>
      <c r="B14" s="2" t="s">
        <v>40</v>
      </c>
      <c r="C14" s="2" t="s">
        <v>41</v>
      </c>
      <c r="D14" s="2" t="s">
        <v>57</v>
      </c>
      <c r="E14" s="2" t="s">
        <v>157</v>
      </c>
      <c r="F14" s="2" t="s">
        <v>159</v>
      </c>
      <c r="G14" s="2" t="s">
        <v>73</v>
      </c>
      <c r="H14" s="2" t="s">
        <v>28</v>
      </c>
      <c r="I14" s="11">
        <v>45642</v>
      </c>
      <c r="J14" s="2" t="s">
        <v>50</v>
      </c>
      <c r="K14" s="2" t="s">
        <v>51</v>
      </c>
      <c r="L14" s="14">
        <v>0</v>
      </c>
      <c r="M14" s="14">
        <v>0</v>
      </c>
      <c r="N14" s="14">
        <v>19</v>
      </c>
      <c r="O14" s="14">
        <v>67</v>
      </c>
      <c r="P14" s="14">
        <v>134</v>
      </c>
      <c r="Q14" s="14">
        <v>109</v>
      </c>
      <c r="R14" s="14">
        <v>60</v>
      </c>
      <c r="S14" s="14">
        <v>22</v>
      </c>
      <c r="T14" s="14">
        <v>0</v>
      </c>
      <c r="U14" s="12">
        <v>411</v>
      </c>
    </row>
  </sheetData>
  <autoFilter ref="A2:U14" xr:uid="{00000000-0001-0000-0100-000000000000}"/>
  <pageMargins left="0.7" right="0.7" top="0.75" bottom="0.75" header="0.3" footer="0.3"/>
  <pageSetup paperSize="9" orientation="landscape" r:id="rId1"/>
  <headerFooter>
    <oddHeader>&amp;BOrder Breakdown 1&amp;B</oddHeader>
    <evenHeader>&amp;D
RAPHARACING\RACHEL.GRAHAM
Page &amp;P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38"/>
  <sheetViews>
    <sheetView workbookViewId="0"/>
  </sheetViews>
  <sheetFormatPr defaultRowHeight="14.5"/>
  <cols>
    <col min="1" max="1" width="17.08984375" bestFit="1" customWidth="1"/>
    <col min="2" max="2" width="13.90625" bestFit="1" customWidth="1"/>
    <col min="3" max="3" width="28" bestFit="1" customWidth="1"/>
    <col min="4" max="4" width="8.6328125" bestFit="1" customWidth="1"/>
    <col min="5" max="5" width="4.90625" bestFit="1" customWidth="1"/>
  </cols>
  <sheetData>
    <row r="2" spans="1:5">
      <c r="A2" s="13" t="s">
        <v>74</v>
      </c>
      <c r="B2" s="13" t="s">
        <v>75</v>
      </c>
      <c r="C2" s="13" t="s">
        <v>76</v>
      </c>
      <c r="D2" s="13" t="s">
        <v>62</v>
      </c>
      <c r="E2" s="13" t="s">
        <v>77</v>
      </c>
    </row>
    <row r="3" spans="1:5">
      <c r="A3" s="2" t="s">
        <v>78</v>
      </c>
      <c r="B3" s="2" t="s">
        <v>79</v>
      </c>
      <c r="C3" s="2" t="s">
        <v>49</v>
      </c>
      <c r="D3" s="2" t="s">
        <v>28</v>
      </c>
      <c r="E3" s="2" t="s">
        <v>68</v>
      </c>
    </row>
    <row r="4" spans="1:5">
      <c r="A4" s="2" t="s">
        <v>80</v>
      </c>
      <c r="B4" s="2" t="s">
        <v>81</v>
      </c>
      <c r="C4" s="2" t="s">
        <v>49</v>
      </c>
      <c r="D4" s="2" t="s">
        <v>28</v>
      </c>
      <c r="E4" s="2" t="s">
        <v>67</v>
      </c>
    </row>
    <row r="5" spans="1:5">
      <c r="A5" s="2" t="s">
        <v>82</v>
      </c>
      <c r="B5" s="2" t="s">
        <v>83</v>
      </c>
      <c r="C5" s="2" t="s">
        <v>49</v>
      </c>
      <c r="D5" s="2" t="s">
        <v>28</v>
      </c>
      <c r="E5" s="2" t="s">
        <v>66</v>
      </c>
    </row>
    <row r="6" spans="1:5">
      <c r="A6" s="2" t="s">
        <v>84</v>
      </c>
      <c r="B6" s="2" t="s">
        <v>85</v>
      </c>
      <c r="C6" s="2" t="s">
        <v>49</v>
      </c>
      <c r="D6" s="2" t="s">
        <v>28</v>
      </c>
      <c r="E6" s="2" t="s">
        <v>69</v>
      </c>
    </row>
    <row r="7" spans="1:5">
      <c r="A7" s="2" t="s">
        <v>86</v>
      </c>
      <c r="B7" s="2" t="s">
        <v>87</v>
      </c>
      <c r="C7" s="2" t="s">
        <v>49</v>
      </c>
      <c r="D7" s="2" t="s">
        <v>28</v>
      </c>
      <c r="E7" s="2" t="s">
        <v>65</v>
      </c>
    </row>
    <row r="8" spans="1:5">
      <c r="A8" s="2" t="s">
        <v>88</v>
      </c>
      <c r="B8" s="2" t="s">
        <v>89</v>
      </c>
      <c r="C8" s="2" t="s">
        <v>49</v>
      </c>
      <c r="D8" s="2" t="s">
        <v>28</v>
      </c>
      <c r="E8" s="2" t="s">
        <v>70</v>
      </c>
    </row>
    <row r="9" spans="1:5">
      <c r="A9" s="2" t="s">
        <v>90</v>
      </c>
      <c r="B9" s="2" t="s">
        <v>91</v>
      </c>
      <c r="C9" s="2" t="s">
        <v>59</v>
      </c>
      <c r="D9" s="2" t="s">
        <v>28</v>
      </c>
      <c r="E9" s="2" t="s">
        <v>68</v>
      </c>
    </row>
    <row r="10" spans="1:5">
      <c r="A10" s="2" t="s">
        <v>92</v>
      </c>
      <c r="B10" s="2" t="s">
        <v>93</v>
      </c>
      <c r="C10" s="2" t="s">
        <v>59</v>
      </c>
      <c r="D10" s="2" t="s">
        <v>28</v>
      </c>
      <c r="E10" s="2" t="s">
        <v>67</v>
      </c>
    </row>
    <row r="11" spans="1:5">
      <c r="A11" s="2" t="s">
        <v>94</v>
      </c>
      <c r="B11" s="2" t="s">
        <v>95</v>
      </c>
      <c r="C11" s="2" t="s">
        <v>59</v>
      </c>
      <c r="D11" s="2" t="s">
        <v>28</v>
      </c>
      <c r="E11" s="2" t="s">
        <v>66</v>
      </c>
    </row>
    <row r="12" spans="1:5">
      <c r="A12" s="2" t="s">
        <v>96</v>
      </c>
      <c r="B12" s="2" t="s">
        <v>97</v>
      </c>
      <c r="C12" s="2" t="s">
        <v>59</v>
      </c>
      <c r="D12" s="2" t="s">
        <v>28</v>
      </c>
      <c r="E12" s="2" t="s">
        <v>69</v>
      </c>
    </row>
    <row r="13" spans="1:5">
      <c r="A13" s="2" t="s">
        <v>98</v>
      </c>
      <c r="B13" s="2" t="s">
        <v>99</v>
      </c>
      <c r="C13" s="2" t="s">
        <v>59</v>
      </c>
      <c r="D13" s="2" t="s">
        <v>28</v>
      </c>
      <c r="E13" s="2" t="s">
        <v>65</v>
      </c>
    </row>
    <row r="14" spans="1:5">
      <c r="A14" s="2" t="s">
        <v>100</v>
      </c>
      <c r="B14" s="2" t="s">
        <v>101</v>
      </c>
      <c r="C14" s="2" t="s">
        <v>59</v>
      </c>
      <c r="D14" s="2" t="s">
        <v>28</v>
      </c>
      <c r="E14" s="2" t="s">
        <v>70</v>
      </c>
    </row>
    <row r="15" spans="1:5">
      <c r="A15" s="2" t="s">
        <v>102</v>
      </c>
      <c r="B15" s="2" t="s">
        <v>103</v>
      </c>
      <c r="C15" s="2" t="s">
        <v>53</v>
      </c>
      <c r="D15" s="2" t="s">
        <v>28</v>
      </c>
      <c r="E15" s="2" t="s">
        <v>68</v>
      </c>
    </row>
    <row r="16" spans="1:5">
      <c r="A16" s="2" t="s">
        <v>104</v>
      </c>
      <c r="B16" s="2" t="s">
        <v>105</v>
      </c>
      <c r="C16" s="2" t="s">
        <v>53</v>
      </c>
      <c r="D16" s="2" t="s">
        <v>28</v>
      </c>
      <c r="E16" s="2" t="s">
        <v>67</v>
      </c>
    </row>
    <row r="17" spans="1:5">
      <c r="A17" s="2" t="s">
        <v>106</v>
      </c>
      <c r="B17" s="2" t="s">
        <v>107</v>
      </c>
      <c r="C17" s="2" t="s">
        <v>53</v>
      </c>
      <c r="D17" s="2" t="s">
        <v>28</v>
      </c>
      <c r="E17" s="2" t="s">
        <v>66</v>
      </c>
    </row>
    <row r="18" spans="1:5">
      <c r="A18" s="2" t="s">
        <v>108</v>
      </c>
      <c r="B18" s="2" t="s">
        <v>109</v>
      </c>
      <c r="C18" s="2" t="s">
        <v>53</v>
      </c>
      <c r="D18" s="2" t="s">
        <v>28</v>
      </c>
      <c r="E18" s="2" t="s">
        <v>69</v>
      </c>
    </row>
    <row r="19" spans="1:5">
      <c r="A19" s="2" t="s">
        <v>110</v>
      </c>
      <c r="B19" s="2" t="s">
        <v>111</v>
      </c>
      <c r="C19" s="2" t="s">
        <v>53</v>
      </c>
      <c r="D19" s="2" t="s">
        <v>28</v>
      </c>
      <c r="E19" s="2" t="s">
        <v>65</v>
      </c>
    </row>
    <row r="20" spans="1:5">
      <c r="A20" s="2" t="s">
        <v>112</v>
      </c>
      <c r="B20" s="2" t="s">
        <v>113</v>
      </c>
      <c r="C20" s="2" t="s">
        <v>53</v>
      </c>
      <c r="D20" s="2" t="s">
        <v>28</v>
      </c>
      <c r="E20" s="2" t="s">
        <v>64</v>
      </c>
    </row>
    <row r="21" spans="1:5">
      <c r="A21" s="2" t="s">
        <v>114</v>
      </c>
      <c r="B21" s="2" t="s">
        <v>115</v>
      </c>
      <c r="C21" s="2" t="s">
        <v>61</v>
      </c>
      <c r="D21" s="2" t="s">
        <v>28</v>
      </c>
      <c r="E21" s="2" t="s">
        <v>68</v>
      </c>
    </row>
    <row r="22" spans="1:5">
      <c r="A22" s="2" t="s">
        <v>116</v>
      </c>
      <c r="B22" s="2" t="s">
        <v>117</v>
      </c>
      <c r="C22" s="2" t="s">
        <v>61</v>
      </c>
      <c r="D22" s="2" t="s">
        <v>28</v>
      </c>
      <c r="E22" s="2" t="s">
        <v>67</v>
      </c>
    </row>
    <row r="23" spans="1:5">
      <c r="A23" s="2" t="s">
        <v>118</v>
      </c>
      <c r="B23" s="2" t="s">
        <v>119</v>
      </c>
      <c r="C23" s="2" t="s">
        <v>61</v>
      </c>
      <c r="D23" s="2" t="s">
        <v>28</v>
      </c>
      <c r="E23" s="2" t="s">
        <v>66</v>
      </c>
    </row>
    <row r="24" spans="1:5">
      <c r="A24" s="2" t="s">
        <v>120</v>
      </c>
      <c r="B24" s="2" t="s">
        <v>121</v>
      </c>
      <c r="C24" s="2" t="s">
        <v>61</v>
      </c>
      <c r="D24" s="2" t="s">
        <v>28</v>
      </c>
      <c r="E24" s="2" t="s">
        <v>69</v>
      </c>
    </row>
    <row r="25" spans="1:5">
      <c r="A25" s="2" t="s">
        <v>122</v>
      </c>
      <c r="B25" s="2" t="s">
        <v>123</v>
      </c>
      <c r="C25" s="2" t="s">
        <v>61</v>
      </c>
      <c r="D25" s="2" t="s">
        <v>28</v>
      </c>
      <c r="E25" s="2" t="s">
        <v>65</v>
      </c>
    </row>
    <row r="26" spans="1:5">
      <c r="A26" s="2" t="s">
        <v>124</v>
      </c>
      <c r="B26" s="2" t="s">
        <v>125</v>
      </c>
      <c r="C26" s="2" t="s">
        <v>61</v>
      </c>
      <c r="D26" s="2" t="s">
        <v>28</v>
      </c>
      <c r="E26" s="2" t="s">
        <v>64</v>
      </c>
    </row>
    <row r="27" spans="1:5">
      <c r="A27" s="2" t="s">
        <v>126</v>
      </c>
      <c r="B27" s="2" t="s">
        <v>127</v>
      </c>
      <c r="C27" s="2" t="s">
        <v>55</v>
      </c>
      <c r="D27" s="2" t="s">
        <v>28</v>
      </c>
      <c r="E27" s="2" t="s">
        <v>68</v>
      </c>
    </row>
    <row r="28" spans="1:5">
      <c r="A28" s="2" t="s">
        <v>128</v>
      </c>
      <c r="B28" s="2" t="s">
        <v>129</v>
      </c>
      <c r="C28" s="2" t="s">
        <v>55</v>
      </c>
      <c r="D28" s="2" t="s">
        <v>28</v>
      </c>
      <c r="E28" s="2" t="s">
        <v>67</v>
      </c>
    </row>
    <row r="29" spans="1:5">
      <c r="A29" s="2" t="s">
        <v>130</v>
      </c>
      <c r="B29" s="2" t="s">
        <v>131</v>
      </c>
      <c r="C29" s="2" t="s">
        <v>55</v>
      </c>
      <c r="D29" s="2" t="s">
        <v>28</v>
      </c>
      <c r="E29" s="2" t="s">
        <v>66</v>
      </c>
    </row>
    <row r="30" spans="1:5">
      <c r="A30" s="2" t="s">
        <v>132</v>
      </c>
      <c r="B30" s="2" t="s">
        <v>133</v>
      </c>
      <c r="C30" s="2" t="s">
        <v>55</v>
      </c>
      <c r="D30" s="2" t="s">
        <v>28</v>
      </c>
      <c r="E30" s="2" t="s">
        <v>69</v>
      </c>
    </row>
    <row r="31" spans="1:5">
      <c r="A31" s="2" t="s">
        <v>134</v>
      </c>
      <c r="B31" s="2" t="s">
        <v>135</v>
      </c>
      <c r="C31" s="2" t="s">
        <v>55</v>
      </c>
      <c r="D31" s="2" t="s">
        <v>28</v>
      </c>
      <c r="E31" s="2" t="s">
        <v>65</v>
      </c>
    </row>
    <row r="32" spans="1:5">
      <c r="A32" s="2" t="s">
        <v>136</v>
      </c>
      <c r="B32" s="2" t="s">
        <v>137</v>
      </c>
      <c r="C32" s="2" t="s">
        <v>55</v>
      </c>
      <c r="D32" s="2" t="s">
        <v>28</v>
      </c>
      <c r="E32" s="2" t="s">
        <v>70</v>
      </c>
    </row>
    <row r="33" spans="1:5">
      <c r="A33" s="2" t="s">
        <v>138</v>
      </c>
      <c r="B33" s="2" t="s">
        <v>139</v>
      </c>
      <c r="C33" s="2" t="s">
        <v>57</v>
      </c>
      <c r="D33" s="2" t="s">
        <v>28</v>
      </c>
      <c r="E33" s="2" t="s">
        <v>68</v>
      </c>
    </row>
    <row r="34" spans="1:5">
      <c r="A34" s="2" t="s">
        <v>140</v>
      </c>
      <c r="B34" s="2" t="s">
        <v>141</v>
      </c>
      <c r="C34" s="2" t="s">
        <v>57</v>
      </c>
      <c r="D34" s="2" t="s">
        <v>28</v>
      </c>
      <c r="E34" s="2" t="s">
        <v>67</v>
      </c>
    </row>
    <row r="35" spans="1:5">
      <c r="A35" s="2" t="s">
        <v>142</v>
      </c>
      <c r="B35" s="2" t="s">
        <v>143</v>
      </c>
      <c r="C35" s="2" t="s">
        <v>57</v>
      </c>
      <c r="D35" s="2" t="s">
        <v>28</v>
      </c>
      <c r="E35" s="2" t="s">
        <v>66</v>
      </c>
    </row>
    <row r="36" spans="1:5">
      <c r="A36" s="2" t="s">
        <v>144</v>
      </c>
      <c r="B36" s="2" t="s">
        <v>145</v>
      </c>
      <c r="C36" s="2" t="s">
        <v>57</v>
      </c>
      <c r="D36" s="2" t="s">
        <v>28</v>
      </c>
      <c r="E36" s="2" t="s">
        <v>69</v>
      </c>
    </row>
    <row r="37" spans="1:5">
      <c r="A37" s="2" t="s">
        <v>146</v>
      </c>
      <c r="B37" s="2" t="s">
        <v>147</v>
      </c>
      <c r="C37" s="2" t="s">
        <v>57</v>
      </c>
      <c r="D37" s="2" t="s">
        <v>28</v>
      </c>
      <c r="E37" s="2" t="s">
        <v>65</v>
      </c>
    </row>
    <row r="38" spans="1:5">
      <c r="A38" s="2" t="s">
        <v>148</v>
      </c>
      <c r="B38" s="2" t="s">
        <v>149</v>
      </c>
      <c r="C38" s="2" t="s">
        <v>57</v>
      </c>
      <c r="D38" s="2" t="s">
        <v>28</v>
      </c>
      <c r="E38" s="2" t="s">
        <v>70</v>
      </c>
    </row>
  </sheetData>
  <pageMargins left="0.7" right="0.7" top="0.75" bottom="0.75" header="0.3" footer="0.3"/>
  <pageSetup paperSize="9" orientation="landscape"/>
  <headerFooter>
    <oddHeader>&amp;BBarcodes&amp;B</oddHeader>
    <evenHeader>&amp;D
RAPHARACING\RACHEL.GRAHAM
Page &amp;P</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4.5"/>
  <cols>
    <col min="1" max="1" width="160.36328125" bestFit="1" customWidth="1"/>
  </cols>
  <sheetData>
    <row r="1" spans="1:1">
      <c r="A1" s="15" t="s">
        <v>150</v>
      </c>
    </row>
    <row r="2" spans="1:1">
      <c r="A2" s="15" t="s">
        <v>151</v>
      </c>
    </row>
  </sheetData>
  <pageMargins left="0.7" right="0.7" top="0.75" bottom="0.75" header="0.3" footer="0.3"/>
  <pageSetup paperSize="9" orientation="landscape"/>
  <headerFooter>
    <oddHeader>&amp;BMSA Terms&amp;B</oddHeader>
    <evenHeader>&amp;D
RAPHARACING\RACHEL.GRAHAM
Page &amp;P</even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Order Breakdown</vt:lpstr>
      <vt:lpstr>Order Summary</vt:lpstr>
      <vt:lpstr>Size Breakdown</vt:lpstr>
      <vt:lpstr>Barcodes</vt:lpstr>
      <vt:lpstr>MSA Terms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Metcalf</dc:creator>
  <cp:lastModifiedBy>Rachel Graham</cp:lastModifiedBy>
  <dcterms:created xsi:type="dcterms:W3CDTF">2016-02-15T11:07:09Z</dcterms:created>
  <dcterms:modified xsi:type="dcterms:W3CDTF">2024-10-07T12:04:57Z</dcterms:modified>
</cp:coreProperties>
</file>