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navailablevn.sharepoint.com/sites/COMMERCIAL/Shared Documents/General/2-CUSTOMER-FOLDER/LOYALIST/5-FW25/1-SAMPLE/2-STYLE-FILE/1. TECH PACK/BLANK PROGRAM/"/>
    </mc:Choice>
  </mc:AlternateContent>
  <xr:revisionPtr revIDLastSave="635" documentId="13_ncr:1_{B6BE1BE7-EC5E-4372-9141-61455B79F2A1}" xr6:coauthVersionLast="47" xr6:coauthVersionMax="47" xr10:uidLastSave="{E33938C9-F58F-4314-8A81-B6D7634044FF}"/>
  <bookViews>
    <workbookView xWindow="-110" yWindow="-110" windowWidth="19420" windowHeight="10300" tabRatio="812" activeTab="2" xr2:uid="{00000000-000D-0000-FFFF-FFFF00000000}"/>
  </bookViews>
  <sheets>
    <sheet name="LS TEE" sheetId="5" r:id="rId1"/>
    <sheet name="SS TEE" sheetId="7" r:id="rId2"/>
    <sheet name="CREW NECK" sheetId="10" r:id="rId3"/>
    <sheet name="HOODIE" sheetId="13" r:id="rId4"/>
    <sheet name="JOGGERS" sheetId="11" r:id="rId5"/>
    <sheet name="1 4 ZIP CREWNECK " sheetId="8" r:id="rId6"/>
    <sheet name="RAGLAN BABY TEE " sheetId="9" r:id="rId7"/>
    <sheet name="CROP TANK" sheetId="12" r:id="rId8"/>
  </sheets>
  <definedNames>
    <definedName name="_xlnm.Print_Area" localSheetId="5">'1 4 ZIP CREWNECK '!$A$1:$J$19</definedName>
    <definedName name="_xlnm.Print_Area" localSheetId="2">'CREW NECK'!$A$1:$J$18</definedName>
    <definedName name="_xlnm.Print_Area" localSheetId="7">'CROP TANK'!$A$1:$J$13</definedName>
    <definedName name="_xlnm.Print_Area" localSheetId="3">HOODIE!$A$1:$J$24</definedName>
    <definedName name="_xlnm.Print_Area" localSheetId="4">JOGGERS!$A$1:$J$19</definedName>
    <definedName name="_xlnm.Print_Area" localSheetId="0">'LS TEE'!$A$1:$J$19</definedName>
    <definedName name="_xlnm.Print_Area" localSheetId="6">'RAGLAN BABY TEE '!$A$1:$J$21</definedName>
    <definedName name="_xlnm.Print_Area" localSheetId="1">'SS TEE'!$A$1:$J$18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" i="12" l="1"/>
  <c r="I18" i="5" l="1"/>
  <c r="J18" i="5" s="1"/>
  <c r="G18" i="5"/>
  <c r="F18" i="5"/>
  <c r="E18" i="5"/>
  <c r="I16" i="5"/>
  <c r="J16" i="5" s="1"/>
  <c r="G16" i="5"/>
  <c r="F16" i="5"/>
  <c r="E16" i="5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8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  <bk>
      <extLst>
        <ext uri="{3e2802c4-a4d2-4d8b-9148-e3be6c30e623}">
          <xlrd:rvb i="2"/>
        </ext>
      </extLst>
    </bk>
    <bk>
      <extLst>
        <ext uri="{3e2802c4-a4d2-4d8b-9148-e3be6c30e623}">
          <xlrd:rvb i="3"/>
        </ext>
      </extLst>
    </bk>
    <bk>
      <extLst>
        <ext uri="{3e2802c4-a4d2-4d8b-9148-e3be6c30e623}">
          <xlrd:rvb i="4"/>
        </ext>
      </extLst>
    </bk>
    <bk>
      <extLst>
        <ext uri="{3e2802c4-a4d2-4d8b-9148-e3be6c30e623}">
          <xlrd:rvb i="5"/>
        </ext>
      </extLst>
    </bk>
    <bk>
      <extLst>
        <ext uri="{3e2802c4-a4d2-4d8b-9148-e3be6c30e623}">
          <xlrd:rvb i="6"/>
        </ext>
      </extLst>
    </bk>
    <bk>
      <extLst>
        <ext uri="{3e2802c4-a4d2-4d8b-9148-e3be6c30e623}">
          <xlrd:rvb i="7"/>
        </ext>
      </extLst>
    </bk>
  </futureMetadata>
  <valueMetadata count="8">
    <bk>
      <rc t="1" v="0"/>
    </bk>
    <bk>
      <rc t="1" v="1"/>
    </bk>
    <bk>
      <rc t="1" v="2"/>
    </bk>
    <bk>
      <rc t="1" v="3"/>
    </bk>
    <bk>
      <rc t="1" v="4"/>
    </bk>
    <bk>
      <rc t="1" v="5"/>
    </bk>
    <bk>
      <rc t="1" v="6"/>
    </bk>
    <bk>
      <rc t="1" v="7"/>
    </bk>
  </valueMetadata>
</metadata>
</file>

<file path=xl/sharedStrings.xml><?xml version="1.0" encoding="utf-8"?>
<sst xmlns="http://schemas.openxmlformats.org/spreadsheetml/2006/main" count="869" uniqueCount="407">
  <si>
    <t>DÀI THÂN TRƯỚC TỪ CAO VAI</t>
  </si>
  <si>
    <t>CAO BO CỔ</t>
  </si>
  <si>
    <t>NGANG CỔ TỪ DM ĐẾN ĐM</t>
  </si>
  <si>
    <t>HẠ CỔ TRƯỚC - TỪ CAO VAI</t>
  </si>
  <si>
    <t>HẠ CỔ SAU - TỪ CAO VAI</t>
  </si>
  <si>
    <t>NGANG VAI- TỪ ĐM ĐẾN ĐM</t>
  </si>
  <si>
    <t>NGANG NGỰC - 6" TỪ CAO VAI</t>
  </si>
  <si>
    <t>NGANG NGỰC - DƯỚI NÁCH 1"</t>
  </si>
  <si>
    <t>NGANG LAI</t>
  </si>
  <si>
    <t>NÁCH ĐO THẲNG</t>
  </si>
  <si>
    <t>DÀI TAY TỪ VAI</t>
  </si>
  <si>
    <t>NGANG BẮP TAY 1" DƯỚI NÁCH</t>
  </si>
  <si>
    <t>CỬA TAY TẠI ĐƯỜNG TRA BO</t>
  </si>
  <si>
    <t>CỬA TAY TẠI MÉP BO</t>
  </si>
  <si>
    <t>CAO LAI ÁO</t>
  </si>
  <si>
    <t xml:space="preserve">CAO BO TAY </t>
  </si>
  <si>
    <t>8 1/4 </t>
  </si>
  <si>
    <t>POM</t>
  </si>
  <si>
    <t>DESCRIPTION</t>
  </si>
  <si>
    <t>TOL +/-</t>
  </si>
  <si>
    <t>XS</t>
  </si>
  <si>
    <t>S</t>
  </si>
  <si>
    <t>M</t>
  </si>
  <si>
    <t>L</t>
  </si>
  <si>
    <t>XL</t>
  </si>
  <si>
    <t>XXL</t>
  </si>
  <si>
    <t>CF FROM HPS TO HEM</t>
  </si>
  <si>
    <t>1/2</t>
  </si>
  <si>
    <t>27 1/4 </t>
  </si>
  <si>
    <t>28 3/4 </t>
  </si>
  <si>
    <t>29 1/2 </t>
  </si>
  <si>
    <t>30 1/4 </t>
  </si>
  <si>
    <t>NECK BAND HEIGHT</t>
  </si>
  <si>
    <t>1/8</t>
  </si>
  <si>
    <t>3/4 </t>
  </si>
  <si>
    <t>NECK WIDTH (SEAM TO SEAM)</t>
  </si>
  <si>
    <t>7 1/4 </t>
  </si>
  <si>
    <t>7 1/2 </t>
  </si>
  <si>
    <t>7 3/4 </t>
  </si>
  <si>
    <t>FRONT NECK DROP (HPS TO SEAM)</t>
  </si>
  <si>
    <t>1/4</t>
  </si>
  <si>
    <t>3 3/8 </t>
  </si>
  <si>
    <t>3 5/8 </t>
  </si>
  <si>
    <t>3 7/8 </t>
  </si>
  <si>
    <t>4 1/8 </t>
  </si>
  <si>
    <t>4 3/8 </t>
  </si>
  <si>
    <t>4 5/8 </t>
  </si>
  <si>
    <t>BACK NECK DROP (HPS TO SEAM)</t>
  </si>
  <si>
    <t>ACROSS SHOULDER (SEAM TO SEAM)</t>
  </si>
  <si>
    <t>18 1/2 </t>
  </si>
  <si>
    <t>19 1/4 </t>
  </si>
  <si>
    <t>20 3/4 </t>
  </si>
  <si>
    <t>21 1/2 </t>
  </si>
  <si>
    <t>ACROSS FRONT (6" DOWN FROM HPS)</t>
  </si>
  <si>
    <t>16 1/4 </t>
  </si>
  <si>
    <t>16 3/4 </t>
  </si>
  <si>
    <t>17 1/2 </t>
  </si>
  <si>
    <t>18 1/4 </t>
  </si>
  <si>
    <t>19 3/4 </t>
  </si>
  <si>
    <t>CHEST (1" BELOW ARMHOLE)</t>
  </si>
  <si>
    <t>18 1/8 </t>
  </si>
  <si>
    <t>19 1/8 </t>
  </si>
  <si>
    <t>20 1/2 </t>
  </si>
  <si>
    <t>23 1/2 </t>
  </si>
  <si>
    <t>BOTTOM OPENING</t>
  </si>
  <si>
    <t>ARMHOLE  STRAIGHT</t>
  </si>
  <si>
    <t>3/8</t>
  </si>
  <si>
    <t>8 5/8 </t>
  </si>
  <si>
    <t>9 3/8 </t>
  </si>
  <si>
    <t>9 3/4 </t>
  </si>
  <si>
    <t>10 1/8 </t>
  </si>
  <si>
    <t>10 1/2 </t>
  </si>
  <si>
    <t>SLEEVE LENGTH FROM SHOULDER SEAM</t>
  </si>
  <si>
    <t>24 1/4 </t>
  </si>
  <si>
    <t>24 5/8 </t>
  </si>
  <si>
    <t>25 3/8 </t>
  </si>
  <si>
    <t>25 3/4 </t>
  </si>
  <si>
    <t>26 1/8 </t>
  </si>
  <si>
    <t>BICEP (1" BELOW ARMHOLE)</t>
  </si>
  <si>
    <t>8 1/8 </t>
  </si>
  <si>
    <t>8 1/2 </t>
  </si>
  <si>
    <t>8 7/8 </t>
  </si>
  <si>
    <t>9 1/4 </t>
  </si>
  <si>
    <t>9 5/8 </t>
  </si>
  <si>
    <t>SLEEVE OPENING AT CUFF SEAM</t>
  </si>
  <si>
    <t>SLEEVE OPENING AT CUFF EDGE</t>
  </si>
  <si>
    <t>3 1/8 </t>
  </si>
  <si>
    <t>3 1/4 </t>
  </si>
  <si>
    <t>3 1/2 </t>
  </si>
  <si>
    <t>3 3/4 </t>
  </si>
  <si>
    <t>SLEEVE BENDBACK TRIM HEIGHT</t>
  </si>
  <si>
    <t>HEM BENDBACK HEIGHT</t>
  </si>
  <si>
    <t xml:space="preserve"> [BLANK PROGRAM 2025]</t>
  </si>
  <si>
    <t>DÀI THÂN TRƯỚC TỪ CAO VAI ĐẾN LAI</t>
  </si>
  <si>
    <t>27 1/2</t>
  </si>
  <si>
    <t>26</t>
  </si>
  <si>
    <t>26 1/2</t>
  </si>
  <si>
    <t>27</t>
  </si>
  <si>
    <t>28</t>
  </si>
  <si>
    <t>28 1/2</t>
  </si>
  <si>
    <t>CAO LÁ CỔ</t>
  </si>
  <si>
    <t>2 3/4</t>
  </si>
  <si>
    <t>2 1/2</t>
  </si>
  <si>
    <t>NGANG CỔ TỪ ĐM ĐẾN ĐM</t>
  </si>
  <si>
    <t>9 3/4</t>
  </si>
  <si>
    <t>10 1/4</t>
  </si>
  <si>
    <t>9</t>
  </si>
  <si>
    <t>9 1/4</t>
  </si>
  <si>
    <t>9 1/2</t>
  </si>
  <si>
    <t>10</t>
  </si>
  <si>
    <t>CF ZIPPER LENGTH</t>
  </si>
  <si>
    <t>DÀI DÂY KÉO</t>
  </si>
  <si>
    <t>7 1/4</t>
  </si>
  <si>
    <t>6 3/4</t>
  </si>
  <si>
    <t>7</t>
  </si>
  <si>
    <t>HẠ CỔ TRƯỚC TỪ CAO VAI ĐẾN ĐM</t>
  </si>
  <si>
    <t>3 3/4</t>
  </si>
  <si>
    <t>3 5/8</t>
  </si>
  <si>
    <t>3 1/4</t>
  </si>
  <si>
    <t>3 3/8</t>
  </si>
  <si>
    <t>3 1/2</t>
  </si>
  <si>
    <t>3 7/8</t>
  </si>
  <si>
    <t>HẠ CỔ SAU TỪ CAO VAI ĐẾN ĐM</t>
  </si>
  <si>
    <t>7/8</t>
  </si>
  <si>
    <t>SHOULDER WIDTH (SEAM TO SEAM)</t>
  </si>
  <si>
    <t>NGANG VAI TỪ ĐM ĐẾN ĐM</t>
  </si>
  <si>
    <t>21 1/2</t>
  </si>
  <si>
    <t>22</t>
  </si>
  <si>
    <t>22 1/2</t>
  </si>
  <si>
    <t>23</t>
  </si>
  <si>
    <t>23 1/2</t>
  </si>
  <si>
    <t>24</t>
  </si>
  <si>
    <t>NGANG NGỰC DƯỚI CAO VAI 6"</t>
  </si>
  <si>
    <t>19 1/2</t>
  </si>
  <si>
    <t>20</t>
  </si>
  <si>
    <t>20 1/2</t>
  </si>
  <si>
    <t>21</t>
  </si>
  <si>
    <t>NGANG NGỰC DƯỚI NÁCH 1"</t>
  </si>
  <si>
    <t>24 1/2</t>
  </si>
  <si>
    <t>1</t>
  </si>
  <si>
    <t>25 1/2</t>
  </si>
  <si>
    <t>19 3/4</t>
  </si>
  <si>
    <t>16 3/4</t>
  </si>
  <si>
    <t>17 3/4</t>
  </si>
  <si>
    <t>18 3/4</t>
  </si>
  <si>
    <t>20 3/4</t>
  </si>
  <si>
    <t>21 3/4</t>
  </si>
  <si>
    <t>ARMHOLE (STRAIGHT)</t>
  </si>
  <si>
    <t>10 5/8</t>
  </si>
  <si>
    <t>11 1/8</t>
  </si>
  <si>
    <t>9 5/8</t>
  </si>
  <si>
    <t>10 1/8</t>
  </si>
  <si>
    <t>11 5/8</t>
  </si>
  <si>
    <t>12 1/8</t>
  </si>
  <si>
    <t>DÀI TAY TỪ ĐẦU VAI</t>
  </si>
  <si>
    <t>25</t>
  </si>
  <si>
    <t>BẮP TAY 1" DƯỚI HÕM NÁCH</t>
  </si>
  <si>
    <t>8 3/4</t>
  </si>
  <si>
    <t>10 3/4</t>
  </si>
  <si>
    <t>11 1/4</t>
  </si>
  <si>
    <t>SLEEVE OPENING (RELAXED)</t>
  </si>
  <si>
    <t>CỬA TAY</t>
  </si>
  <si>
    <t>3</t>
  </si>
  <si>
    <t>SLEEVE CUFF RIB TRIM HEIGHT</t>
  </si>
  <si>
    <t>CAO BO TAY</t>
  </si>
  <si>
    <t>2</t>
  </si>
  <si>
    <t>HEM RIB HEIGHT</t>
  </si>
  <si>
    <t>CAO BO LAI</t>
  </si>
  <si>
    <t>2 5/8</t>
  </si>
  <si>
    <t>Please note this follows overall specs/construction of Motocross 2024 EN1124MT7 Staircase Tshirt / EN1124MT8 Number Plate Tshirt</t>
  </si>
  <si>
    <t>NOTE: COPY TL LS TEE</t>
  </si>
  <si>
    <t>NOTES</t>
  </si>
  <si>
    <t>Specs/construction follow Australia 2025 EN0325MH07 Hoodie</t>
  </si>
  <si>
    <t>ARMHOLE STRAIGHT</t>
  </si>
  <si>
    <t>26 3/4</t>
  </si>
  <si>
    <t>28 1/4</t>
  </si>
  <si>
    <t>29</t>
  </si>
  <si>
    <t>29 3/4</t>
  </si>
  <si>
    <t>30 1/2</t>
  </si>
  <si>
    <t>3/4</t>
  </si>
  <si>
    <t>7 3/4</t>
  </si>
  <si>
    <t>8</t>
  </si>
  <si>
    <t>8 1/4</t>
  </si>
  <si>
    <t>8 1/2</t>
  </si>
  <si>
    <t>4</t>
  </si>
  <si>
    <t>4 1/4</t>
  </si>
  <si>
    <t>4 1/2</t>
  </si>
  <si>
    <t>1 1/2</t>
  </si>
  <si>
    <t>22 1/4</t>
  </si>
  <si>
    <t>17 7/8</t>
  </si>
  <si>
    <t>18 3/8</t>
  </si>
  <si>
    <t>19 1/8</t>
  </si>
  <si>
    <t>19 7/8</t>
  </si>
  <si>
    <t>20 5/8</t>
  </si>
  <si>
    <t>21 3/8</t>
  </si>
  <si>
    <t>23 3/4</t>
  </si>
  <si>
    <t>25 1/4</t>
  </si>
  <si>
    <t>10 3/8</t>
  </si>
  <si>
    <t>8 7/8</t>
  </si>
  <si>
    <t>8 1/8</t>
  </si>
  <si>
    <t>6 1/2</t>
  </si>
  <si>
    <t>7 1/2</t>
  </si>
  <si>
    <t xml:space="preserve">NGANG LAI ĐO TẠI MÉP ĐO THƯỜNG </t>
  </si>
  <si>
    <t xml:space="preserve">DÀI TAY TỪ ĐẦU VAI </t>
  </si>
  <si>
    <t>BẮP TAY DƯỚI NÁCH 1"</t>
  </si>
  <si>
    <t>CỬA TAY TẠI ĐM - ĐO THƯỜNG</t>
  </si>
  <si>
    <t>CAO LAI TAY</t>
  </si>
  <si>
    <t>UA LONG SLEEVES TEE SPEC</t>
  </si>
  <si>
    <t>UA SHORT SLEEVES TEE SPEC</t>
  </si>
  <si>
    <t>UA 1/4 ZIP CREWNECK SPEC</t>
  </si>
  <si>
    <t>RAGLAN BABY TEE SPEC</t>
  </si>
  <si>
    <t>EN1024WT16 Raglan Baby Tee</t>
  </si>
  <si>
    <t>Please note this a new spec/construction following an existing domestic Blank from Comfort Colors - we can send over a reference sample for you to follow if needed</t>
  </si>
  <si>
    <t>WAIST ALONG TOP EDGE RELAXED- FLAT</t>
  </si>
  <si>
    <t>LƯNG QUẦN Ở CẠNH TRÊN- ĐO PHẲNG</t>
  </si>
  <si>
    <t>WAIST ALONG TOP EDGE EXTENDED- FLAT</t>
  </si>
  <si>
    <t>LƯNG QUẦN Ở CẠNH TRÊN- ĐO CĂNG</t>
  </si>
  <si>
    <t>WAISTBAND HEIGHT</t>
  </si>
  <si>
    <t>CAO BẢN LƯNG</t>
  </si>
  <si>
    <t>FRONT RISE FROM WAISTBAND SEAM</t>
  </si>
  <si>
    <t>DÀI ĐÁY TRƯỚC TỪ ĐƯỜNG MAY LƯNG</t>
  </si>
  <si>
    <t>BACK RISE FROM FROM WAISTBAND SEAM</t>
  </si>
  <si>
    <t>DÀI ĐÁY SAU TỪ ĐƯỜNG MAY LƯNG</t>
  </si>
  <si>
    <t>HIP 7 1/2" FROM WAISTBAND SEAM</t>
  </si>
  <si>
    <t>NGANG MÔNG DƯỚI ĐƯỜNG MAY LƯNG QUẦN 7 1/2"</t>
  </si>
  <si>
    <t>THIGH 1" BELOW CROTCH</t>
  </si>
  <si>
    <t>NGANG ĐÙI DƯỚI ĐÁY 1"</t>
  </si>
  <si>
    <t>KNEE 13" BELOW CROTCH SEAM</t>
  </si>
  <si>
    <t>NGANG GỐI DƯỚI ĐÁY 13"</t>
  </si>
  <si>
    <t>LEG OPENING - RELAXED - FLAT</t>
  </si>
  <si>
    <t>CỬA CHÂN - ĐO PHẲNG</t>
  </si>
  <si>
    <t>LEG OPENING - EXTENDED - FLAT</t>
  </si>
  <si>
    <t>CỬA CHÂN - ĐO CĂNG</t>
  </si>
  <si>
    <t>LEG CUFF HEIGHT</t>
  </si>
  <si>
    <t>CAO BO CHÂN</t>
  </si>
  <si>
    <t>INSEAM LENGTH (INCLUDES LEG CUFF)</t>
  </si>
  <si>
    <t>DÀI SƯỜN TRONG- TÍNH BO CHÂN</t>
  </si>
  <si>
    <t>SIDE SEAM POCKET LENGTH</t>
  </si>
  <si>
    <t>DÀI TÚI SƯỜN</t>
  </si>
  <si>
    <t>DISTANCE SIDE POCKET FROM POCKET SEAM</t>
  </si>
  <si>
    <t>VỊ TRÍ TÚI TỪ SƯỜN</t>
  </si>
  <si>
    <t>DRAWCORD EXPOSED LENGTH</t>
  </si>
  <si>
    <t>DÀI DÂY LUỒN - CHỪA RA BÊN NGOÀI</t>
  </si>
  <si>
    <t>DRAWCORD FINISH LENGTH, AFTER DYE</t>
  </si>
  <si>
    <t>DÀI DÂY LUỒN SAU NHUỘM</t>
  </si>
  <si>
    <t>UA JOGGERS</t>
  </si>
  <si>
    <t>WOMENS CROPPED TANK</t>
  </si>
  <si>
    <t>UA HOODIE SPEC</t>
  </si>
  <si>
    <t>Specs/construction follow Australia 2025 EN0325MC08 Racetrack Crewneck Sweatshirt</t>
  </si>
  <si>
    <t>Specs/construction follow CHALET 2025 EN0125MT01 Stay 1/4 Zip) C0033-CRW053</t>
  </si>
  <si>
    <t>FRONT LENGTH FROM HPS</t>
  </si>
  <si>
    <t>NECK TRIM DEPTH</t>
  </si>
  <si>
    <t>NECK WIDTH</t>
  </si>
  <si>
    <t>FRONT NECK DROP</t>
  </si>
  <si>
    <t>BACK NECK DROP</t>
  </si>
  <si>
    <t>SHOULDER TO SHOULDER</t>
  </si>
  <si>
    <t>ACROSS FRONT (6" FROM HPS)</t>
  </si>
  <si>
    <t>1/2 CHEST 1" BELOW ARMHOLE</t>
  </si>
  <si>
    <t>HEM WIDTH RELAXED</t>
  </si>
  <si>
    <t>SLEEVE LENGTH FROM SHOULDER</t>
  </si>
  <si>
    <t>L/SLEEVE OPENING INSIDE FOLD EDGES OF CUF /HEM</t>
  </si>
  <si>
    <t>CUFF HEIGHT</t>
  </si>
  <si>
    <t>BOTTOM TRIM/RIB HEIGHT</t>
  </si>
  <si>
    <t>21 1/4</t>
  </si>
  <si>
    <t>22 3/4</t>
  </si>
  <si>
    <t>23 1/4</t>
  </si>
  <si>
    <t>12 1/2</t>
  </si>
  <si>
    <t>17</t>
  </si>
  <si>
    <t>12</t>
  </si>
  <si>
    <t>9 1/8</t>
  </si>
  <si>
    <t>11</t>
  </si>
  <si>
    <t>4 3/4</t>
  </si>
  <si>
    <t>5</t>
  </si>
  <si>
    <t>5 1/4</t>
  </si>
  <si>
    <t>8 5/8</t>
  </si>
  <si>
    <t>11 1/2</t>
  </si>
  <si>
    <t>16</t>
  </si>
  <si>
    <t>18</t>
  </si>
  <si>
    <t>FRONT BODY LENGTH</t>
  </si>
  <si>
    <t>FORNT NECK DROP (HPS TO SEAM)</t>
  </si>
  <si>
    <t>ACROSS FRONT BELOW HPS 7"</t>
  </si>
  <si>
    <t>CHEST 1" BLW UNDERARM</t>
  </si>
  <si>
    <t>BOTTOM SWEEP AT SEAM (RELAXED_</t>
  </si>
  <si>
    <t>CUFF WIDTH RELAXED</t>
  </si>
  <si>
    <t>SLEEVE CUFF HEIGHT</t>
  </si>
  <si>
    <t>KANGAROO POCKET WIDTH AT TOP</t>
  </si>
  <si>
    <t>HOOD HEIGHT AT CF</t>
  </si>
  <si>
    <t>HOOD WIDTH</t>
  </si>
  <si>
    <t>BODY LENGTH FROM HPS</t>
  </si>
  <si>
    <t>FRONT CHEST (4 1/2" BELOW HPS)</t>
  </si>
  <si>
    <t>CHEST ACROSS FRONT (ARMHOLE 1" DOWN - EXCLUDING TRIM)</t>
  </si>
  <si>
    <t>SWEEP (LOWER EDGE)</t>
  </si>
  <si>
    <t>FRONT NECK DROP (from HPS TO SEAM)</t>
  </si>
  <si>
    <t>NECK TRIM HEIGHT</t>
  </si>
  <si>
    <t>ARMHOLE (STRAIGHT - EXCLUDING TRIM)</t>
  </si>
  <si>
    <t>DÀI THÂN TỪ ĐỈNH</t>
  </si>
  <si>
    <t>NGANG VAI ĐƯỜNG MAY ĐẾN ĐƯỜNG MAY</t>
  </si>
  <si>
    <t>NGANG TRƯỚC TỪ ĐỈNH XUỐNG 4 1/2" (DM ĐẾN DM)</t>
  </si>
  <si>
    <t>NGỰC DƯỚI NÁCH 1" KHÔNG BAO GỒM VIỀN</t>
  </si>
  <si>
    <t>LAI ÁO ĐO CẠNH DƯỚI</t>
  </si>
  <si>
    <t>RỘNG CỔ ĐƯỜNG MAY ĐẾN ĐƯỜNG MAY</t>
  </si>
  <si>
    <t>HẠ CỔ TRƯỚC TỪ ĐỈNH ĐẾN ĐƯỜNG MAY</t>
  </si>
  <si>
    <t>HẠ CỔ SAU</t>
  </si>
  <si>
    <t>CAO BO CỔ</t>
  </si>
  <si>
    <t>NÁCH ĐO THẲNG KHÔNG BAO GỒM VIỀN (DM đến DM)</t>
  </si>
  <si>
    <t>16   1/2</t>
  </si>
  <si>
    <t>17   3/4</t>
  </si>
  <si>
    <t>18   1/2</t>
  </si>
  <si>
    <t>19   1/4</t>
  </si>
  <si>
    <t>8   1/4</t>
  </si>
  <si>
    <t>8   3/4</t>
  </si>
  <si>
    <t>9   1/4</t>
  </si>
  <si>
    <t>9   3/4</t>
  </si>
  <si>
    <t>10   1/4</t>
  </si>
  <si>
    <t>10   3/4</t>
  </si>
  <si>
    <t>7   1/4</t>
  </si>
  <si>
    <t>7   3/4</t>
  </si>
  <si>
    <t>10   3/8</t>
  </si>
  <si>
    <t>11   3/8</t>
  </si>
  <si>
    <t>12   3/8</t>
  </si>
  <si>
    <t>13   3/8</t>
  </si>
  <si>
    <t>14   3/8</t>
  </si>
  <si>
    <t>15   3/8</t>
  </si>
  <si>
    <t>10   1/2</t>
  </si>
  <si>
    <t>11   1/2</t>
  </si>
  <si>
    <t>12   1/2</t>
  </si>
  <si>
    <t>13   1/2</t>
  </si>
  <si>
    <t>14   1/2</t>
  </si>
  <si>
    <t>15   1/2</t>
  </si>
  <si>
    <t>7   3/8</t>
  </si>
  <si>
    <t>7   5/8</t>
  </si>
  <si>
    <t>7   7/8</t>
  </si>
  <si>
    <t>8   1/8</t>
  </si>
  <si>
    <t>8   3/8</t>
  </si>
  <si>
    <t>8   5/8</t>
  </si>
  <si>
    <t>2   1/8</t>
  </si>
  <si>
    <t>2   1/4</t>
  </si>
  <si>
    <t>2   3/8</t>
  </si>
  <si>
    <t>2   1/2</t>
  </si>
  <si>
    <t>2   5/8</t>
  </si>
  <si>
    <t>2   3/4</t>
  </si>
  <si>
    <t>9   5/8</t>
  </si>
  <si>
    <t>10   1/8</t>
  </si>
  <si>
    <t>10   5/8</t>
  </si>
  <si>
    <t>11   1/8</t>
  </si>
  <si>
    <t>11   5/8</t>
  </si>
  <si>
    <t>12   1/8</t>
  </si>
  <si>
    <t>Specs &amp; construction follow Australia 2025 EN0325WT03 Cropped Tank</t>
  </si>
  <si>
    <t>FRONT RAGLAN WIDTH AT NECK SEAM</t>
  </si>
  <si>
    <t>FRONT RAGLAN LENGTH (NECK SEAM TO BOTTOM AH)</t>
  </si>
  <si>
    <t>BACK RAGLAN LENGTH (NECK SEAM TO BOTTOM AH)</t>
  </si>
  <si>
    <t>BACK RAGLAN WIDTH AT NECK SEAM</t>
  </si>
  <si>
    <t>ACROSS BACK (6" DOWN FROM HPS)</t>
  </si>
  <si>
    <t>SLEEVE LENGTH FROM HPS</t>
  </si>
  <si>
    <t>HEM HEIGHT</t>
  </si>
  <si>
    <t>NGANG RAGLAN TRƯỚC Ở ĐM CỔ</t>
  </si>
  <si>
    <t>NGNAG NGỰC DƯỚI NÁCH 1"</t>
  </si>
  <si>
    <t>HẠ RAGLAN TRƯỚC TỪ ĐM CỔ ĐẾN HÕM NÁCH</t>
  </si>
  <si>
    <t>HẠ RAGLAN SAU TỪ ĐM CỔ ĐẾN HÕM NÁCH</t>
  </si>
  <si>
    <t>NGANG RAGLAN SAU Ở ĐM CỔ</t>
  </si>
  <si>
    <t>NGANG LƯNG DƯỚI CAO VAI 6"</t>
  </si>
  <si>
    <t>DÀI TAY TỪ CAO VAI</t>
  </si>
  <si>
    <t>CỬA TAY TẠI MÉP ĐO THƯỜNG</t>
  </si>
  <si>
    <t>5 1/2</t>
  </si>
  <si>
    <t>6</t>
  </si>
  <si>
    <t>10 1/2</t>
  </si>
  <si>
    <t>14 1/8</t>
  </si>
  <si>
    <t>15 1/8</t>
  </si>
  <si>
    <t>16 1/8</t>
  </si>
  <si>
    <t>17 1/8</t>
  </si>
  <si>
    <t>14</t>
  </si>
  <si>
    <t>15</t>
  </si>
  <si>
    <t>19</t>
  </si>
  <si>
    <t>5 3/4</t>
  </si>
  <si>
    <t>6 1/4</t>
  </si>
  <si>
    <t>9 7/8</t>
  </si>
  <si>
    <t>5 7/8</t>
  </si>
  <si>
    <t>6 5/8</t>
  </si>
  <si>
    <t>7 3/8</t>
  </si>
  <si>
    <t>Copy Loyalist Joggers</t>
  </si>
  <si>
    <t>KANGAROO POCKET WIDTH  AT BOTTOM</t>
  </si>
  <si>
    <t>KANGAROO POCKET HEIGHT AT CENTER</t>
  </si>
  <si>
    <t>UA CREW NECK SPEC</t>
  </si>
  <si>
    <t>DÀI ÁO THÂN TRƯỚC</t>
  </si>
  <si>
    <t>NGANG CỔ</t>
  </si>
  <si>
    <t>HẠ CỔ TRƯỚC (CAO VAI ĐÉN ĐƯỜNG MAY)</t>
  </si>
  <si>
    <t>HẠ CỔ SAU (CAO VAI ĐẾN ĐƯỜNG MAY)</t>
  </si>
  <si>
    <t>NGANG VAI</t>
  </si>
  <si>
    <t>NGANG NGỰC TRƯỚC DƯỚI ĐỈNH VAI 7"</t>
  </si>
  <si>
    <t>NGANG LAI TẠI ĐƯỜNG MAY (ĐO ÊM)</t>
  </si>
  <si>
    <t>NGANG LAI ĐO ÊM</t>
  </si>
  <si>
    <t>CỬA TAY TẠI TRA BO</t>
  </si>
  <si>
    <t>CỬA TAY ĐO ÊM</t>
  </si>
  <si>
    <t>CAO CỬA TAY</t>
  </si>
  <si>
    <t>CAO BO LAI (RIB)</t>
  </si>
  <si>
    <t>RỘNG TÚI KANGAROO TAI CẠNH TRÊN</t>
  </si>
  <si>
    <t>RỘNG TÚI TẠI CẠNH DƯỚI</t>
  </si>
  <si>
    <t>CAO TÚI KANGAROO TẠI GIỮA</t>
  </si>
  <si>
    <t>CAO NÓN TẠI GIỮA TRƯỚC</t>
  </si>
  <si>
    <t>RỘNG NÓN</t>
  </si>
  <si>
    <t>DÀI THÂN TRƯỚC TỪ ĐỈNH VAI</t>
  </si>
  <si>
    <t>HẠ CỔ TRƯỚC</t>
  </si>
  <si>
    <t>HẠ CỔ SAU</t>
  </si>
  <si>
    <t>NGANG NGỰC TRƯỚC DƯỚI ĐỈNH VAI 6 inch</t>
  </si>
  <si>
    <t>1/2 NGỰC DƯỚI NÁCH 1"</t>
  </si>
  <si>
    <t>RỘNG CỬA TAY</t>
  </si>
  <si>
    <t>TO BẢN RIB TAY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</si>
</sst>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0;###0"/>
  </numFmts>
  <fonts count="8" x14ac:knownFonts="1">
    <font>
      <sz val="10"/>
      <color rgb="FF000000"/>
      <name val="Times New Roman"/>
      <charset val="204"/>
    </font>
    <font>
      <b/>
      <sz val="14"/>
      <name val="Arial"/>
      <family val="2"/>
    </font>
    <font>
      <sz val="14"/>
      <color rgb="FF000000"/>
      <name val="Times New Roman"/>
      <family val="1"/>
    </font>
    <font>
      <sz val="14"/>
      <name val="Arial"/>
      <family val="2"/>
    </font>
    <font>
      <sz val="14"/>
      <color rgb="FF000000"/>
      <name val="Arial"/>
      <family val="2"/>
    </font>
    <font>
      <sz val="20"/>
      <name val="Arial"/>
      <family val="2"/>
    </font>
    <font>
      <b/>
      <sz val="22"/>
      <name val="Arial"/>
      <family val="2"/>
    </font>
    <font>
      <b/>
      <sz val="14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FFD7D7D7"/>
      </patternFill>
    </fill>
    <fill>
      <patternFill patternType="solid">
        <fgColor rgb="FFDEEAF6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7">
    <xf numFmtId="0" fontId="0" fillId="0" borderId="0" xfId="0" applyAlignment="1">
      <alignment horizontal="left" vertical="top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left" vertical="top" wrapText="1"/>
    </xf>
    <xf numFmtId="0" fontId="2" fillId="5" borderId="0" xfId="0" applyFont="1" applyFill="1" applyAlignment="1">
      <alignment horizontal="left"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 wrapText="1"/>
    </xf>
    <xf numFmtId="164" fontId="4" fillId="0" borderId="1" xfId="0" applyNumberFormat="1" applyFont="1" applyBorder="1" applyAlignment="1">
      <alignment horizontal="left" vertical="top" wrapText="1"/>
    </xf>
    <xf numFmtId="0" fontId="3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3" fillId="4" borderId="1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  <xf numFmtId="164" fontId="4" fillId="2" borderId="1" xfId="0" applyNumberFormat="1" applyFont="1" applyFill="1" applyBorder="1" applyAlignment="1">
      <alignment horizontal="center" vertical="top" wrapText="1"/>
    </xf>
    <xf numFmtId="12" fontId="3" fillId="0" borderId="1" xfId="0" applyNumberFormat="1" applyFont="1" applyBorder="1" applyAlignment="1">
      <alignment horizontal="center" vertical="top" wrapText="1"/>
    </xf>
    <xf numFmtId="0" fontId="3" fillId="5" borderId="1" xfId="0" applyFont="1" applyFill="1" applyBorder="1" applyAlignment="1">
      <alignment vertical="top" wrapText="1"/>
    </xf>
    <xf numFmtId="0" fontId="1" fillId="5" borderId="1" xfId="0" applyFont="1" applyFill="1" applyBorder="1" applyAlignment="1">
      <alignment vertical="top" wrapText="1"/>
    </xf>
    <xf numFmtId="0" fontId="3" fillId="5" borderId="1" xfId="0" applyFont="1" applyFill="1" applyBorder="1" applyAlignment="1">
      <alignment horizontal="center" vertical="top" wrapText="1"/>
    </xf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1" fillId="3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top" wrapText="1"/>
    </xf>
    <xf numFmtId="164" fontId="7" fillId="2" borderId="1" xfId="0" applyNumberFormat="1" applyFont="1" applyFill="1" applyBorder="1" applyAlignment="1">
      <alignment horizontal="center" vertical="top" wrapText="1"/>
    </xf>
    <xf numFmtId="0" fontId="2" fillId="0" borderId="3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top" wrapText="1"/>
    </xf>
    <xf numFmtId="164" fontId="7" fillId="0" borderId="1" xfId="0" applyNumberFormat="1" applyFont="1" applyBorder="1" applyAlignment="1">
      <alignment horizontal="center" vertical="top" wrapText="1"/>
    </xf>
    <xf numFmtId="12" fontId="3" fillId="4" borderId="1" xfId="0" applyNumberFormat="1" applyFont="1" applyFill="1" applyBorder="1" applyAlignment="1">
      <alignment horizontal="center" vertical="top" wrapText="1"/>
    </xf>
    <xf numFmtId="12" fontId="4" fillId="0" borderId="1" xfId="0" applyNumberFormat="1" applyFont="1" applyBorder="1" applyAlignment="1">
      <alignment horizontal="center" vertical="top" wrapText="1"/>
    </xf>
    <xf numFmtId="12" fontId="3" fillId="2" borderId="1" xfId="0" applyNumberFormat="1" applyFont="1" applyFill="1" applyBorder="1" applyAlignment="1">
      <alignment horizontal="center" vertical="top" wrapText="1"/>
    </xf>
    <xf numFmtId="12" fontId="3" fillId="5" borderId="1" xfId="0" applyNumberFormat="1" applyFont="1" applyFill="1" applyBorder="1" applyAlignment="1">
      <alignment horizontal="center" vertical="top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6" borderId="1" xfId="0" applyFont="1" applyFill="1" applyBorder="1" applyAlignment="1">
      <alignment horizontal="center" vertical="center" wrapText="1"/>
    </xf>
    <xf numFmtId="164" fontId="4" fillId="6" borderId="1" xfId="0" applyNumberFormat="1" applyFont="1" applyFill="1" applyBorder="1" applyAlignment="1">
      <alignment horizontal="center" vertical="top" wrapText="1"/>
    </xf>
    <xf numFmtId="0" fontId="3" fillId="6" borderId="1" xfId="0" applyFont="1" applyFill="1" applyBorder="1" applyAlignment="1">
      <alignment horizontal="center" vertical="top" wrapText="1"/>
    </xf>
    <xf numFmtId="12" fontId="3" fillId="6" borderId="1" xfId="0" applyNumberFormat="1" applyFont="1" applyFill="1" applyBorder="1" applyAlignment="1">
      <alignment horizontal="center" vertical="top" wrapText="1"/>
    </xf>
    <xf numFmtId="12" fontId="4" fillId="6" borderId="1" xfId="0" applyNumberFormat="1" applyFont="1" applyFill="1" applyBorder="1" applyAlignment="1">
      <alignment horizontal="center" vertical="top" wrapText="1"/>
    </xf>
    <xf numFmtId="12" fontId="4" fillId="0" borderId="1" xfId="0" applyNumberFormat="1" applyFont="1" applyBorder="1" applyAlignment="1">
      <alignment horizontal="center" vertical="center" wrapText="1"/>
    </xf>
    <xf numFmtId="12" fontId="3" fillId="0" borderId="1" xfId="0" applyNumberFormat="1" applyFont="1" applyBorder="1" applyAlignment="1">
      <alignment horizontal="center" vertical="center" wrapText="1"/>
    </xf>
    <xf numFmtId="12" fontId="3" fillId="4" borderId="1" xfId="0" applyNumberFormat="1" applyFont="1" applyFill="1" applyBorder="1" applyAlignment="1">
      <alignment horizontal="center" vertical="center" wrapText="1"/>
    </xf>
    <xf numFmtId="12" fontId="4" fillId="0" borderId="1" xfId="0" applyNumberFormat="1" applyFont="1" applyBorder="1" applyAlignment="1">
      <alignment horizontal="left" vertical="center" wrapText="1"/>
    </xf>
    <xf numFmtId="12" fontId="3" fillId="0" borderId="1" xfId="0" applyNumberFormat="1" applyFont="1" applyBorder="1" applyAlignment="1">
      <alignment horizontal="left" vertical="center" wrapText="1"/>
    </xf>
    <xf numFmtId="12" fontId="1" fillId="0" borderId="1" xfId="0" applyNumberFormat="1" applyFont="1" applyBorder="1" applyAlignment="1">
      <alignment horizontal="left" vertical="center" wrapText="1"/>
    </xf>
    <xf numFmtId="12" fontId="2" fillId="0" borderId="0" xfId="0" applyNumberFormat="1" applyFont="1" applyAlignment="1">
      <alignment horizontal="left" vertical="center"/>
    </xf>
    <xf numFmtId="12" fontId="2" fillId="0" borderId="3" xfId="0" applyNumberFormat="1" applyFont="1" applyBorder="1" applyAlignment="1">
      <alignment horizontal="left" vertical="center" wrapText="1"/>
    </xf>
    <xf numFmtId="12" fontId="2" fillId="0" borderId="0" xfId="0" applyNumberFormat="1" applyFont="1" applyAlignment="1">
      <alignment horizontal="left" vertical="center" wrapText="1"/>
    </xf>
    <xf numFmtId="12" fontId="3" fillId="6" borderId="1" xfId="0" applyNumberFormat="1" applyFont="1" applyFill="1" applyBorder="1" applyAlignment="1">
      <alignment horizontal="center" vertical="center" wrapText="1"/>
    </xf>
    <xf numFmtId="12" fontId="4" fillId="6" borderId="1" xfId="0" applyNumberFormat="1" applyFont="1" applyFill="1" applyBorder="1" applyAlignment="1">
      <alignment horizontal="center" vertical="center" wrapText="1"/>
    </xf>
    <xf numFmtId="12" fontId="4" fillId="2" borderId="1" xfId="0" applyNumberFormat="1" applyFont="1" applyFill="1" applyBorder="1" applyAlignment="1">
      <alignment horizontal="center" vertical="top" wrapText="1"/>
    </xf>
    <xf numFmtId="12" fontId="6" fillId="0" borderId="0" xfId="0" applyNumberFormat="1" applyFont="1" applyAlignment="1">
      <alignment horizontal="left" vertical="center"/>
    </xf>
    <xf numFmtId="12" fontId="1" fillId="0" borderId="0" xfId="0" applyNumberFormat="1" applyFont="1" applyAlignment="1">
      <alignment horizontal="center" vertical="center" wrapText="1"/>
    </xf>
    <xf numFmtId="12" fontId="0" fillId="0" borderId="0" xfId="0" applyNumberFormat="1" applyAlignment="1">
      <alignment horizontal="center" vertical="center"/>
    </xf>
    <xf numFmtId="12" fontId="5" fillId="0" borderId="0" xfId="0" applyNumberFormat="1" applyFont="1" applyAlignment="1">
      <alignment horizontal="right" vertical="center"/>
    </xf>
    <xf numFmtId="12" fontId="1" fillId="0" borderId="2" xfId="0" applyNumberFormat="1" applyFont="1" applyBorder="1" applyAlignment="1">
      <alignment horizontal="left" vertical="center" wrapText="1"/>
    </xf>
    <xf numFmtId="12" fontId="1" fillId="3" borderId="1" xfId="0" applyNumberFormat="1" applyFont="1" applyFill="1" applyBorder="1" applyAlignment="1">
      <alignment horizontal="left" vertical="center" wrapText="1"/>
    </xf>
    <xf numFmtId="12" fontId="1" fillId="3" borderId="1" xfId="0" applyNumberFormat="1" applyFont="1" applyFill="1" applyBorder="1" applyAlignment="1">
      <alignment vertical="center" wrapText="1"/>
    </xf>
    <xf numFmtId="12" fontId="3" fillId="3" borderId="1" xfId="0" applyNumberFormat="1" applyFont="1" applyFill="1" applyBorder="1" applyAlignment="1">
      <alignment vertical="center" wrapText="1"/>
    </xf>
    <xf numFmtId="12" fontId="1" fillId="3" borderId="1" xfId="0" applyNumberFormat="1" applyFont="1" applyFill="1" applyBorder="1" applyAlignment="1">
      <alignment horizontal="center" vertical="center" wrapText="1"/>
    </xf>
    <xf numFmtId="12" fontId="4" fillId="0" borderId="1" xfId="0" applyNumberFormat="1" applyFont="1" applyBorder="1" applyAlignment="1">
      <alignment horizontal="left" vertical="top" wrapText="1"/>
    </xf>
    <xf numFmtId="12" fontId="1" fillId="0" borderId="1" xfId="0" applyNumberFormat="1" applyFont="1" applyBorder="1" applyAlignment="1">
      <alignment vertical="top" wrapText="1"/>
    </xf>
    <xf numFmtId="12" fontId="0" fillId="0" borderId="0" xfId="0" applyNumberFormat="1" applyAlignment="1">
      <alignment horizontal="left" vertical="top"/>
    </xf>
    <xf numFmtId="12" fontId="3" fillId="5" borderId="1" xfId="0" applyNumberFormat="1" applyFont="1" applyFill="1" applyBorder="1" applyAlignment="1">
      <alignment vertical="top" wrapText="1"/>
    </xf>
    <xf numFmtId="12" fontId="1" fillId="5" borderId="1" xfId="0" applyNumberFormat="1" applyFont="1" applyFill="1" applyBorder="1" applyAlignment="1">
      <alignment vertical="top" wrapText="1"/>
    </xf>
    <xf numFmtId="0" fontId="1" fillId="0" borderId="0" xfId="0" applyFont="1" applyAlignment="1">
      <alignment horizontal="left" vertical="center" wrapText="1"/>
    </xf>
    <xf numFmtId="0" fontId="2" fillId="0" borderId="3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center" vertical="center" wrapText="1"/>
    </xf>
    <xf numFmtId="12" fontId="1" fillId="0" borderId="0" xfId="0" applyNumberFormat="1" applyFont="1" applyAlignment="1">
      <alignment horizontal="left" vertical="center" wrapText="1"/>
    </xf>
    <xf numFmtId="12" fontId="2" fillId="0" borderId="3" xfId="0" applyNumberFormat="1" applyFont="1" applyBorder="1" applyAlignment="1">
      <alignment horizontal="left" vertical="top" wrapText="1"/>
    </xf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6" borderId="1" xfId="0" applyFont="1" applyFill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22/10/relationships/richValueRel" Target="richData/richValueRel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eetMetadata" Target="metadata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microsoft.com/office/2017/06/relationships/rdRichValueTypes" Target="richData/rdRichValueType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microsoft.com/office/2017/06/relationships/rdRichValueStructure" Target="richData/rdrichvaluestructure.xml"/><Relationship Id="rId10" Type="http://schemas.openxmlformats.org/officeDocument/2006/relationships/styles" Target="styles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microsoft.com/office/2017/06/relationships/rdRichValue" Target="richData/rdrichvalue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61937</xdr:colOff>
      <xdr:row>18</xdr:row>
      <xdr:rowOff>59959</xdr:rowOff>
    </xdr:from>
    <xdr:to>
      <xdr:col>9</xdr:col>
      <xdr:colOff>1122217</xdr:colOff>
      <xdr:row>60</xdr:row>
      <xdr:rowOff>140178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34928CD-DD1D-97E2-B2C0-A83FFDB83C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8519" y="8261850"/>
          <a:ext cx="18794098" cy="99723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33647</xdr:colOff>
      <xdr:row>0</xdr:row>
      <xdr:rowOff>0</xdr:rowOff>
    </xdr:from>
    <xdr:to>
      <xdr:col>24</xdr:col>
      <xdr:colOff>564358</xdr:colOff>
      <xdr:row>21</xdr:row>
      <xdr:rowOff>51262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62FF015-C8EC-FC75-54D9-867437FB68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455247" y="0"/>
          <a:ext cx="10758747" cy="89775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8">
  <rv s="0">
    <v>0</v>
    <v>5</v>
  </rv>
  <rv s="0">
    <v>1</v>
    <v>5</v>
  </rv>
  <rv s="0">
    <v>2</v>
    <v>5</v>
  </rv>
  <rv s="0">
    <v>3</v>
    <v>5</v>
  </rv>
  <rv s="0">
    <v>4</v>
    <v>5</v>
  </rv>
  <rv s="0">
    <v>5</v>
    <v>5</v>
  </rv>
  <rv s="0">
    <v>6</v>
    <v>5</v>
  </rv>
  <rv s="0">
    <v>7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  <rel r:id="rId3"/>
  <rel r:id="rId4"/>
  <rel r:id="rId5"/>
  <rel r:id="rId6"/>
  <rel r:id="rId7"/>
  <rel r:id="rId8"/>
</richValueRe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85AFDA-0311-4D5B-B0FC-FC7DC09A80A4}">
  <sheetPr>
    <pageSetUpPr fitToPage="1"/>
  </sheetPr>
  <dimension ref="A1:K40"/>
  <sheetViews>
    <sheetView view="pageBreakPreview" zoomScale="55" zoomScaleNormal="100" zoomScaleSheetLayoutView="55" workbookViewId="0">
      <selection activeCell="D17" sqref="D17"/>
    </sheetView>
  </sheetViews>
  <sheetFormatPr defaultColWidth="8.8984375" defaultRowHeight="18" x14ac:dyDescent="0.3"/>
  <cols>
    <col min="1" max="1" width="10.296875" style="2" customWidth="1"/>
    <col min="2" max="2" width="42.59765625" style="2" customWidth="1"/>
    <col min="3" max="3" width="52.3984375" style="2" customWidth="1"/>
    <col min="4" max="10" width="28.796875" style="6" customWidth="1"/>
    <col min="11" max="11" width="30.69921875" style="2" customWidth="1"/>
    <col min="12" max="16384" width="8.8984375" style="2"/>
  </cols>
  <sheetData>
    <row r="1" spans="1:11" s="1" customFormat="1" ht="74.400000000000006" customHeight="1" x14ac:dyDescent="0.3">
      <c r="A1" s="69" t="e" vm="1">
        <v>#VALUE!</v>
      </c>
      <c r="B1" s="69"/>
      <c r="E1" s="21" t="s">
        <v>207</v>
      </c>
      <c r="G1" s="7"/>
      <c r="H1" s="36" t="e" vm="2">
        <v>#VALUE!</v>
      </c>
      <c r="I1" s="7"/>
      <c r="J1" s="20" t="s">
        <v>92</v>
      </c>
    </row>
    <row r="2" spans="1:11" s="1" customFormat="1" ht="16.25" customHeight="1" x14ac:dyDescent="0.3">
      <c r="A2" s="26"/>
      <c r="B2" s="26"/>
      <c r="E2" s="21"/>
      <c r="G2" s="7"/>
      <c r="H2" s="7"/>
      <c r="I2" s="7"/>
      <c r="J2" s="20"/>
    </row>
    <row r="3" spans="1:11" s="1" customFormat="1" ht="31.25" customHeight="1" x14ac:dyDescent="0.3">
      <c r="A3" s="22" t="s">
        <v>17</v>
      </c>
      <c r="B3" s="23" t="s">
        <v>18</v>
      </c>
      <c r="C3" s="24"/>
      <c r="D3" s="25" t="s">
        <v>19</v>
      </c>
      <c r="E3" s="25" t="s">
        <v>20</v>
      </c>
      <c r="F3" s="25" t="s">
        <v>21</v>
      </c>
      <c r="G3" s="25" t="s">
        <v>22</v>
      </c>
      <c r="H3" s="25" t="s">
        <v>23</v>
      </c>
      <c r="I3" s="25" t="s">
        <v>24</v>
      </c>
      <c r="J3" s="25" t="s">
        <v>25</v>
      </c>
      <c r="K3" s="1" t="s">
        <v>170</v>
      </c>
    </row>
    <row r="4" spans="1:11" ht="35.4" customHeight="1" x14ac:dyDescent="0.3">
      <c r="A4" s="8">
        <v>1</v>
      </c>
      <c r="B4" s="9" t="s">
        <v>26</v>
      </c>
      <c r="C4" s="10" t="s">
        <v>0</v>
      </c>
      <c r="D4" s="11" t="s">
        <v>27</v>
      </c>
      <c r="E4" s="12" t="s">
        <v>28</v>
      </c>
      <c r="F4" s="13">
        <v>28</v>
      </c>
      <c r="G4" s="12" t="s">
        <v>29</v>
      </c>
      <c r="H4" s="14" t="s">
        <v>30</v>
      </c>
      <c r="I4" s="12" t="s">
        <v>31</v>
      </c>
      <c r="J4" s="13">
        <v>31</v>
      </c>
      <c r="K4" s="70" t="s">
        <v>212</v>
      </c>
    </row>
    <row r="5" spans="1:11" ht="35.4" customHeight="1" x14ac:dyDescent="0.3">
      <c r="A5" s="8">
        <v>2</v>
      </c>
      <c r="B5" s="9" t="s">
        <v>32</v>
      </c>
      <c r="C5" s="10" t="s">
        <v>1</v>
      </c>
      <c r="D5" s="11" t="s">
        <v>33</v>
      </c>
      <c r="E5" s="12" t="s">
        <v>34</v>
      </c>
      <c r="F5" s="12" t="s">
        <v>34</v>
      </c>
      <c r="G5" s="12" t="s">
        <v>34</v>
      </c>
      <c r="H5" s="14" t="s">
        <v>34</v>
      </c>
      <c r="I5" s="12" t="s">
        <v>34</v>
      </c>
      <c r="J5" s="12" t="s">
        <v>34</v>
      </c>
      <c r="K5" s="70"/>
    </row>
    <row r="6" spans="1:11" ht="35.4" customHeight="1" x14ac:dyDescent="0.3">
      <c r="A6" s="8">
        <v>3</v>
      </c>
      <c r="B6" s="9" t="s">
        <v>35</v>
      </c>
      <c r="C6" s="10" t="s">
        <v>2</v>
      </c>
      <c r="D6" s="11" t="s">
        <v>27</v>
      </c>
      <c r="E6" s="12" t="s">
        <v>36</v>
      </c>
      <c r="F6" s="12" t="s">
        <v>37</v>
      </c>
      <c r="G6" s="12" t="s">
        <v>38</v>
      </c>
      <c r="H6" s="15">
        <v>8</v>
      </c>
      <c r="I6" s="13">
        <v>8</v>
      </c>
      <c r="J6" s="12" t="s">
        <v>16</v>
      </c>
      <c r="K6" s="70"/>
    </row>
    <row r="7" spans="1:11" ht="35.4" customHeight="1" x14ac:dyDescent="0.3">
      <c r="A7" s="8">
        <v>4</v>
      </c>
      <c r="B7" s="9" t="s">
        <v>39</v>
      </c>
      <c r="C7" s="10" t="s">
        <v>3</v>
      </c>
      <c r="D7" s="11" t="s">
        <v>40</v>
      </c>
      <c r="E7" s="12" t="s">
        <v>41</v>
      </c>
      <c r="F7" s="12" t="s">
        <v>42</v>
      </c>
      <c r="G7" s="12" t="s">
        <v>43</v>
      </c>
      <c r="H7" s="14" t="s">
        <v>44</v>
      </c>
      <c r="I7" s="12" t="s">
        <v>45</v>
      </c>
      <c r="J7" s="12" t="s">
        <v>46</v>
      </c>
      <c r="K7" s="70"/>
    </row>
    <row r="8" spans="1:11" ht="35.4" customHeight="1" x14ac:dyDescent="0.3">
      <c r="A8" s="8">
        <v>5</v>
      </c>
      <c r="B8" s="9" t="s">
        <v>47</v>
      </c>
      <c r="C8" s="10" t="s">
        <v>4</v>
      </c>
      <c r="D8" s="11" t="s">
        <v>33</v>
      </c>
      <c r="E8" s="13">
        <v>1</v>
      </c>
      <c r="F8" s="13">
        <v>1</v>
      </c>
      <c r="G8" s="13">
        <v>1</v>
      </c>
      <c r="H8" s="15">
        <v>1</v>
      </c>
      <c r="I8" s="13">
        <v>1</v>
      </c>
      <c r="J8" s="13">
        <v>1</v>
      </c>
      <c r="K8" s="70"/>
    </row>
    <row r="9" spans="1:11" ht="35.4" customHeight="1" x14ac:dyDescent="0.3">
      <c r="A9" s="8">
        <v>6</v>
      </c>
      <c r="B9" s="9" t="s">
        <v>48</v>
      </c>
      <c r="C9" s="10" t="s">
        <v>5</v>
      </c>
      <c r="D9" s="11" t="s">
        <v>27</v>
      </c>
      <c r="E9" s="13">
        <v>18</v>
      </c>
      <c r="F9" s="12" t="s">
        <v>49</v>
      </c>
      <c r="G9" s="12" t="s">
        <v>50</v>
      </c>
      <c r="H9" s="15">
        <v>20</v>
      </c>
      <c r="I9" s="12" t="s">
        <v>51</v>
      </c>
      <c r="J9" s="12" t="s">
        <v>52</v>
      </c>
      <c r="K9" s="70"/>
    </row>
    <row r="10" spans="1:11" ht="35.4" customHeight="1" x14ac:dyDescent="0.3">
      <c r="A10" s="8">
        <v>7</v>
      </c>
      <c r="B10" s="9" t="s">
        <v>53</v>
      </c>
      <c r="C10" s="10" t="s">
        <v>6</v>
      </c>
      <c r="D10" s="11" t="s">
        <v>27</v>
      </c>
      <c r="E10" s="12" t="s">
        <v>54</v>
      </c>
      <c r="F10" s="12" t="s">
        <v>55</v>
      </c>
      <c r="G10" s="12" t="s">
        <v>56</v>
      </c>
      <c r="H10" s="14" t="s">
        <v>57</v>
      </c>
      <c r="I10" s="13">
        <v>19</v>
      </c>
      <c r="J10" s="12" t="s">
        <v>58</v>
      </c>
      <c r="K10" s="70"/>
    </row>
    <row r="11" spans="1:11" ht="35.4" customHeight="1" x14ac:dyDescent="0.3">
      <c r="A11" s="8">
        <v>8</v>
      </c>
      <c r="B11" s="9" t="s">
        <v>59</v>
      </c>
      <c r="C11" s="10" t="s">
        <v>7</v>
      </c>
      <c r="D11" s="11" t="s">
        <v>27</v>
      </c>
      <c r="E11" s="12" t="s">
        <v>60</v>
      </c>
      <c r="F11" s="12" t="s">
        <v>61</v>
      </c>
      <c r="G11" s="12" t="s">
        <v>62</v>
      </c>
      <c r="H11" s="15">
        <v>22</v>
      </c>
      <c r="I11" s="12" t="s">
        <v>63</v>
      </c>
      <c r="J11" s="13">
        <v>25</v>
      </c>
    </row>
    <row r="12" spans="1:11" ht="35.4" customHeight="1" x14ac:dyDescent="0.3">
      <c r="A12" s="8">
        <v>9</v>
      </c>
      <c r="B12" s="9" t="s">
        <v>64</v>
      </c>
      <c r="C12" s="10" t="s">
        <v>8</v>
      </c>
      <c r="D12" s="11" t="s">
        <v>27</v>
      </c>
      <c r="E12" s="12" t="s">
        <v>60</v>
      </c>
      <c r="F12" s="12" t="s">
        <v>61</v>
      </c>
      <c r="G12" s="12" t="s">
        <v>62</v>
      </c>
      <c r="H12" s="15">
        <v>22</v>
      </c>
      <c r="I12" s="12" t="s">
        <v>63</v>
      </c>
      <c r="J12" s="13">
        <v>25</v>
      </c>
    </row>
    <row r="13" spans="1:11" ht="35.4" customHeight="1" x14ac:dyDescent="0.3">
      <c r="A13" s="8">
        <v>10</v>
      </c>
      <c r="B13" s="9" t="s">
        <v>65</v>
      </c>
      <c r="C13" s="10" t="s">
        <v>9</v>
      </c>
      <c r="D13" s="11" t="s">
        <v>66</v>
      </c>
      <c r="E13" s="12" t="s">
        <v>67</v>
      </c>
      <c r="F13" s="13">
        <v>9</v>
      </c>
      <c r="G13" s="12" t="s">
        <v>68</v>
      </c>
      <c r="H13" s="14" t="s">
        <v>69</v>
      </c>
      <c r="I13" s="12" t="s">
        <v>70</v>
      </c>
      <c r="J13" s="12" t="s">
        <v>71</v>
      </c>
    </row>
    <row r="14" spans="1:11" ht="35.4" customHeight="1" x14ac:dyDescent="0.3">
      <c r="A14" s="8">
        <v>11</v>
      </c>
      <c r="B14" s="9" t="s">
        <v>72</v>
      </c>
      <c r="C14" s="10" t="s">
        <v>10</v>
      </c>
      <c r="D14" s="11" t="s">
        <v>27</v>
      </c>
      <c r="E14" s="12" t="s">
        <v>73</v>
      </c>
      <c r="F14" s="12" t="s">
        <v>74</v>
      </c>
      <c r="G14" s="13">
        <v>25</v>
      </c>
      <c r="H14" s="14" t="s">
        <v>75</v>
      </c>
      <c r="I14" s="12" t="s">
        <v>76</v>
      </c>
      <c r="J14" s="12" t="s">
        <v>77</v>
      </c>
    </row>
    <row r="15" spans="1:11" ht="35.4" customHeight="1" x14ac:dyDescent="0.3">
      <c r="A15" s="8">
        <v>12</v>
      </c>
      <c r="B15" s="9" t="s">
        <v>78</v>
      </c>
      <c r="C15" s="10" t="s">
        <v>11</v>
      </c>
      <c r="D15" s="11" t="s">
        <v>40</v>
      </c>
      <c r="E15" s="12" t="s">
        <v>38</v>
      </c>
      <c r="F15" s="12" t="s">
        <v>79</v>
      </c>
      <c r="G15" s="12" t="s">
        <v>80</v>
      </c>
      <c r="H15" s="14" t="s">
        <v>81</v>
      </c>
      <c r="I15" s="12" t="s">
        <v>82</v>
      </c>
      <c r="J15" s="12" t="s">
        <v>83</v>
      </c>
    </row>
    <row r="16" spans="1:11" ht="35.4" customHeight="1" x14ac:dyDescent="0.3">
      <c r="A16" s="8">
        <v>13</v>
      </c>
      <c r="B16" s="9" t="s">
        <v>84</v>
      </c>
      <c r="C16" s="10" t="s">
        <v>12</v>
      </c>
      <c r="D16" s="11" t="s">
        <v>40</v>
      </c>
      <c r="E16" s="16">
        <f>F16-0.25</f>
        <v>3.125</v>
      </c>
      <c r="F16" s="16">
        <f>G16-0.25</f>
        <v>3.375</v>
      </c>
      <c r="G16" s="16">
        <f>H16-0.25</f>
        <v>3.625</v>
      </c>
      <c r="H16" s="14">
        <v>3.875</v>
      </c>
      <c r="I16" s="16">
        <f>H16+0.25</f>
        <v>4.125</v>
      </c>
      <c r="J16" s="16">
        <f>I16+0.25</f>
        <v>4.375</v>
      </c>
      <c r="K16" s="3"/>
    </row>
    <row r="17" spans="1:11" ht="35.4" customHeight="1" x14ac:dyDescent="0.3">
      <c r="A17" s="8">
        <v>13</v>
      </c>
      <c r="B17" s="9" t="s">
        <v>85</v>
      </c>
      <c r="C17" s="10" t="s">
        <v>13</v>
      </c>
      <c r="D17" s="11" t="s">
        <v>40</v>
      </c>
      <c r="E17" s="12" t="s">
        <v>86</v>
      </c>
      <c r="F17" s="12" t="s">
        <v>87</v>
      </c>
      <c r="G17" s="12" t="s">
        <v>41</v>
      </c>
      <c r="H17" s="14" t="s">
        <v>88</v>
      </c>
      <c r="I17" s="12" t="s">
        <v>42</v>
      </c>
      <c r="J17" s="12" t="s">
        <v>89</v>
      </c>
    </row>
    <row r="18" spans="1:11" ht="35.4" customHeight="1" x14ac:dyDescent="0.3">
      <c r="A18" s="8">
        <v>14</v>
      </c>
      <c r="B18" s="17" t="s">
        <v>90</v>
      </c>
      <c r="C18" s="18" t="s">
        <v>15</v>
      </c>
      <c r="D18" s="11" t="s">
        <v>33</v>
      </c>
      <c r="E18" s="19">
        <f>F18</f>
        <v>2</v>
      </c>
      <c r="F18" s="19">
        <f>G18</f>
        <v>2</v>
      </c>
      <c r="G18" s="19">
        <f>H18</f>
        <v>2</v>
      </c>
      <c r="H18" s="14">
        <v>2</v>
      </c>
      <c r="I18" s="19">
        <f>H18</f>
        <v>2</v>
      </c>
      <c r="J18" s="19">
        <f>I18</f>
        <v>2</v>
      </c>
      <c r="K18" s="4"/>
    </row>
    <row r="19" spans="1:11" ht="35.4" customHeight="1" x14ac:dyDescent="0.3">
      <c r="A19" s="8">
        <v>15</v>
      </c>
      <c r="B19" s="9" t="s">
        <v>91</v>
      </c>
      <c r="C19" s="10" t="s">
        <v>14</v>
      </c>
      <c r="D19" s="11" t="s">
        <v>33</v>
      </c>
      <c r="E19" s="13">
        <v>1</v>
      </c>
      <c r="F19" s="13">
        <v>1</v>
      </c>
      <c r="G19" s="13">
        <v>1</v>
      </c>
      <c r="H19" s="15">
        <v>1</v>
      </c>
      <c r="I19" s="13">
        <v>1</v>
      </c>
      <c r="J19" s="13">
        <v>1</v>
      </c>
    </row>
    <row r="20" spans="1:11" x14ac:dyDescent="0.3">
      <c r="B20" s="5"/>
      <c r="C20" s="5"/>
    </row>
    <row r="21" spans="1:11" x14ac:dyDescent="0.3">
      <c r="B21" s="5"/>
      <c r="C21" s="5"/>
    </row>
    <row r="22" spans="1:11" x14ac:dyDescent="0.3">
      <c r="B22" s="5"/>
      <c r="C22" s="5"/>
    </row>
    <row r="23" spans="1:11" x14ac:dyDescent="0.3">
      <c r="B23" s="5"/>
      <c r="C23" s="5"/>
    </row>
    <row r="24" spans="1:11" x14ac:dyDescent="0.3">
      <c r="B24" s="5"/>
      <c r="C24" s="5"/>
    </row>
    <row r="25" spans="1:11" x14ac:dyDescent="0.3">
      <c r="B25" s="5"/>
      <c r="C25" s="5"/>
    </row>
    <row r="26" spans="1:11" x14ac:dyDescent="0.3">
      <c r="B26" s="5"/>
      <c r="C26" s="5"/>
    </row>
    <row r="27" spans="1:11" x14ac:dyDescent="0.3">
      <c r="B27" s="5"/>
      <c r="C27" s="5"/>
    </row>
    <row r="28" spans="1:11" x14ac:dyDescent="0.3">
      <c r="B28" s="5"/>
      <c r="C28" s="5"/>
    </row>
    <row r="29" spans="1:11" x14ac:dyDescent="0.3">
      <c r="B29" s="5"/>
      <c r="C29" s="5"/>
    </row>
    <row r="30" spans="1:11" x14ac:dyDescent="0.3">
      <c r="B30" s="5"/>
      <c r="C30" s="5"/>
    </row>
    <row r="31" spans="1:11" x14ac:dyDescent="0.3">
      <c r="B31" s="5"/>
      <c r="C31" s="5"/>
    </row>
    <row r="32" spans="1:11" x14ac:dyDescent="0.3">
      <c r="B32" s="5"/>
      <c r="C32" s="5"/>
    </row>
    <row r="33" spans="2:3" x14ac:dyDescent="0.3">
      <c r="B33" s="5"/>
      <c r="C33" s="5"/>
    </row>
    <row r="34" spans="2:3" x14ac:dyDescent="0.3">
      <c r="B34" s="5"/>
      <c r="C34" s="5"/>
    </row>
    <row r="35" spans="2:3" x14ac:dyDescent="0.3">
      <c r="B35" s="5"/>
      <c r="C35" s="5"/>
    </row>
    <row r="36" spans="2:3" x14ac:dyDescent="0.3">
      <c r="B36" s="5"/>
      <c r="C36" s="5"/>
    </row>
    <row r="37" spans="2:3" x14ac:dyDescent="0.3">
      <c r="B37" s="5"/>
      <c r="C37" s="5"/>
    </row>
    <row r="38" spans="2:3" x14ac:dyDescent="0.3">
      <c r="B38" s="5"/>
      <c r="C38" s="5"/>
    </row>
    <row r="39" spans="2:3" x14ac:dyDescent="0.3">
      <c r="B39" s="5"/>
      <c r="C39" s="5"/>
    </row>
    <row r="40" spans="2:3" x14ac:dyDescent="0.3">
      <c r="B40" s="5"/>
      <c r="C40" s="5"/>
    </row>
  </sheetData>
  <mergeCells count="2">
    <mergeCell ref="A1:B1"/>
    <mergeCell ref="K4:K10"/>
  </mergeCells>
  <pageMargins left="0.25" right="0.25" top="0.75" bottom="0.75" header="0.3" footer="0.3"/>
  <pageSetup paperSize="9" scale="5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B1A56F-FC53-4721-A6D2-7D073EAD8D01}">
  <sheetPr>
    <pageSetUpPr fitToPage="1"/>
  </sheetPr>
  <dimension ref="A1:K39"/>
  <sheetViews>
    <sheetView view="pageBreakPreview" zoomScale="55" zoomScaleNormal="100" zoomScaleSheetLayoutView="55" workbookViewId="0">
      <selection activeCell="M41" sqref="M41"/>
    </sheetView>
  </sheetViews>
  <sheetFormatPr defaultColWidth="8.8984375" defaultRowHeight="18" x14ac:dyDescent="0.3"/>
  <cols>
    <col min="1" max="1" width="10.296875" style="2" customWidth="1"/>
    <col min="2" max="2" width="33.8984375" style="2" bestFit="1" customWidth="1"/>
    <col min="3" max="3" width="52.3984375" style="2" customWidth="1"/>
    <col min="4" max="10" width="28.796875" style="6" customWidth="1"/>
    <col min="11" max="11" width="30.69921875" style="2" customWidth="1"/>
    <col min="12" max="16384" width="8.8984375" style="2"/>
  </cols>
  <sheetData>
    <row r="1" spans="1:11" s="1" customFormat="1" ht="74.400000000000006" customHeight="1" x14ac:dyDescent="0.3">
      <c r="A1" s="69" t="e" vm="1">
        <v>#VALUE!</v>
      </c>
      <c r="B1" s="69"/>
      <c r="E1" s="21" t="s">
        <v>208</v>
      </c>
      <c r="G1" s="7"/>
      <c r="H1" s="36" t="e" vm="3">
        <v>#VALUE!</v>
      </c>
      <c r="I1" s="7"/>
      <c r="J1" s="20" t="s">
        <v>92</v>
      </c>
    </row>
    <row r="2" spans="1:11" s="1" customFormat="1" ht="16.25" customHeight="1" x14ac:dyDescent="0.3">
      <c r="A2" s="26"/>
      <c r="B2" s="26"/>
      <c r="E2" s="21"/>
      <c r="G2" s="7"/>
      <c r="H2" s="7"/>
      <c r="I2" s="7"/>
      <c r="J2" s="20"/>
    </row>
    <row r="3" spans="1:11" s="1" customFormat="1" ht="31.25" customHeight="1" x14ac:dyDescent="0.3">
      <c r="A3" s="22" t="s">
        <v>17</v>
      </c>
      <c r="B3" s="23" t="s">
        <v>18</v>
      </c>
      <c r="C3" s="24"/>
      <c r="D3" s="25" t="s">
        <v>19</v>
      </c>
      <c r="E3" s="25" t="s">
        <v>20</v>
      </c>
      <c r="F3" s="25" t="s">
        <v>21</v>
      </c>
      <c r="G3" s="25" t="s">
        <v>22</v>
      </c>
      <c r="H3" s="25" t="s">
        <v>23</v>
      </c>
      <c r="I3" s="25" t="s">
        <v>24</v>
      </c>
      <c r="J3" s="25" t="s">
        <v>25</v>
      </c>
      <c r="K3" s="1" t="s">
        <v>171</v>
      </c>
    </row>
    <row r="4" spans="1:11" ht="35.4" customHeight="1" x14ac:dyDescent="0.3">
      <c r="A4" s="8">
        <v>1</v>
      </c>
      <c r="B4" s="9" t="s">
        <v>26</v>
      </c>
      <c r="C4" s="10" t="s">
        <v>93</v>
      </c>
      <c r="D4" s="11" t="s">
        <v>27</v>
      </c>
      <c r="E4" s="12" t="s">
        <v>174</v>
      </c>
      <c r="F4" s="13" t="s">
        <v>94</v>
      </c>
      <c r="G4" s="12" t="s">
        <v>175</v>
      </c>
      <c r="H4" s="14" t="s">
        <v>176</v>
      </c>
      <c r="I4" s="12" t="s">
        <v>177</v>
      </c>
      <c r="J4" s="13" t="s">
        <v>178</v>
      </c>
      <c r="K4" s="71" t="s">
        <v>169</v>
      </c>
    </row>
    <row r="5" spans="1:11" ht="35.4" customHeight="1" x14ac:dyDescent="0.3">
      <c r="A5" s="8">
        <v>2</v>
      </c>
      <c r="B5" s="9" t="s">
        <v>32</v>
      </c>
      <c r="C5" s="10" t="s">
        <v>1</v>
      </c>
      <c r="D5" s="11" t="s">
        <v>33</v>
      </c>
      <c r="E5" s="12" t="s">
        <v>179</v>
      </c>
      <c r="F5" s="12" t="s">
        <v>179</v>
      </c>
      <c r="G5" s="12" t="s">
        <v>179</v>
      </c>
      <c r="H5" s="14" t="s">
        <v>179</v>
      </c>
      <c r="I5" s="12" t="s">
        <v>179</v>
      </c>
      <c r="J5" s="12" t="s">
        <v>179</v>
      </c>
      <c r="K5" s="71"/>
    </row>
    <row r="6" spans="1:11" ht="35.4" customHeight="1" x14ac:dyDescent="0.3">
      <c r="A6" s="8">
        <v>3</v>
      </c>
      <c r="B6" s="9" t="s">
        <v>35</v>
      </c>
      <c r="C6" s="10" t="s">
        <v>103</v>
      </c>
      <c r="D6" s="11" t="s">
        <v>27</v>
      </c>
      <c r="E6" s="12" t="s">
        <v>180</v>
      </c>
      <c r="F6" s="12" t="s">
        <v>181</v>
      </c>
      <c r="G6" s="12" t="s">
        <v>182</v>
      </c>
      <c r="H6" s="15" t="s">
        <v>183</v>
      </c>
      <c r="I6" s="13" t="s">
        <v>157</v>
      </c>
      <c r="J6" s="12" t="s">
        <v>106</v>
      </c>
      <c r="K6" s="71"/>
    </row>
    <row r="7" spans="1:11" ht="35.4" customHeight="1" x14ac:dyDescent="0.3">
      <c r="A7" s="8">
        <v>4</v>
      </c>
      <c r="B7" s="9" t="s">
        <v>39</v>
      </c>
      <c r="C7" s="10" t="s">
        <v>115</v>
      </c>
      <c r="D7" s="11" t="s">
        <v>40</v>
      </c>
      <c r="E7" s="12" t="s">
        <v>118</v>
      </c>
      <c r="F7" s="12" t="s">
        <v>120</v>
      </c>
      <c r="G7" s="12" t="s">
        <v>116</v>
      </c>
      <c r="H7" s="14" t="s">
        <v>184</v>
      </c>
      <c r="I7" s="12" t="s">
        <v>185</v>
      </c>
      <c r="J7" s="12" t="s">
        <v>186</v>
      </c>
      <c r="K7" s="71"/>
    </row>
    <row r="8" spans="1:11" ht="35.4" customHeight="1" x14ac:dyDescent="0.3">
      <c r="A8" s="8">
        <v>5</v>
      </c>
      <c r="B8" s="9" t="s">
        <v>47</v>
      </c>
      <c r="C8" s="10" t="s">
        <v>122</v>
      </c>
      <c r="D8" s="11" t="s">
        <v>33</v>
      </c>
      <c r="E8" s="13" t="s">
        <v>187</v>
      </c>
      <c r="F8" s="13" t="s">
        <v>187</v>
      </c>
      <c r="G8" s="13" t="s">
        <v>187</v>
      </c>
      <c r="H8" s="15" t="s">
        <v>187</v>
      </c>
      <c r="I8" s="13" t="s">
        <v>187</v>
      </c>
      <c r="J8" s="13" t="s">
        <v>187</v>
      </c>
      <c r="K8" s="29"/>
    </row>
    <row r="9" spans="1:11" ht="35.4" customHeight="1" x14ac:dyDescent="0.3">
      <c r="A9" s="8">
        <v>6</v>
      </c>
      <c r="B9" s="9" t="s">
        <v>48</v>
      </c>
      <c r="C9" s="10" t="s">
        <v>125</v>
      </c>
      <c r="D9" s="11" t="s">
        <v>27</v>
      </c>
      <c r="E9" s="13" t="s">
        <v>133</v>
      </c>
      <c r="F9" s="12" t="s">
        <v>134</v>
      </c>
      <c r="G9" s="12" t="s">
        <v>145</v>
      </c>
      <c r="H9" s="15" t="s">
        <v>126</v>
      </c>
      <c r="I9" s="12" t="s">
        <v>188</v>
      </c>
      <c r="J9" s="12" t="s">
        <v>129</v>
      </c>
    </row>
    <row r="10" spans="1:11" ht="35.4" customHeight="1" x14ac:dyDescent="0.3">
      <c r="A10" s="8">
        <v>7</v>
      </c>
      <c r="B10" s="9" t="s">
        <v>53</v>
      </c>
      <c r="C10" s="10" t="s">
        <v>132</v>
      </c>
      <c r="D10" s="11" t="s">
        <v>27</v>
      </c>
      <c r="E10" s="12" t="s">
        <v>189</v>
      </c>
      <c r="F10" s="12" t="s">
        <v>190</v>
      </c>
      <c r="G10" s="12" t="s">
        <v>191</v>
      </c>
      <c r="H10" s="14" t="s">
        <v>192</v>
      </c>
      <c r="I10" s="13" t="s">
        <v>193</v>
      </c>
      <c r="J10" s="12" t="s">
        <v>194</v>
      </c>
    </row>
    <row r="11" spans="1:11" ht="35.4" customHeight="1" x14ac:dyDescent="0.3">
      <c r="A11" s="8">
        <v>8</v>
      </c>
      <c r="B11" s="9" t="s">
        <v>59</v>
      </c>
      <c r="C11" s="10" t="s">
        <v>137</v>
      </c>
      <c r="D11" s="11" t="s">
        <v>27</v>
      </c>
      <c r="E11" s="12" t="s">
        <v>141</v>
      </c>
      <c r="F11" s="12" t="s">
        <v>145</v>
      </c>
      <c r="G11" s="12" t="s">
        <v>188</v>
      </c>
      <c r="H11" s="15" t="s">
        <v>195</v>
      </c>
      <c r="I11" s="12" t="s">
        <v>196</v>
      </c>
      <c r="J11" s="13" t="s">
        <v>174</v>
      </c>
    </row>
    <row r="12" spans="1:11" ht="35.4" customHeight="1" x14ac:dyDescent="0.3">
      <c r="A12" s="8">
        <v>9</v>
      </c>
      <c r="B12" s="9" t="s">
        <v>64</v>
      </c>
      <c r="C12" s="10" t="s">
        <v>202</v>
      </c>
      <c r="D12" s="11" t="s">
        <v>27</v>
      </c>
      <c r="E12" s="12" t="s">
        <v>133</v>
      </c>
      <c r="F12" s="12" t="s">
        <v>135</v>
      </c>
      <c r="G12" s="12" t="s">
        <v>127</v>
      </c>
      <c r="H12" s="15" t="s">
        <v>130</v>
      </c>
      <c r="I12" s="12" t="s">
        <v>155</v>
      </c>
      <c r="J12" s="13" t="s">
        <v>96</v>
      </c>
    </row>
    <row r="13" spans="1:11" ht="35.4" customHeight="1" x14ac:dyDescent="0.3">
      <c r="A13" s="8">
        <v>10</v>
      </c>
      <c r="B13" s="9" t="s">
        <v>173</v>
      </c>
      <c r="C13" s="10" t="s">
        <v>9</v>
      </c>
      <c r="D13" s="11" t="s">
        <v>66</v>
      </c>
      <c r="E13" s="12" t="s">
        <v>107</v>
      </c>
      <c r="F13" s="13" t="s">
        <v>150</v>
      </c>
      <c r="G13" s="12" t="s">
        <v>109</v>
      </c>
      <c r="H13" s="14" t="s">
        <v>197</v>
      </c>
      <c r="I13" s="12" t="s">
        <v>158</v>
      </c>
      <c r="J13" s="12" t="s">
        <v>149</v>
      </c>
    </row>
    <row r="14" spans="1:11" ht="35.4" customHeight="1" x14ac:dyDescent="0.3">
      <c r="A14" s="8">
        <v>11</v>
      </c>
      <c r="B14" s="9" t="s">
        <v>72</v>
      </c>
      <c r="C14" s="10" t="s">
        <v>203</v>
      </c>
      <c r="D14" s="11" t="s">
        <v>27</v>
      </c>
      <c r="E14" s="12" t="s">
        <v>183</v>
      </c>
      <c r="F14" s="12" t="s">
        <v>198</v>
      </c>
      <c r="G14" s="13" t="s">
        <v>107</v>
      </c>
      <c r="H14" s="14" t="s">
        <v>150</v>
      </c>
      <c r="I14" s="12" t="s">
        <v>109</v>
      </c>
      <c r="J14" s="12" t="s">
        <v>197</v>
      </c>
    </row>
    <row r="15" spans="1:11" ht="35.4" customHeight="1" x14ac:dyDescent="0.3">
      <c r="A15" s="8">
        <v>12</v>
      </c>
      <c r="B15" s="9" t="s">
        <v>78</v>
      </c>
      <c r="C15" s="10" t="s">
        <v>204</v>
      </c>
      <c r="D15" s="11" t="s">
        <v>40</v>
      </c>
      <c r="E15" s="12" t="s">
        <v>180</v>
      </c>
      <c r="F15" s="12" t="s">
        <v>199</v>
      </c>
      <c r="G15" s="12" t="s">
        <v>183</v>
      </c>
      <c r="H15" s="14" t="s">
        <v>198</v>
      </c>
      <c r="I15" s="12" t="s">
        <v>107</v>
      </c>
      <c r="J15" s="12" t="s">
        <v>150</v>
      </c>
    </row>
    <row r="16" spans="1:11" ht="35.4" customHeight="1" x14ac:dyDescent="0.3">
      <c r="A16" s="8">
        <v>13</v>
      </c>
      <c r="B16" s="9" t="s">
        <v>160</v>
      </c>
      <c r="C16" s="10" t="s">
        <v>205</v>
      </c>
      <c r="D16" s="11" t="s">
        <v>40</v>
      </c>
      <c r="E16" s="16" t="s">
        <v>200</v>
      </c>
      <c r="F16" s="16" t="s">
        <v>113</v>
      </c>
      <c r="G16" s="16" t="s">
        <v>114</v>
      </c>
      <c r="H16" s="14" t="s">
        <v>112</v>
      </c>
      <c r="I16" s="16" t="s">
        <v>201</v>
      </c>
      <c r="J16" s="16" t="s">
        <v>180</v>
      </c>
      <c r="K16" s="3"/>
    </row>
    <row r="17" spans="1:11" ht="35.4" customHeight="1" x14ac:dyDescent="0.3">
      <c r="A17" s="8">
        <v>13</v>
      </c>
      <c r="B17" s="9" t="s">
        <v>163</v>
      </c>
      <c r="C17" s="10" t="s">
        <v>206</v>
      </c>
      <c r="D17" s="11" t="s">
        <v>33</v>
      </c>
      <c r="E17" s="12" t="s">
        <v>139</v>
      </c>
      <c r="F17" s="12" t="s">
        <v>139</v>
      </c>
      <c r="G17" s="12" t="s">
        <v>139</v>
      </c>
      <c r="H17" s="14" t="s">
        <v>139</v>
      </c>
      <c r="I17" s="12" t="s">
        <v>139</v>
      </c>
      <c r="J17" s="12" t="s">
        <v>139</v>
      </c>
    </row>
    <row r="18" spans="1:11" ht="35.4" customHeight="1" x14ac:dyDescent="0.3">
      <c r="A18" s="8">
        <v>14</v>
      </c>
      <c r="B18" s="17" t="s">
        <v>166</v>
      </c>
      <c r="C18" s="18" t="s">
        <v>14</v>
      </c>
      <c r="D18" s="11" t="s">
        <v>33</v>
      </c>
      <c r="E18" s="19" t="s">
        <v>139</v>
      </c>
      <c r="F18" s="19" t="s">
        <v>139</v>
      </c>
      <c r="G18" s="19" t="s">
        <v>139</v>
      </c>
      <c r="H18" s="14" t="s">
        <v>139</v>
      </c>
      <c r="I18" s="19" t="s">
        <v>139</v>
      </c>
      <c r="J18" s="19" t="s">
        <v>139</v>
      </c>
      <c r="K18" s="4"/>
    </row>
    <row r="19" spans="1:11" x14ac:dyDescent="0.3">
      <c r="B19" s="5"/>
      <c r="C19" s="5"/>
    </row>
    <row r="20" spans="1:11" x14ac:dyDescent="0.3">
      <c r="B20" s="5"/>
      <c r="C20" s="5"/>
    </row>
    <row r="21" spans="1:11" x14ac:dyDescent="0.3">
      <c r="B21" s="5"/>
      <c r="C21" s="5"/>
    </row>
    <row r="22" spans="1:11" x14ac:dyDescent="0.3">
      <c r="B22" s="5"/>
      <c r="C22" s="5"/>
    </row>
    <row r="23" spans="1:11" x14ac:dyDescent="0.3">
      <c r="B23" s="5"/>
      <c r="C23" s="5"/>
    </row>
    <row r="24" spans="1:11" x14ac:dyDescent="0.3">
      <c r="B24"/>
      <c r="C24" s="5"/>
    </row>
    <row r="25" spans="1:11" x14ac:dyDescent="0.3">
      <c r="B25" s="5"/>
      <c r="C25" s="5"/>
    </row>
    <row r="26" spans="1:11" x14ac:dyDescent="0.3">
      <c r="B26" s="5"/>
      <c r="C26" s="5"/>
    </row>
    <row r="27" spans="1:11" x14ac:dyDescent="0.3">
      <c r="B27" s="5"/>
      <c r="C27" s="5"/>
    </row>
    <row r="28" spans="1:11" x14ac:dyDescent="0.3">
      <c r="B28" s="5"/>
      <c r="C28" s="5"/>
    </row>
    <row r="29" spans="1:11" x14ac:dyDescent="0.3">
      <c r="B29" s="5"/>
      <c r="C29" s="5"/>
    </row>
    <row r="30" spans="1:11" x14ac:dyDescent="0.3">
      <c r="B30" s="5"/>
      <c r="C30" s="5"/>
    </row>
    <row r="31" spans="1:11" x14ac:dyDescent="0.3">
      <c r="B31" s="5"/>
      <c r="C31" s="5"/>
    </row>
    <row r="32" spans="1:11" x14ac:dyDescent="0.3">
      <c r="B32" s="5"/>
      <c r="C32" s="5"/>
    </row>
    <row r="33" spans="2:3" x14ac:dyDescent="0.3">
      <c r="B33" s="5"/>
      <c r="C33" s="5"/>
    </row>
    <row r="34" spans="2:3" x14ac:dyDescent="0.3">
      <c r="B34" s="5"/>
      <c r="C34" s="5"/>
    </row>
    <row r="35" spans="2:3" x14ac:dyDescent="0.3">
      <c r="B35" s="5"/>
      <c r="C35" s="5"/>
    </row>
    <row r="36" spans="2:3" x14ac:dyDescent="0.3">
      <c r="B36" s="5"/>
      <c r="C36" s="5"/>
    </row>
    <row r="37" spans="2:3" x14ac:dyDescent="0.3">
      <c r="B37" s="5"/>
      <c r="C37" s="5"/>
    </row>
    <row r="38" spans="2:3" x14ac:dyDescent="0.3">
      <c r="B38" s="5"/>
      <c r="C38" s="5"/>
    </row>
    <row r="39" spans="2:3" x14ac:dyDescent="0.3">
      <c r="B39" s="5"/>
      <c r="C39" s="5"/>
    </row>
  </sheetData>
  <mergeCells count="2">
    <mergeCell ref="A1:B1"/>
    <mergeCell ref="K4:K7"/>
  </mergeCells>
  <pageMargins left="0.25" right="0.25" top="0.75" bottom="0.75" header="0.3" footer="0.3"/>
  <pageSetup paperSize="9" scale="53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2DF545-78DE-4DCD-B5DB-9613E7096806}">
  <sheetPr>
    <pageSetUpPr fitToPage="1"/>
  </sheetPr>
  <dimension ref="A1:T24"/>
  <sheetViews>
    <sheetView tabSelected="1" view="pageBreakPreview" topLeftCell="A5" zoomScale="55" zoomScaleNormal="100" zoomScaleSheetLayoutView="55" workbookViewId="0">
      <selection activeCell="H14" sqref="H14"/>
    </sheetView>
  </sheetViews>
  <sheetFormatPr defaultColWidth="8.8984375" defaultRowHeight="18" x14ac:dyDescent="0.3"/>
  <cols>
    <col min="1" max="1" width="10.296875" style="2" customWidth="1"/>
    <col min="2" max="2" width="33.8984375" style="2" bestFit="1" customWidth="1"/>
    <col min="3" max="3" width="52.3984375" style="2" customWidth="1"/>
    <col min="4" max="10" width="28.796875" style="6" customWidth="1"/>
    <col min="11" max="11" width="30.69921875" style="2" customWidth="1"/>
    <col min="12" max="16" width="8.8984375" style="2"/>
    <col min="17" max="17" width="11.796875" style="2" bestFit="1" customWidth="1"/>
    <col min="18" max="16384" width="8.8984375" style="2"/>
  </cols>
  <sheetData>
    <row r="1" spans="1:11" s="1" customFormat="1" ht="74.400000000000006" customHeight="1" x14ac:dyDescent="0.3">
      <c r="A1" s="72" t="e" vm="1">
        <v>#VALUE!</v>
      </c>
      <c r="B1" s="72"/>
      <c r="C1" s="49"/>
      <c r="D1" s="49"/>
      <c r="E1" s="55" t="s">
        <v>382</v>
      </c>
      <c r="F1" s="49"/>
      <c r="G1" s="56"/>
      <c r="H1" s="57" t="e" vm="4">
        <v>#VALUE!</v>
      </c>
      <c r="I1" s="56"/>
      <c r="J1" s="58" t="s">
        <v>92</v>
      </c>
    </row>
    <row r="2" spans="1:11" s="1" customFormat="1" ht="16.25" customHeight="1" x14ac:dyDescent="0.3">
      <c r="A2" s="59"/>
      <c r="B2" s="59"/>
      <c r="C2" s="49"/>
      <c r="D2" s="49"/>
      <c r="E2" s="55"/>
      <c r="F2" s="49"/>
      <c r="G2" s="56"/>
      <c r="H2" s="56"/>
      <c r="I2" s="56"/>
      <c r="J2" s="58"/>
    </row>
    <row r="3" spans="1:11" s="1" customFormat="1" ht="31.25" customHeight="1" x14ac:dyDescent="0.3">
      <c r="A3" s="60" t="s">
        <v>17</v>
      </c>
      <c r="B3" s="61" t="s">
        <v>18</v>
      </c>
      <c r="C3" s="62"/>
      <c r="D3" s="63" t="s">
        <v>19</v>
      </c>
      <c r="E3" s="63" t="s">
        <v>20</v>
      </c>
      <c r="F3" s="63" t="s">
        <v>21</v>
      </c>
      <c r="G3" s="63" t="s">
        <v>22</v>
      </c>
      <c r="H3" s="63" t="s">
        <v>23</v>
      </c>
      <c r="I3" s="63" t="s">
        <v>24</v>
      </c>
      <c r="J3" s="63" t="s">
        <v>25</v>
      </c>
      <c r="K3" s="1" t="s">
        <v>171</v>
      </c>
    </row>
    <row r="4" spans="1:11" ht="35.4" customHeight="1" x14ac:dyDescent="0.3">
      <c r="A4" s="64">
        <v>1</v>
      </c>
      <c r="B4" s="67" t="s">
        <v>250</v>
      </c>
      <c r="C4" s="65" t="s">
        <v>400</v>
      </c>
      <c r="D4" s="32" t="s">
        <v>27</v>
      </c>
      <c r="E4" s="16">
        <v>27.25</v>
      </c>
      <c r="F4" s="33">
        <v>27.75</v>
      </c>
      <c r="G4" s="16">
        <v>28.25</v>
      </c>
      <c r="H4" s="34">
        <v>28.75</v>
      </c>
      <c r="I4" s="16">
        <v>29.25</v>
      </c>
      <c r="J4" s="33">
        <v>29.75</v>
      </c>
      <c r="K4" s="71" t="s">
        <v>248</v>
      </c>
    </row>
    <row r="5" spans="1:11" ht="35.4" customHeight="1" x14ac:dyDescent="0.3">
      <c r="A5" s="64">
        <v>2</v>
      </c>
      <c r="B5" s="67" t="s">
        <v>251</v>
      </c>
      <c r="C5" s="65" t="s">
        <v>1</v>
      </c>
      <c r="D5" s="32" t="s">
        <v>33</v>
      </c>
      <c r="E5" s="16">
        <v>1.125</v>
      </c>
      <c r="F5" s="16">
        <v>1.125</v>
      </c>
      <c r="G5" s="16">
        <v>1.125</v>
      </c>
      <c r="H5" s="34">
        <v>1.125</v>
      </c>
      <c r="I5" s="16">
        <v>1.125</v>
      </c>
      <c r="J5" s="16">
        <v>1.125</v>
      </c>
      <c r="K5" s="71"/>
    </row>
    <row r="6" spans="1:11" ht="35.4" customHeight="1" x14ac:dyDescent="0.3">
      <c r="A6" s="64">
        <v>3</v>
      </c>
      <c r="B6" s="67" t="s">
        <v>252</v>
      </c>
      <c r="C6" s="65" t="s">
        <v>384</v>
      </c>
      <c r="D6" s="32" t="s">
        <v>27</v>
      </c>
      <c r="E6" s="16">
        <v>7.75</v>
      </c>
      <c r="F6" s="16">
        <v>8</v>
      </c>
      <c r="G6" s="16">
        <v>8.25</v>
      </c>
      <c r="H6" s="54">
        <v>8.5</v>
      </c>
      <c r="I6" s="33">
        <v>8.75</v>
      </c>
      <c r="J6" s="16">
        <v>9</v>
      </c>
      <c r="K6" s="71"/>
    </row>
    <row r="7" spans="1:11" ht="35.4" customHeight="1" x14ac:dyDescent="0.3">
      <c r="A7" s="64">
        <v>4</v>
      </c>
      <c r="B7" s="67" t="s">
        <v>253</v>
      </c>
      <c r="C7" s="65" t="s">
        <v>401</v>
      </c>
      <c r="D7" s="32" t="s">
        <v>40</v>
      </c>
      <c r="E7" s="16">
        <v>3.875</v>
      </c>
      <c r="F7" s="16">
        <v>4</v>
      </c>
      <c r="G7" s="16">
        <v>4.125</v>
      </c>
      <c r="H7" s="34">
        <v>4.25</v>
      </c>
      <c r="I7" s="16">
        <v>4.375</v>
      </c>
      <c r="J7" s="16">
        <v>4.5</v>
      </c>
      <c r="K7" s="71"/>
    </row>
    <row r="8" spans="1:11" ht="35.4" customHeight="1" x14ac:dyDescent="0.3">
      <c r="A8" s="64">
        <v>5</v>
      </c>
      <c r="B8" s="67" t="s">
        <v>254</v>
      </c>
      <c r="C8" s="65" t="s">
        <v>402</v>
      </c>
      <c r="D8" s="32" t="s">
        <v>33</v>
      </c>
      <c r="E8" s="33">
        <v>1.375</v>
      </c>
      <c r="F8" s="33">
        <v>1.375</v>
      </c>
      <c r="G8" s="33">
        <v>1.375</v>
      </c>
      <c r="H8" s="54">
        <v>1.375</v>
      </c>
      <c r="I8" s="33">
        <v>1.375</v>
      </c>
      <c r="J8" s="33">
        <v>1.375</v>
      </c>
      <c r="K8" s="29"/>
    </row>
    <row r="9" spans="1:11" ht="35.4" customHeight="1" x14ac:dyDescent="0.3">
      <c r="A9" s="64">
        <v>6</v>
      </c>
      <c r="B9" s="67" t="s">
        <v>255</v>
      </c>
      <c r="C9" s="65" t="s">
        <v>387</v>
      </c>
      <c r="D9" s="32" t="s">
        <v>27</v>
      </c>
      <c r="E9" s="33">
        <v>20.75</v>
      </c>
      <c r="F9" s="16">
        <v>21.25</v>
      </c>
      <c r="G9" s="16">
        <v>21.75</v>
      </c>
      <c r="H9" s="54">
        <v>22.25</v>
      </c>
      <c r="I9" s="16">
        <v>22.75</v>
      </c>
      <c r="J9" s="16">
        <v>23.25</v>
      </c>
    </row>
    <row r="10" spans="1:11" ht="35.4" customHeight="1" x14ac:dyDescent="0.3">
      <c r="A10" s="64">
        <v>7</v>
      </c>
      <c r="B10" s="67" t="s">
        <v>256</v>
      </c>
      <c r="C10" s="65" t="s">
        <v>403</v>
      </c>
      <c r="D10" s="32" t="s">
        <v>27</v>
      </c>
      <c r="E10" s="16">
        <v>19.75</v>
      </c>
      <c r="F10" s="16">
        <v>20.25</v>
      </c>
      <c r="G10" s="16">
        <v>20.75</v>
      </c>
      <c r="H10" s="34">
        <v>21.25</v>
      </c>
      <c r="I10" s="33">
        <v>21.75</v>
      </c>
      <c r="J10" s="16">
        <v>22.25</v>
      </c>
    </row>
    <row r="11" spans="1:11" ht="35.4" customHeight="1" x14ac:dyDescent="0.3">
      <c r="A11" s="64">
        <v>8</v>
      </c>
      <c r="B11" s="67" t="s">
        <v>257</v>
      </c>
      <c r="C11" s="65" t="s">
        <v>404</v>
      </c>
      <c r="D11" s="32" t="s">
        <v>27</v>
      </c>
      <c r="E11" s="16">
        <v>21</v>
      </c>
      <c r="F11" s="16">
        <v>22</v>
      </c>
      <c r="G11" s="16">
        <v>23</v>
      </c>
      <c r="H11" s="54">
        <v>24</v>
      </c>
      <c r="I11" s="16">
        <v>25</v>
      </c>
      <c r="J11" s="33">
        <v>26</v>
      </c>
    </row>
    <row r="12" spans="1:11" ht="35.4" customHeight="1" x14ac:dyDescent="0.3">
      <c r="A12" s="64">
        <v>9</v>
      </c>
      <c r="B12" s="67" t="s">
        <v>258</v>
      </c>
      <c r="C12" s="65" t="s">
        <v>390</v>
      </c>
      <c r="D12" s="32" t="s">
        <v>27</v>
      </c>
      <c r="E12" s="16">
        <v>17</v>
      </c>
      <c r="F12" s="16">
        <v>18</v>
      </c>
      <c r="G12" s="16">
        <v>19</v>
      </c>
      <c r="H12" s="54">
        <v>20</v>
      </c>
      <c r="I12" s="16">
        <v>21</v>
      </c>
      <c r="J12" s="33">
        <v>22</v>
      </c>
    </row>
    <row r="13" spans="1:11" ht="35.4" customHeight="1" x14ac:dyDescent="0.3">
      <c r="A13" s="64">
        <v>10</v>
      </c>
      <c r="B13" s="67" t="s">
        <v>147</v>
      </c>
      <c r="C13" s="65" t="s">
        <v>9</v>
      </c>
      <c r="D13" s="32" t="s">
        <v>40</v>
      </c>
      <c r="E13" s="16">
        <v>9.25</v>
      </c>
      <c r="F13" s="66"/>
      <c r="G13" s="16">
        <v>10.25</v>
      </c>
      <c r="H13" s="34">
        <v>10.75</v>
      </c>
      <c r="I13" s="16">
        <v>11.25</v>
      </c>
      <c r="J13" s="16">
        <v>11.75</v>
      </c>
    </row>
    <row r="14" spans="1:11" ht="35.4" customHeight="1" x14ac:dyDescent="0.3">
      <c r="A14" s="64">
        <v>11</v>
      </c>
      <c r="B14" s="67" t="s">
        <v>259</v>
      </c>
      <c r="C14" s="65" t="s">
        <v>10</v>
      </c>
      <c r="D14" s="32" t="s">
        <v>27</v>
      </c>
      <c r="E14" s="16">
        <v>23.25</v>
      </c>
      <c r="F14" s="16">
        <v>23.75</v>
      </c>
      <c r="G14" s="33">
        <v>24.25</v>
      </c>
      <c r="H14" s="34">
        <v>24.75</v>
      </c>
      <c r="I14" s="16">
        <v>25.25</v>
      </c>
      <c r="J14" s="16">
        <v>25.75</v>
      </c>
    </row>
    <row r="15" spans="1:11" ht="35.4" customHeight="1" x14ac:dyDescent="0.3">
      <c r="A15" s="64">
        <v>12</v>
      </c>
      <c r="B15" s="67" t="s">
        <v>78</v>
      </c>
      <c r="C15" s="65" t="s">
        <v>204</v>
      </c>
      <c r="D15" s="32" t="s">
        <v>40</v>
      </c>
      <c r="E15" s="16">
        <v>8.75</v>
      </c>
      <c r="F15" s="16">
        <v>9.25</v>
      </c>
      <c r="G15" s="16">
        <v>9.75</v>
      </c>
      <c r="H15" s="34">
        <v>10.25</v>
      </c>
      <c r="I15" s="16">
        <v>10.75</v>
      </c>
      <c r="J15" s="16">
        <v>11.25</v>
      </c>
    </row>
    <row r="16" spans="1:11" ht="35.4" customHeight="1" x14ac:dyDescent="0.3">
      <c r="A16" s="64">
        <v>13</v>
      </c>
      <c r="B16" s="67" t="s">
        <v>260</v>
      </c>
      <c r="C16" s="65" t="s">
        <v>405</v>
      </c>
      <c r="D16" s="32" t="s">
        <v>40</v>
      </c>
      <c r="E16" s="16">
        <v>3</v>
      </c>
      <c r="F16" s="16">
        <v>3</v>
      </c>
      <c r="G16" s="16">
        <v>3.25</v>
      </c>
      <c r="H16" s="34">
        <v>3.5</v>
      </c>
      <c r="I16" s="16">
        <v>3.75</v>
      </c>
      <c r="J16" s="16">
        <v>4</v>
      </c>
      <c r="K16" s="3"/>
    </row>
    <row r="17" spans="1:20" ht="35.4" customHeight="1" x14ac:dyDescent="0.3">
      <c r="A17" s="64">
        <v>14</v>
      </c>
      <c r="B17" s="67" t="s">
        <v>261</v>
      </c>
      <c r="C17" s="65" t="s">
        <v>406</v>
      </c>
      <c r="D17" s="32" t="s">
        <v>33</v>
      </c>
      <c r="E17" s="16">
        <v>2.125</v>
      </c>
      <c r="F17" s="16">
        <v>2.125</v>
      </c>
      <c r="G17" s="16">
        <v>2.125</v>
      </c>
      <c r="H17" s="34">
        <v>2.125</v>
      </c>
      <c r="I17" s="16">
        <v>2.125</v>
      </c>
      <c r="J17" s="16">
        <v>2.125</v>
      </c>
    </row>
    <row r="18" spans="1:20" ht="35.4" customHeight="1" x14ac:dyDescent="0.3">
      <c r="A18" s="64">
        <v>15</v>
      </c>
      <c r="B18" s="67" t="s">
        <v>262</v>
      </c>
      <c r="C18" s="68" t="s">
        <v>394</v>
      </c>
      <c r="D18" s="32" t="s">
        <v>33</v>
      </c>
      <c r="E18" s="35">
        <v>2.5</v>
      </c>
      <c r="F18" s="35">
        <v>2.5</v>
      </c>
      <c r="G18" s="35">
        <v>2.5</v>
      </c>
      <c r="H18" s="34">
        <v>2.5</v>
      </c>
      <c r="I18" s="35">
        <v>2.5</v>
      </c>
      <c r="J18" s="35">
        <v>2.5</v>
      </c>
      <c r="K18" s="4"/>
    </row>
    <row r="19" spans="1:20" s="6" customFormat="1" x14ac:dyDescent="0.3">
      <c r="A19" s="2"/>
      <c r="B19" s="5"/>
      <c r="C19" s="5"/>
      <c r="K19" s="2"/>
      <c r="L19" s="2"/>
      <c r="M19" s="2"/>
      <c r="N19" s="2"/>
      <c r="O19" s="2"/>
      <c r="P19" s="2"/>
      <c r="Q19" s="2"/>
      <c r="R19" s="2"/>
      <c r="S19" s="2"/>
      <c r="T19" s="2"/>
    </row>
    <row r="20" spans="1:20" s="6" customFormat="1" x14ac:dyDescent="0.3">
      <c r="A20" s="2"/>
      <c r="B20" s="5"/>
      <c r="C20" s="5"/>
      <c r="K20" s="2"/>
      <c r="L20" s="2"/>
      <c r="M20" s="2"/>
      <c r="N20" s="2"/>
      <c r="O20" s="2"/>
      <c r="P20" s="2"/>
      <c r="Q20" s="2"/>
      <c r="R20" s="2"/>
      <c r="S20" s="2"/>
      <c r="T20" s="2"/>
    </row>
    <row r="21" spans="1:20" s="6" customFormat="1" x14ac:dyDescent="0.3">
      <c r="A21" s="2"/>
      <c r="B21" s="5"/>
      <c r="C21" s="5"/>
      <c r="K21" s="2"/>
      <c r="L21" s="2"/>
      <c r="M21" s="2"/>
      <c r="N21" s="2"/>
      <c r="O21" s="2"/>
      <c r="P21" s="2"/>
      <c r="Q21" s="2"/>
      <c r="R21" s="2"/>
      <c r="S21" s="2"/>
      <c r="T21" s="2"/>
    </row>
    <row r="22" spans="1:20" s="6" customFormat="1" x14ac:dyDescent="0.3">
      <c r="A22" s="2"/>
      <c r="B22" s="5"/>
      <c r="C22" s="5"/>
      <c r="K22" s="2"/>
      <c r="L22" s="2"/>
      <c r="M22" s="2"/>
      <c r="N22" s="2"/>
      <c r="O22" s="2"/>
      <c r="P22" s="2"/>
      <c r="Q22" s="2"/>
      <c r="R22" s="2"/>
      <c r="S22" s="2"/>
      <c r="T22" s="2"/>
    </row>
    <row r="23" spans="1:20" s="6" customFormat="1" x14ac:dyDescent="0.3">
      <c r="A23" s="2"/>
      <c r="B23" s="5"/>
      <c r="C23" s="5"/>
      <c r="K23" s="2"/>
      <c r="L23" s="2"/>
      <c r="M23" s="2"/>
      <c r="N23" s="2"/>
      <c r="O23" s="2"/>
      <c r="P23" s="2"/>
      <c r="Q23" s="2"/>
      <c r="R23" s="2"/>
      <c r="S23" s="2"/>
      <c r="T23" s="2"/>
    </row>
    <row r="24" spans="1:20" s="6" customFormat="1" x14ac:dyDescent="0.3">
      <c r="A24" s="2"/>
      <c r="B24" s="5"/>
      <c r="C24" s="5"/>
      <c r="K24" s="2"/>
      <c r="L24" s="2"/>
      <c r="M24" s="2"/>
      <c r="N24" s="2"/>
      <c r="O24" s="2"/>
      <c r="P24" s="2"/>
      <c r="Q24" s="2"/>
      <c r="R24" s="2"/>
      <c r="S24" s="2"/>
      <c r="T24" s="2"/>
    </row>
  </sheetData>
  <mergeCells count="2">
    <mergeCell ref="A1:B1"/>
    <mergeCell ref="K4:K7"/>
  </mergeCells>
  <pageMargins left="0.25" right="0.25" top="0.75" bottom="0.75" header="0.3" footer="0.3"/>
  <pageSetup paperSize="9" scale="53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14B242-0860-431E-8D24-D68EECF3449E}">
  <sheetPr>
    <pageSetUpPr fitToPage="1"/>
  </sheetPr>
  <dimension ref="A1:K39"/>
  <sheetViews>
    <sheetView view="pageBreakPreview" topLeftCell="B12" zoomScale="59" zoomScaleNormal="100" zoomScaleSheetLayoutView="59" workbookViewId="0">
      <selection activeCell="D26" sqref="D26"/>
    </sheetView>
  </sheetViews>
  <sheetFormatPr defaultColWidth="8.8984375" defaultRowHeight="18" x14ac:dyDescent="0.3"/>
  <cols>
    <col min="1" max="1" width="10.296875" style="2" customWidth="1"/>
    <col min="2" max="2" width="33.8984375" style="2" bestFit="1" customWidth="1"/>
    <col min="3" max="3" width="52.3984375" style="2" customWidth="1"/>
    <col min="4" max="10" width="30.69921875" style="6" customWidth="1"/>
    <col min="11" max="11" width="30.69921875" style="2" customWidth="1"/>
    <col min="12" max="16384" width="8.8984375" style="2"/>
  </cols>
  <sheetData>
    <row r="1" spans="1:11" s="1" customFormat="1" ht="74.400000000000006" customHeight="1" x14ac:dyDescent="0.3">
      <c r="A1" s="69" t="e" vm="1">
        <v>#VALUE!</v>
      </c>
      <c r="B1" s="69"/>
      <c r="E1" s="21" t="s">
        <v>247</v>
      </c>
      <c r="G1" s="7"/>
      <c r="H1" s="37"/>
      <c r="I1" s="7"/>
      <c r="J1" s="20" t="s">
        <v>92</v>
      </c>
    </row>
    <row r="2" spans="1:11" s="1" customFormat="1" ht="16.25" customHeight="1" x14ac:dyDescent="0.3">
      <c r="A2" s="26"/>
      <c r="B2" s="26"/>
      <c r="E2" s="21"/>
      <c r="G2" s="7"/>
      <c r="H2" s="7"/>
      <c r="I2" s="7"/>
      <c r="J2" s="20"/>
    </row>
    <row r="3" spans="1:11" s="1" customFormat="1" ht="31.25" customHeight="1" x14ac:dyDescent="0.3">
      <c r="A3" s="22" t="s">
        <v>17</v>
      </c>
      <c r="B3" s="23" t="s">
        <v>18</v>
      </c>
      <c r="C3" s="24"/>
      <c r="D3" s="25" t="s">
        <v>19</v>
      </c>
      <c r="E3" s="25" t="s">
        <v>20</v>
      </c>
      <c r="F3" s="25" t="s">
        <v>21</v>
      </c>
      <c r="G3" s="25" t="s">
        <v>22</v>
      </c>
      <c r="H3" s="25" t="s">
        <v>23</v>
      </c>
      <c r="I3" s="25" t="s">
        <v>24</v>
      </c>
      <c r="J3" s="25" t="s">
        <v>25</v>
      </c>
      <c r="K3" s="1" t="s">
        <v>171</v>
      </c>
    </row>
    <row r="4" spans="1:11" ht="35.4" customHeight="1" x14ac:dyDescent="0.3">
      <c r="A4" s="8">
        <v>1</v>
      </c>
      <c r="B4" s="76" t="s">
        <v>278</v>
      </c>
      <c r="C4" s="10" t="s">
        <v>383</v>
      </c>
      <c r="D4" s="11" t="s">
        <v>179</v>
      </c>
      <c r="E4" s="16">
        <v>24.5</v>
      </c>
      <c r="F4" s="33">
        <v>25</v>
      </c>
      <c r="G4" s="41">
        <v>25.5</v>
      </c>
      <c r="H4" s="16">
        <v>26</v>
      </c>
      <c r="I4" s="16">
        <v>26.5</v>
      </c>
      <c r="J4" s="33">
        <v>27</v>
      </c>
      <c r="K4" s="71" t="s">
        <v>172</v>
      </c>
    </row>
    <row r="5" spans="1:11" ht="35.4" customHeight="1" x14ac:dyDescent="0.3">
      <c r="A5" s="8">
        <v>2</v>
      </c>
      <c r="B5" s="76" t="s">
        <v>252</v>
      </c>
      <c r="C5" s="10" t="s">
        <v>384</v>
      </c>
      <c r="D5" s="11" t="s">
        <v>40</v>
      </c>
      <c r="E5" s="16">
        <v>12.25</v>
      </c>
      <c r="F5" s="16">
        <v>12.5</v>
      </c>
      <c r="G5" s="41">
        <v>12.75</v>
      </c>
      <c r="H5" s="16">
        <v>13</v>
      </c>
      <c r="I5" s="16">
        <v>13.25</v>
      </c>
      <c r="J5" s="16">
        <v>13.5</v>
      </c>
      <c r="K5" s="71"/>
    </row>
    <row r="6" spans="1:11" ht="35.4" customHeight="1" x14ac:dyDescent="0.3">
      <c r="A6" s="8">
        <v>3</v>
      </c>
      <c r="B6" s="76" t="s">
        <v>279</v>
      </c>
      <c r="C6" s="10" t="s">
        <v>385</v>
      </c>
      <c r="D6" s="11" t="s">
        <v>40</v>
      </c>
      <c r="E6" s="16">
        <v>1.75</v>
      </c>
      <c r="F6" s="16">
        <v>1.875</v>
      </c>
      <c r="G6" s="41">
        <v>2</v>
      </c>
      <c r="H6" s="33">
        <v>2.125</v>
      </c>
      <c r="I6" s="33">
        <v>2.25</v>
      </c>
      <c r="J6" s="16">
        <v>2.375</v>
      </c>
      <c r="K6" s="71"/>
    </row>
    <row r="7" spans="1:11" ht="35.4" customHeight="1" x14ac:dyDescent="0.3">
      <c r="A7" s="8">
        <v>4</v>
      </c>
      <c r="B7" s="76" t="s">
        <v>47</v>
      </c>
      <c r="C7" s="10" t="s">
        <v>386</v>
      </c>
      <c r="D7" s="11" t="s">
        <v>40</v>
      </c>
      <c r="E7" s="16">
        <v>1</v>
      </c>
      <c r="F7" s="16">
        <v>1</v>
      </c>
      <c r="G7" s="41">
        <v>1</v>
      </c>
      <c r="H7" s="16">
        <v>1</v>
      </c>
      <c r="I7" s="16">
        <v>1</v>
      </c>
      <c r="J7" s="16">
        <v>1</v>
      </c>
      <c r="K7" s="71"/>
    </row>
    <row r="8" spans="1:11" ht="35.4" customHeight="1" x14ac:dyDescent="0.3">
      <c r="A8" s="8">
        <v>5</v>
      </c>
      <c r="B8" s="9" t="s">
        <v>255</v>
      </c>
      <c r="C8" s="10" t="s">
        <v>387</v>
      </c>
      <c r="D8" s="11" t="s">
        <v>27</v>
      </c>
      <c r="E8" s="33">
        <v>26.5</v>
      </c>
      <c r="F8" s="33">
        <v>27.25</v>
      </c>
      <c r="G8" s="42">
        <v>28</v>
      </c>
      <c r="H8" s="33">
        <v>28.75</v>
      </c>
      <c r="I8" s="33">
        <v>29.5</v>
      </c>
      <c r="J8" s="33">
        <v>30.25</v>
      </c>
      <c r="K8" s="29"/>
    </row>
    <row r="9" spans="1:11" ht="35.4" customHeight="1" x14ac:dyDescent="0.3">
      <c r="A9" s="8">
        <v>6</v>
      </c>
      <c r="B9" s="9" t="s">
        <v>280</v>
      </c>
      <c r="C9" s="10" t="s">
        <v>388</v>
      </c>
      <c r="D9" s="11" t="s">
        <v>27</v>
      </c>
      <c r="E9" s="33">
        <v>24.25</v>
      </c>
      <c r="F9" s="16">
        <v>25</v>
      </c>
      <c r="G9" s="41">
        <v>25.75</v>
      </c>
      <c r="H9" s="33">
        <v>26.5</v>
      </c>
      <c r="I9" s="16">
        <v>27.25</v>
      </c>
      <c r="J9" s="16">
        <v>28</v>
      </c>
    </row>
    <row r="10" spans="1:11" ht="35.4" customHeight="1" x14ac:dyDescent="0.3">
      <c r="A10" s="8">
        <v>7</v>
      </c>
      <c r="B10" s="9" t="s">
        <v>281</v>
      </c>
      <c r="C10" s="10" t="s">
        <v>137</v>
      </c>
      <c r="D10" s="11" t="s">
        <v>27</v>
      </c>
      <c r="E10" s="16">
        <v>23.75</v>
      </c>
      <c r="F10" s="16">
        <v>25.25</v>
      </c>
      <c r="G10" s="41">
        <v>26.75</v>
      </c>
      <c r="H10" s="16">
        <v>28.25</v>
      </c>
      <c r="I10" s="33">
        <v>29.75</v>
      </c>
      <c r="J10" s="16">
        <v>31.25</v>
      </c>
    </row>
    <row r="11" spans="1:11" ht="35.4" customHeight="1" x14ac:dyDescent="0.3">
      <c r="A11" s="8">
        <v>8</v>
      </c>
      <c r="B11" s="9" t="s">
        <v>282</v>
      </c>
      <c r="C11" s="10" t="s">
        <v>389</v>
      </c>
      <c r="D11" s="11" t="s">
        <v>27</v>
      </c>
      <c r="E11" s="16">
        <v>20</v>
      </c>
      <c r="F11" s="16">
        <v>21.5</v>
      </c>
      <c r="G11" s="41">
        <v>23</v>
      </c>
      <c r="H11" s="33">
        <v>24.5</v>
      </c>
      <c r="I11" s="16">
        <v>26</v>
      </c>
      <c r="J11" s="33">
        <v>27.5</v>
      </c>
    </row>
    <row r="12" spans="1:11" ht="35.4" customHeight="1" x14ac:dyDescent="0.3">
      <c r="A12" s="8">
        <v>9</v>
      </c>
      <c r="B12" s="9" t="s">
        <v>258</v>
      </c>
      <c r="C12" s="10" t="s">
        <v>390</v>
      </c>
      <c r="D12" s="11" t="s">
        <v>27</v>
      </c>
      <c r="E12" s="16">
        <v>17</v>
      </c>
      <c r="F12" s="16">
        <v>18.5</v>
      </c>
      <c r="G12" s="41">
        <v>20</v>
      </c>
      <c r="H12" s="33">
        <v>21.5</v>
      </c>
      <c r="I12" s="16">
        <v>23</v>
      </c>
      <c r="J12" s="33">
        <v>24.5</v>
      </c>
    </row>
    <row r="13" spans="1:11" ht="35.4" customHeight="1" x14ac:dyDescent="0.3">
      <c r="A13" s="8">
        <v>10</v>
      </c>
      <c r="B13" s="9" t="s">
        <v>147</v>
      </c>
      <c r="C13" s="10" t="s">
        <v>9</v>
      </c>
      <c r="D13" s="11" t="s">
        <v>66</v>
      </c>
      <c r="E13" s="16">
        <v>8.875</v>
      </c>
      <c r="F13" s="33">
        <v>9.5</v>
      </c>
      <c r="G13" s="41">
        <v>10.125</v>
      </c>
      <c r="H13" s="16">
        <v>10.75</v>
      </c>
      <c r="I13" s="16">
        <v>11.375</v>
      </c>
      <c r="J13" s="16">
        <v>12</v>
      </c>
    </row>
    <row r="14" spans="1:11" ht="35.4" customHeight="1" x14ac:dyDescent="0.3">
      <c r="A14" s="8">
        <v>11</v>
      </c>
      <c r="B14" s="9" t="s">
        <v>259</v>
      </c>
      <c r="C14" s="10" t="s">
        <v>10</v>
      </c>
      <c r="D14" s="11" t="s">
        <v>27</v>
      </c>
      <c r="E14" s="16">
        <v>21.75</v>
      </c>
      <c r="F14" s="16">
        <v>22.125</v>
      </c>
      <c r="G14" s="42">
        <v>22.5</v>
      </c>
      <c r="H14" s="16">
        <v>22.875</v>
      </c>
      <c r="I14" s="16">
        <v>23.25</v>
      </c>
      <c r="J14" s="16">
        <v>23.625</v>
      </c>
    </row>
    <row r="15" spans="1:11" ht="35.4" customHeight="1" x14ac:dyDescent="0.3">
      <c r="A15" s="8">
        <v>12</v>
      </c>
      <c r="B15" s="9" t="s">
        <v>78</v>
      </c>
      <c r="C15" s="10" t="s">
        <v>204</v>
      </c>
      <c r="D15" s="11" t="s">
        <v>40</v>
      </c>
      <c r="E15" s="16">
        <v>8.5</v>
      </c>
      <c r="F15" s="16">
        <v>9.125</v>
      </c>
      <c r="G15" s="41">
        <v>9.75</v>
      </c>
      <c r="H15" s="16">
        <v>10.375</v>
      </c>
      <c r="I15" s="16">
        <v>11</v>
      </c>
      <c r="J15" s="16">
        <v>11.625</v>
      </c>
    </row>
    <row r="16" spans="1:11" ht="35.4" customHeight="1" x14ac:dyDescent="0.3">
      <c r="A16" s="8">
        <v>13</v>
      </c>
      <c r="B16" s="9" t="s">
        <v>84</v>
      </c>
      <c r="C16" s="10" t="s">
        <v>391</v>
      </c>
      <c r="D16" s="11" t="s">
        <v>40</v>
      </c>
      <c r="E16" s="16">
        <v>4</v>
      </c>
      <c r="F16" s="16">
        <v>4.25</v>
      </c>
      <c r="G16" s="41">
        <v>4.5</v>
      </c>
      <c r="H16" s="16">
        <v>4.75</v>
      </c>
      <c r="I16" s="16">
        <v>5</v>
      </c>
      <c r="J16" s="16">
        <v>5.25</v>
      </c>
      <c r="K16" s="3"/>
    </row>
    <row r="17" spans="1:11" ht="35.4" customHeight="1" x14ac:dyDescent="0.3">
      <c r="A17" s="8">
        <v>14</v>
      </c>
      <c r="B17" s="9" t="s">
        <v>283</v>
      </c>
      <c r="C17" s="10" t="s">
        <v>392</v>
      </c>
      <c r="D17" s="11" t="s">
        <v>40</v>
      </c>
      <c r="E17" s="16">
        <v>3</v>
      </c>
      <c r="F17" s="16">
        <v>3.25</v>
      </c>
      <c r="G17" s="41">
        <v>3.5</v>
      </c>
      <c r="H17" s="16">
        <v>3.75</v>
      </c>
      <c r="I17" s="16">
        <v>4</v>
      </c>
      <c r="J17" s="16">
        <v>4.25</v>
      </c>
    </row>
    <row r="18" spans="1:11" ht="35.4" customHeight="1" x14ac:dyDescent="0.3">
      <c r="A18" s="8">
        <v>15</v>
      </c>
      <c r="B18" s="17" t="s">
        <v>284</v>
      </c>
      <c r="C18" s="18" t="s">
        <v>393</v>
      </c>
      <c r="D18" s="11" t="s">
        <v>40</v>
      </c>
      <c r="E18" s="35">
        <v>2.5</v>
      </c>
      <c r="F18" s="35">
        <v>2.5</v>
      </c>
      <c r="G18" s="41">
        <v>2.5</v>
      </c>
      <c r="H18" s="16">
        <v>2.5</v>
      </c>
      <c r="I18" s="35">
        <v>2.5</v>
      </c>
      <c r="J18" s="35">
        <v>2.5</v>
      </c>
      <c r="K18" s="4"/>
    </row>
    <row r="19" spans="1:11" ht="35.4" customHeight="1" x14ac:dyDescent="0.3">
      <c r="A19" s="8">
        <v>16</v>
      </c>
      <c r="B19" s="17" t="s">
        <v>262</v>
      </c>
      <c r="C19" s="18" t="s">
        <v>394</v>
      </c>
      <c r="D19" s="11" t="s">
        <v>40</v>
      </c>
      <c r="E19" s="35">
        <v>2.75</v>
      </c>
      <c r="F19" s="35">
        <v>2.75</v>
      </c>
      <c r="G19" s="41">
        <v>2.75</v>
      </c>
      <c r="H19" s="16">
        <v>2.75</v>
      </c>
      <c r="I19" s="35">
        <v>2.75</v>
      </c>
      <c r="J19" s="35">
        <v>2.75</v>
      </c>
      <c r="K19" s="4"/>
    </row>
    <row r="20" spans="1:11" ht="35.4" customHeight="1" x14ac:dyDescent="0.3">
      <c r="A20" s="8">
        <v>17</v>
      </c>
      <c r="B20" s="17" t="s">
        <v>285</v>
      </c>
      <c r="C20" s="18" t="s">
        <v>395</v>
      </c>
      <c r="D20" s="11" t="s">
        <v>66</v>
      </c>
      <c r="E20" s="35">
        <v>8.25</v>
      </c>
      <c r="F20" s="35">
        <v>8.625</v>
      </c>
      <c r="G20" s="41">
        <v>9</v>
      </c>
      <c r="H20" s="16">
        <v>9.375</v>
      </c>
      <c r="I20" s="35">
        <v>9.75</v>
      </c>
      <c r="J20" s="35">
        <v>10.125</v>
      </c>
      <c r="K20" s="4"/>
    </row>
    <row r="21" spans="1:11" ht="35.4" customHeight="1" x14ac:dyDescent="0.3">
      <c r="A21" s="8">
        <v>18</v>
      </c>
      <c r="B21" s="17" t="s">
        <v>380</v>
      </c>
      <c r="C21" s="18" t="s">
        <v>396</v>
      </c>
      <c r="D21" s="11" t="s">
        <v>66</v>
      </c>
      <c r="E21" s="35">
        <v>10.75</v>
      </c>
      <c r="F21" s="35">
        <v>11.125</v>
      </c>
      <c r="G21" s="41">
        <v>11.5</v>
      </c>
      <c r="H21" s="16">
        <v>11.875</v>
      </c>
      <c r="I21" s="35">
        <v>12.25</v>
      </c>
      <c r="J21" s="35">
        <v>12.625</v>
      </c>
      <c r="K21" s="4"/>
    </row>
    <row r="22" spans="1:11" ht="35.4" customHeight="1" x14ac:dyDescent="0.3">
      <c r="A22" s="8">
        <v>19</v>
      </c>
      <c r="B22" s="17" t="s">
        <v>381</v>
      </c>
      <c r="C22" s="18" t="s">
        <v>397</v>
      </c>
      <c r="D22" s="11" t="s">
        <v>66</v>
      </c>
      <c r="E22" s="35">
        <v>8.25</v>
      </c>
      <c r="F22" s="35">
        <v>8.25</v>
      </c>
      <c r="G22" s="41">
        <v>8.5</v>
      </c>
      <c r="H22" s="16">
        <v>8.5</v>
      </c>
      <c r="I22" s="35">
        <v>8.75</v>
      </c>
      <c r="J22" s="35">
        <v>8.75</v>
      </c>
      <c r="K22" s="4"/>
    </row>
    <row r="23" spans="1:11" ht="35.4" customHeight="1" x14ac:dyDescent="0.3">
      <c r="A23" s="8">
        <v>20</v>
      </c>
      <c r="B23" s="17" t="s">
        <v>286</v>
      </c>
      <c r="C23" s="18" t="s">
        <v>398</v>
      </c>
      <c r="D23" s="11" t="s">
        <v>66</v>
      </c>
      <c r="E23" s="35">
        <v>15.5</v>
      </c>
      <c r="F23" s="35">
        <v>16</v>
      </c>
      <c r="G23" s="41">
        <v>16.5</v>
      </c>
      <c r="H23" s="16">
        <v>17</v>
      </c>
      <c r="I23" s="35">
        <v>17.5</v>
      </c>
      <c r="J23" s="35">
        <v>18</v>
      </c>
      <c r="K23" s="4"/>
    </row>
    <row r="24" spans="1:11" ht="35.4" customHeight="1" x14ac:dyDescent="0.3">
      <c r="A24" s="8">
        <v>21</v>
      </c>
      <c r="B24" s="17" t="s">
        <v>287</v>
      </c>
      <c r="C24" s="18" t="s">
        <v>399</v>
      </c>
      <c r="D24" s="11" t="s">
        <v>66</v>
      </c>
      <c r="E24" s="35">
        <v>11.75</v>
      </c>
      <c r="F24" s="35">
        <v>12.125</v>
      </c>
      <c r="G24" s="41">
        <v>12.5</v>
      </c>
      <c r="H24" s="16">
        <v>12.875</v>
      </c>
      <c r="I24" s="35">
        <v>13.25</v>
      </c>
      <c r="J24" s="35">
        <v>13.625</v>
      </c>
      <c r="K24" s="4"/>
    </row>
    <row r="25" spans="1:11" x14ac:dyDescent="0.3">
      <c r="B25" s="5"/>
      <c r="C25" s="5"/>
    </row>
    <row r="26" spans="1:11" x14ac:dyDescent="0.3">
      <c r="B26" s="5"/>
      <c r="C26" s="5"/>
    </row>
    <row r="27" spans="1:11" x14ac:dyDescent="0.3">
      <c r="B27" s="5"/>
      <c r="C27" s="5"/>
    </row>
    <row r="28" spans="1:11" x14ac:dyDescent="0.3">
      <c r="B28" s="5"/>
      <c r="C28" s="5"/>
    </row>
    <row r="29" spans="1:11" x14ac:dyDescent="0.3">
      <c r="B29" s="5"/>
      <c r="C29" s="5"/>
    </row>
    <row r="30" spans="1:11" x14ac:dyDescent="0.3">
      <c r="B30" s="5"/>
      <c r="C30" s="5"/>
    </row>
    <row r="31" spans="1:11" x14ac:dyDescent="0.3">
      <c r="B31" s="5"/>
      <c r="C31" s="5"/>
    </row>
    <row r="32" spans="1:11" x14ac:dyDescent="0.3">
      <c r="B32" s="5"/>
      <c r="C32" s="5"/>
    </row>
    <row r="33" spans="2:3" x14ac:dyDescent="0.3">
      <c r="B33" s="5"/>
      <c r="C33" s="5"/>
    </row>
    <row r="34" spans="2:3" x14ac:dyDescent="0.3">
      <c r="B34" s="5"/>
      <c r="C34" s="5"/>
    </row>
    <row r="35" spans="2:3" x14ac:dyDescent="0.3">
      <c r="B35" s="5"/>
      <c r="C35" s="5"/>
    </row>
    <row r="36" spans="2:3" x14ac:dyDescent="0.3">
      <c r="B36" s="5"/>
      <c r="C36" s="5"/>
    </row>
    <row r="37" spans="2:3" x14ac:dyDescent="0.3">
      <c r="B37" s="5"/>
      <c r="C37" s="5"/>
    </row>
    <row r="38" spans="2:3" x14ac:dyDescent="0.3">
      <c r="B38" s="5"/>
      <c r="C38" s="5"/>
    </row>
    <row r="39" spans="2:3" x14ac:dyDescent="0.3">
      <c r="B39" s="5"/>
      <c r="C39" s="5"/>
    </row>
  </sheetData>
  <mergeCells count="2">
    <mergeCell ref="A1:B1"/>
    <mergeCell ref="K4:K7"/>
  </mergeCells>
  <pageMargins left="0.25" right="0.25" top="0.75" bottom="0.75" header="0.3" footer="0.3"/>
  <pageSetup paperSize="9" scale="51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35870F-825B-46D0-85C7-4CD6018B1099}">
  <sheetPr>
    <pageSetUpPr fitToPage="1"/>
  </sheetPr>
  <dimension ref="A1:K38"/>
  <sheetViews>
    <sheetView view="pageBreakPreview" zoomScale="55" zoomScaleNormal="100" zoomScaleSheetLayoutView="55" workbookViewId="0">
      <selection activeCell="F13" sqref="F13"/>
    </sheetView>
  </sheetViews>
  <sheetFormatPr defaultColWidth="8.8984375" defaultRowHeight="18" x14ac:dyDescent="0.3"/>
  <cols>
    <col min="1" max="1" width="10.296875" style="2" customWidth="1"/>
    <col min="2" max="2" width="64.3984375" style="2" customWidth="1"/>
    <col min="3" max="3" width="52.3984375" style="2" customWidth="1"/>
    <col min="4" max="10" width="28.796875" style="6" customWidth="1"/>
    <col min="11" max="11" width="30.69921875" style="2" customWidth="1"/>
    <col min="12" max="16384" width="8.8984375" style="2"/>
  </cols>
  <sheetData>
    <row r="1" spans="1:11" s="1" customFormat="1" ht="74.400000000000006" customHeight="1" x14ac:dyDescent="0.3">
      <c r="A1" s="69" t="e" vm="1">
        <v>#VALUE!</v>
      </c>
      <c r="B1" s="69"/>
      <c r="E1" s="21" t="s">
        <v>245</v>
      </c>
      <c r="G1" s="7"/>
      <c r="H1" s="37" t="e" vm="5">
        <v>#VALUE!</v>
      </c>
      <c r="I1" s="7"/>
      <c r="J1" s="20"/>
    </row>
    <row r="2" spans="1:11" s="1" customFormat="1" ht="16.25" customHeight="1" x14ac:dyDescent="0.3">
      <c r="A2" s="26"/>
      <c r="B2" s="26"/>
      <c r="E2" s="21"/>
      <c r="G2" s="7"/>
      <c r="H2" s="7"/>
      <c r="I2" s="7"/>
      <c r="J2" s="20"/>
    </row>
    <row r="3" spans="1:11" s="1" customFormat="1" ht="31.25" customHeight="1" x14ac:dyDescent="0.3">
      <c r="A3" s="22" t="s">
        <v>17</v>
      </c>
      <c r="B3" s="23" t="s">
        <v>18</v>
      </c>
      <c r="C3" s="24"/>
      <c r="D3" s="25" t="s">
        <v>19</v>
      </c>
      <c r="E3" s="25" t="s">
        <v>20</v>
      </c>
      <c r="F3" s="25" t="s">
        <v>21</v>
      </c>
      <c r="G3" s="25" t="s">
        <v>22</v>
      </c>
      <c r="H3" s="25" t="s">
        <v>23</v>
      </c>
      <c r="I3" s="25" t="s">
        <v>24</v>
      </c>
      <c r="J3" s="25" t="s">
        <v>25</v>
      </c>
      <c r="K3" s="1" t="s">
        <v>171</v>
      </c>
    </row>
    <row r="4" spans="1:11" s="49" customFormat="1" ht="35.4" customHeight="1" x14ac:dyDescent="0.3">
      <c r="A4" s="46">
        <v>1</v>
      </c>
      <c r="B4" s="47" t="s">
        <v>213</v>
      </c>
      <c r="C4" s="48" t="s">
        <v>214</v>
      </c>
      <c r="D4" s="45">
        <v>0.5</v>
      </c>
      <c r="E4" s="44">
        <v>13</v>
      </c>
      <c r="F4" s="43">
        <v>14</v>
      </c>
      <c r="G4" s="52">
        <v>15</v>
      </c>
      <c r="H4" s="44">
        <v>16</v>
      </c>
      <c r="I4" s="44">
        <v>17</v>
      </c>
      <c r="J4" s="43">
        <v>18</v>
      </c>
      <c r="K4" s="73" t="s">
        <v>379</v>
      </c>
    </row>
    <row r="5" spans="1:11" s="49" customFormat="1" ht="35.4" customHeight="1" x14ac:dyDescent="0.3">
      <c r="A5" s="46">
        <v>2</v>
      </c>
      <c r="B5" s="47" t="s">
        <v>215</v>
      </c>
      <c r="C5" s="48" t="s">
        <v>216</v>
      </c>
      <c r="D5" s="45">
        <v>0.5</v>
      </c>
      <c r="E5" s="44">
        <v>17.75</v>
      </c>
      <c r="F5" s="44">
        <v>18.75</v>
      </c>
      <c r="G5" s="52">
        <v>19.75</v>
      </c>
      <c r="H5" s="44">
        <v>20.75</v>
      </c>
      <c r="I5" s="44">
        <v>21.75</v>
      </c>
      <c r="J5" s="44">
        <v>22.75</v>
      </c>
      <c r="K5" s="73"/>
    </row>
    <row r="6" spans="1:11" s="49" customFormat="1" ht="35.4" customHeight="1" x14ac:dyDescent="0.3">
      <c r="A6" s="46">
        <v>3</v>
      </c>
      <c r="B6" s="47" t="s">
        <v>217</v>
      </c>
      <c r="C6" s="48" t="s">
        <v>218</v>
      </c>
      <c r="D6" s="45">
        <v>0.25</v>
      </c>
      <c r="E6" s="44">
        <v>1.75</v>
      </c>
      <c r="F6" s="44">
        <v>1.75</v>
      </c>
      <c r="G6" s="52">
        <v>1.75</v>
      </c>
      <c r="H6" s="43">
        <v>1.75</v>
      </c>
      <c r="I6" s="43">
        <v>1.75</v>
      </c>
      <c r="J6" s="44">
        <v>1.75</v>
      </c>
      <c r="K6" s="73"/>
    </row>
    <row r="7" spans="1:11" s="49" customFormat="1" ht="35.4" customHeight="1" x14ac:dyDescent="0.3">
      <c r="A7" s="46">
        <v>4</v>
      </c>
      <c r="B7" s="47" t="s">
        <v>219</v>
      </c>
      <c r="C7" s="48" t="s">
        <v>220</v>
      </c>
      <c r="D7" s="45">
        <v>0.25</v>
      </c>
      <c r="E7" s="44">
        <v>9.125</v>
      </c>
      <c r="F7" s="44">
        <v>9.375</v>
      </c>
      <c r="G7" s="52">
        <v>9.625</v>
      </c>
      <c r="H7" s="44">
        <v>9.875</v>
      </c>
      <c r="I7" s="44">
        <v>10.125</v>
      </c>
      <c r="J7" s="44">
        <v>10.375</v>
      </c>
      <c r="K7" s="73"/>
    </row>
    <row r="8" spans="1:11" s="49" customFormat="1" ht="35.4" customHeight="1" x14ac:dyDescent="0.3">
      <c r="A8" s="46">
        <v>5</v>
      </c>
      <c r="B8" s="47" t="s">
        <v>221</v>
      </c>
      <c r="C8" s="48" t="s">
        <v>222</v>
      </c>
      <c r="D8" s="45">
        <v>0.25</v>
      </c>
      <c r="E8" s="43">
        <v>12.875</v>
      </c>
      <c r="F8" s="43">
        <v>13.125</v>
      </c>
      <c r="G8" s="53">
        <v>13.375</v>
      </c>
      <c r="H8" s="43">
        <v>13.625</v>
      </c>
      <c r="I8" s="43">
        <v>13.875</v>
      </c>
      <c r="J8" s="43">
        <v>14.125</v>
      </c>
      <c r="K8" s="50"/>
    </row>
    <row r="9" spans="1:11" s="49" customFormat="1" ht="35.4" customHeight="1" x14ac:dyDescent="0.3">
      <c r="A9" s="46">
        <v>6</v>
      </c>
      <c r="B9" s="47" t="s">
        <v>223</v>
      </c>
      <c r="C9" s="48" t="s">
        <v>224</v>
      </c>
      <c r="D9" s="45">
        <v>0.5</v>
      </c>
      <c r="E9" s="43">
        <v>21</v>
      </c>
      <c r="F9" s="44">
        <v>22</v>
      </c>
      <c r="G9" s="52">
        <v>23</v>
      </c>
      <c r="H9" s="43">
        <v>24</v>
      </c>
      <c r="I9" s="44">
        <v>25</v>
      </c>
      <c r="J9" s="44">
        <v>26</v>
      </c>
    </row>
    <row r="10" spans="1:11" s="49" customFormat="1" ht="35.4" customHeight="1" x14ac:dyDescent="0.3">
      <c r="A10" s="46">
        <v>7</v>
      </c>
      <c r="B10" s="47" t="s">
        <v>225</v>
      </c>
      <c r="C10" s="48" t="s">
        <v>226</v>
      </c>
      <c r="D10" s="45">
        <v>0.375</v>
      </c>
      <c r="E10" s="44">
        <v>11.75</v>
      </c>
      <c r="F10" s="44">
        <v>12.25</v>
      </c>
      <c r="G10" s="52">
        <v>12.75</v>
      </c>
      <c r="H10" s="44">
        <v>13.25</v>
      </c>
      <c r="I10" s="43">
        <v>13.75</v>
      </c>
      <c r="J10" s="44">
        <v>14.25</v>
      </c>
    </row>
    <row r="11" spans="1:11" s="49" customFormat="1" ht="35.4" customHeight="1" x14ac:dyDescent="0.3">
      <c r="A11" s="46">
        <v>8</v>
      </c>
      <c r="B11" s="47" t="s">
        <v>227</v>
      </c>
      <c r="C11" s="48" t="s">
        <v>228</v>
      </c>
      <c r="D11" s="45">
        <v>0.375</v>
      </c>
      <c r="E11" s="44">
        <v>9</v>
      </c>
      <c r="F11" s="44">
        <v>9.375</v>
      </c>
      <c r="G11" s="52">
        <v>9.75</v>
      </c>
      <c r="H11" s="43">
        <v>10.125</v>
      </c>
      <c r="I11" s="44">
        <v>10.5</v>
      </c>
      <c r="J11" s="43">
        <v>10.875</v>
      </c>
    </row>
    <row r="12" spans="1:11" s="49" customFormat="1" ht="35.4" customHeight="1" x14ac:dyDescent="0.3">
      <c r="A12" s="46">
        <v>9</v>
      </c>
      <c r="B12" s="47" t="s">
        <v>229</v>
      </c>
      <c r="C12" s="48" t="s">
        <v>230</v>
      </c>
      <c r="D12" s="45">
        <v>0.25</v>
      </c>
      <c r="E12" s="44">
        <v>4.5</v>
      </c>
      <c r="F12" s="44">
        <v>4.75</v>
      </c>
      <c r="G12" s="52">
        <v>5</v>
      </c>
      <c r="H12" s="43">
        <v>5.25</v>
      </c>
      <c r="I12" s="44">
        <v>5.5</v>
      </c>
      <c r="J12" s="43">
        <v>5.75</v>
      </c>
    </row>
    <row r="13" spans="1:11" s="49" customFormat="1" ht="35.4" customHeight="1" x14ac:dyDescent="0.3">
      <c r="A13" s="46">
        <v>10</v>
      </c>
      <c r="B13" s="47" t="s">
        <v>231</v>
      </c>
      <c r="C13" s="48" t="s">
        <v>232</v>
      </c>
      <c r="D13" s="45">
        <v>0.25</v>
      </c>
      <c r="E13" s="44">
        <v>7.5</v>
      </c>
      <c r="F13" s="43">
        <v>7.75</v>
      </c>
      <c r="G13" s="52">
        <v>8</v>
      </c>
      <c r="H13" s="44">
        <v>8.25</v>
      </c>
      <c r="I13" s="44">
        <v>8.5</v>
      </c>
      <c r="J13" s="44">
        <v>8.75</v>
      </c>
    </row>
    <row r="14" spans="1:11" s="49" customFormat="1" ht="35.4" customHeight="1" x14ac:dyDescent="0.3">
      <c r="A14" s="46">
        <v>11</v>
      </c>
      <c r="B14" s="47" t="s">
        <v>233</v>
      </c>
      <c r="C14" s="48" t="s">
        <v>234</v>
      </c>
      <c r="D14" s="45">
        <v>0</v>
      </c>
      <c r="E14" s="44">
        <v>1</v>
      </c>
      <c r="F14" s="44">
        <v>1</v>
      </c>
      <c r="G14" s="53">
        <v>1</v>
      </c>
      <c r="H14" s="44">
        <v>1</v>
      </c>
      <c r="I14" s="44">
        <v>1</v>
      </c>
      <c r="J14" s="44">
        <v>1</v>
      </c>
    </row>
    <row r="15" spans="1:11" s="49" customFormat="1" ht="35.4" customHeight="1" x14ac:dyDescent="0.3">
      <c r="A15" s="46">
        <v>12</v>
      </c>
      <c r="B15" s="47" t="s">
        <v>235</v>
      </c>
      <c r="C15" s="48" t="s">
        <v>236</v>
      </c>
      <c r="D15" s="45">
        <v>0.5</v>
      </c>
      <c r="E15" s="44">
        <v>30.5</v>
      </c>
      <c r="F15" s="44">
        <v>30.75</v>
      </c>
      <c r="G15" s="52">
        <v>31</v>
      </c>
      <c r="H15" s="44">
        <v>31.25</v>
      </c>
      <c r="I15" s="44">
        <v>31.5</v>
      </c>
      <c r="J15" s="44">
        <v>31.75</v>
      </c>
    </row>
    <row r="16" spans="1:11" s="49" customFormat="1" ht="35.4" customHeight="1" x14ac:dyDescent="0.3">
      <c r="A16" s="46">
        <v>13</v>
      </c>
      <c r="B16" s="47" t="s">
        <v>237</v>
      </c>
      <c r="C16" s="48" t="s">
        <v>238</v>
      </c>
      <c r="D16" s="45">
        <v>0.25</v>
      </c>
      <c r="E16" s="44">
        <v>6.25</v>
      </c>
      <c r="F16" s="44">
        <v>6.25</v>
      </c>
      <c r="G16" s="52">
        <v>6.25</v>
      </c>
      <c r="H16" s="44">
        <v>6.25</v>
      </c>
      <c r="I16" s="44">
        <v>6.25</v>
      </c>
      <c r="J16" s="44">
        <v>6.25</v>
      </c>
      <c r="K16" s="51"/>
    </row>
    <row r="17" spans="1:11" s="49" customFormat="1" ht="35.4" customHeight="1" x14ac:dyDescent="0.3">
      <c r="A17" s="46">
        <v>14</v>
      </c>
      <c r="B17" s="47" t="s">
        <v>239</v>
      </c>
      <c r="C17" s="48" t="s">
        <v>240</v>
      </c>
      <c r="D17" s="45">
        <v>0.25</v>
      </c>
      <c r="E17" s="44">
        <v>1.5</v>
      </c>
      <c r="F17" s="44">
        <v>1.5</v>
      </c>
      <c r="G17" s="52">
        <v>1.5</v>
      </c>
      <c r="H17" s="44">
        <v>1.5</v>
      </c>
      <c r="I17" s="44">
        <v>1.5</v>
      </c>
      <c r="J17" s="44">
        <v>1.5</v>
      </c>
      <c r="K17" s="51"/>
    </row>
    <row r="18" spans="1:11" s="49" customFormat="1" ht="35.4" customHeight="1" x14ac:dyDescent="0.3">
      <c r="A18" s="46">
        <v>15</v>
      </c>
      <c r="B18" s="47" t="s">
        <v>241</v>
      </c>
      <c r="C18" s="48" t="s">
        <v>242</v>
      </c>
      <c r="D18" s="45">
        <v>0.5</v>
      </c>
      <c r="E18" s="44">
        <v>12</v>
      </c>
      <c r="F18" s="44">
        <v>12</v>
      </c>
      <c r="G18" s="52">
        <v>12</v>
      </c>
      <c r="H18" s="44">
        <v>12</v>
      </c>
      <c r="I18" s="44">
        <v>12</v>
      </c>
      <c r="J18" s="44">
        <v>12</v>
      </c>
      <c r="K18" s="51"/>
    </row>
    <row r="19" spans="1:11" s="49" customFormat="1" ht="35.4" customHeight="1" x14ac:dyDescent="0.3">
      <c r="A19" s="46">
        <v>16</v>
      </c>
      <c r="B19" s="47" t="s">
        <v>243</v>
      </c>
      <c r="C19" s="48" t="s">
        <v>244</v>
      </c>
      <c r="D19" s="45">
        <v>0.5</v>
      </c>
      <c r="E19" s="44">
        <v>50</v>
      </c>
      <c r="F19" s="44">
        <v>52</v>
      </c>
      <c r="G19" s="52">
        <v>54</v>
      </c>
      <c r="H19" s="44">
        <v>56</v>
      </c>
      <c r="I19" s="44">
        <v>58</v>
      </c>
      <c r="J19" s="44">
        <v>60</v>
      </c>
      <c r="K19" s="51"/>
    </row>
    <row r="20" spans="1:11" x14ac:dyDescent="0.3">
      <c r="B20" s="5"/>
      <c r="C20" s="5"/>
    </row>
    <row r="21" spans="1:11" x14ac:dyDescent="0.3">
      <c r="B21" s="5"/>
      <c r="C21" s="5"/>
    </row>
    <row r="22" spans="1:11" x14ac:dyDescent="0.3">
      <c r="B22" s="5"/>
      <c r="C22" s="5"/>
    </row>
    <row r="23" spans="1:11" x14ac:dyDescent="0.3">
      <c r="B23" s="5"/>
      <c r="C23" s="5"/>
    </row>
    <row r="24" spans="1:11" x14ac:dyDescent="0.3">
      <c r="B24" s="5"/>
      <c r="C24" s="5"/>
    </row>
    <row r="25" spans="1:11" x14ac:dyDescent="0.3">
      <c r="B25" s="5"/>
      <c r="C25" s="5"/>
    </row>
    <row r="26" spans="1:11" x14ac:dyDescent="0.3">
      <c r="B26" s="5"/>
      <c r="C26" s="5"/>
    </row>
    <row r="27" spans="1:11" x14ac:dyDescent="0.3">
      <c r="B27" s="5"/>
      <c r="C27" s="5"/>
    </row>
    <row r="28" spans="1:11" x14ac:dyDescent="0.3">
      <c r="B28" s="5"/>
      <c r="C28" s="5"/>
    </row>
    <row r="29" spans="1:11" x14ac:dyDescent="0.3">
      <c r="B29" s="5"/>
      <c r="C29" s="5"/>
    </row>
    <row r="30" spans="1:11" x14ac:dyDescent="0.3">
      <c r="B30" s="5"/>
      <c r="C30" s="5"/>
    </row>
    <row r="31" spans="1:11" x14ac:dyDescent="0.3">
      <c r="B31" s="5"/>
      <c r="C31" s="5"/>
    </row>
    <row r="32" spans="1:11" s="6" customFormat="1" x14ac:dyDescent="0.3">
      <c r="A32" s="2"/>
      <c r="B32" s="5"/>
      <c r="C32" s="5"/>
      <c r="K32" s="2"/>
    </row>
    <row r="33" spans="1:11" s="6" customFormat="1" x14ac:dyDescent="0.3">
      <c r="A33" s="2"/>
      <c r="B33" s="5"/>
      <c r="C33" s="5"/>
      <c r="K33" s="2"/>
    </row>
    <row r="34" spans="1:11" s="6" customFormat="1" x14ac:dyDescent="0.3">
      <c r="A34" s="2"/>
      <c r="B34" s="5"/>
      <c r="C34" s="5"/>
      <c r="K34" s="2"/>
    </row>
    <row r="35" spans="1:11" s="6" customFormat="1" x14ac:dyDescent="0.3">
      <c r="A35" s="2"/>
      <c r="B35" s="5"/>
      <c r="C35" s="5"/>
      <c r="K35" s="2"/>
    </row>
    <row r="36" spans="1:11" s="6" customFormat="1" x14ac:dyDescent="0.3">
      <c r="A36" s="2"/>
      <c r="B36" s="5"/>
      <c r="C36" s="5"/>
      <c r="K36" s="2"/>
    </row>
    <row r="37" spans="1:11" s="6" customFormat="1" x14ac:dyDescent="0.3">
      <c r="A37" s="2"/>
      <c r="B37" s="5"/>
      <c r="C37" s="5"/>
      <c r="K37" s="2"/>
    </row>
    <row r="38" spans="1:11" s="6" customFormat="1" x14ac:dyDescent="0.3">
      <c r="A38" s="2"/>
      <c r="B38" s="5"/>
      <c r="C38" s="5"/>
      <c r="K38" s="2"/>
    </row>
  </sheetData>
  <mergeCells count="2">
    <mergeCell ref="A1:B1"/>
    <mergeCell ref="K4:K7"/>
  </mergeCells>
  <pageMargins left="0.25" right="0.25" top="0.75" bottom="0.75" header="0.3" footer="0.3"/>
  <pageSetup paperSize="9" scale="48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27DD3-3570-432E-97DC-D79017302CB1}">
  <sheetPr>
    <pageSetUpPr fitToPage="1"/>
  </sheetPr>
  <dimension ref="A1:K40"/>
  <sheetViews>
    <sheetView view="pageBreakPreview" zoomScale="55" zoomScaleNormal="100" zoomScaleSheetLayoutView="55" workbookViewId="0">
      <selection activeCell="G11" sqref="G11"/>
    </sheetView>
  </sheetViews>
  <sheetFormatPr defaultColWidth="8.8984375" defaultRowHeight="18" x14ac:dyDescent="0.3"/>
  <cols>
    <col min="1" max="1" width="10.296875" style="2" customWidth="1"/>
    <col min="2" max="2" width="33.8984375" style="2" bestFit="1" customWidth="1"/>
    <col min="3" max="3" width="52.3984375" style="2" customWidth="1"/>
    <col min="4" max="10" width="28.796875" style="6" customWidth="1"/>
    <col min="11" max="11" width="30.69921875" style="2" customWidth="1"/>
    <col min="12" max="16384" width="8.8984375" style="2"/>
  </cols>
  <sheetData>
    <row r="1" spans="1:11" s="1" customFormat="1" ht="74.400000000000006" customHeight="1" x14ac:dyDescent="0.3">
      <c r="A1" s="69" t="e" vm="1">
        <v>#VALUE!</v>
      </c>
      <c r="B1" s="69"/>
      <c r="E1" s="21" t="s">
        <v>209</v>
      </c>
      <c r="G1" s="7"/>
      <c r="H1" s="74" t="e" vm="6">
        <v>#VALUE!</v>
      </c>
      <c r="I1" s="7"/>
      <c r="J1" s="20"/>
    </row>
    <row r="2" spans="1:11" s="1" customFormat="1" ht="25.25" customHeight="1" x14ac:dyDescent="0.3">
      <c r="A2" s="26"/>
      <c r="B2" s="26"/>
      <c r="E2" s="21"/>
      <c r="G2" s="7"/>
      <c r="H2" s="75"/>
      <c r="I2" s="7"/>
      <c r="J2" s="20"/>
    </row>
    <row r="3" spans="1:11" s="1" customFormat="1" ht="31.25" customHeight="1" x14ac:dyDescent="0.3">
      <c r="A3" s="22" t="s">
        <v>17</v>
      </c>
      <c r="B3" s="23" t="s">
        <v>18</v>
      </c>
      <c r="C3" s="24"/>
      <c r="D3" s="25" t="s">
        <v>19</v>
      </c>
      <c r="E3" s="25" t="s">
        <v>20</v>
      </c>
      <c r="F3" s="25" t="s">
        <v>21</v>
      </c>
      <c r="G3" s="25" t="s">
        <v>22</v>
      </c>
      <c r="H3" s="25" t="s">
        <v>23</v>
      </c>
      <c r="I3" s="25" t="s">
        <v>24</v>
      </c>
      <c r="J3" s="25" t="s">
        <v>25</v>
      </c>
      <c r="K3" s="1" t="s">
        <v>171</v>
      </c>
    </row>
    <row r="4" spans="1:11" ht="35.4" customHeight="1" x14ac:dyDescent="0.3">
      <c r="A4" s="8">
        <v>1</v>
      </c>
      <c r="B4" s="9" t="s">
        <v>26</v>
      </c>
      <c r="C4" s="10" t="s">
        <v>93</v>
      </c>
      <c r="D4" s="11" t="s">
        <v>27</v>
      </c>
      <c r="E4" s="12" t="s">
        <v>95</v>
      </c>
      <c r="F4" s="13" t="s">
        <v>96</v>
      </c>
      <c r="G4" s="12" t="s">
        <v>97</v>
      </c>
      <c r="H4" s="27" t="s">
        <v>94</v>
      </c>
      <c r="I4" s="12" t="s">
        <v>98</v>
      </c>
      <c r="J4" s="13" t="s">
        <v>99</v>
      </c>
      <c r="K4" s="3" t="s">
        <v>249</v>
      </c>
    </row>
    <row r="5" spans="1:11" ht="35.4" customHeight="1" x14ac:dyDescent="0.3">
      <c r="A5" s="8">
        <v>2</v>
      </c>
      <c r="B5" s="9" t="s">
        <v>32</v>
      </c>
      <c r="C5" s="10" t="s">
        <v>100</v>
      </c>
      <c r="D5" s="11" t="s">
        <v>33</v>
      </c>
      <c r="E5" s="12" t="s">
        <v>102</v>
      </c>
      <c r="F5" s="12" t="s">
        <v>102</v>
      </c>
      <c r="G5" s="12" t="s">
        <v>102</v>
      </c>
      <c r="H5" s="27" t="s">
        <v>102</v>
      </c>
      <c r="I5" s="12" t="s">
        <v>102</v>
      </c>
      <c r="J5" s="12" t="s">
        <v>102</v>
      </c>
    </row>
    <row r="6" spans="1:11" ht="35.4" customHeight="1" x14ac:dyDescent="0.3">
      <c r="A6" s="8">
        <v>3</v>
      </c>
      <c r="B6" s="9" t="s">
        <v>35</v>
      </c>
      <c r="C6" s="10" t="s">
        <v>103</v>
      </c>
      <c r="D6" s="11" t="s">
        <v>27</v>
      </c>
      <c r="E6" s="12" t="s">
        <v>106</v>
      </c>
      <c r="F6" s="12" t="s">
        <v>107</v>
      </c>
      <c r="G6" s="12" t="s">
        <v>108</v>
      </c>
      <c r="H6" s="28" t="s">
        <v>104</v>
      </c>
      <c r="I6" s="13" t="s">
        <v>109</v>
      </c>
      <c r="J6" s="12" t="s">
        <v>105</v>
      </c>
    </row>
    <row r="7" spans="1:11" ht="35.4" customHeight="1" x14ac:dyDescent="0.3">
      <c r="A7" s="8">
        <v>4</v>
      </c>
      <c r="B7" s="9" t="s">
        <v>110</v>
      </c>
      <c r="C7" s="10" t="s">
        <v>111</v>
      </c>
      <c r="D7" s="11" t="s">
        <v>40</v>
      </c>
      <c r="E7" s="12" t="s">
        <v>113</v>
      </c>
      <c r="F7" s="12" t="s">
        <v>113</v>
      </c>
      <c r="G7" s="12" t="s">
        <v>114</v>
      </c>
      <c r="H7" s="27" t="s">
        <v>114</v>
      </c>
      <c r="I7" s="12" t="s">
        <v>112</v>
      </c>
      <c r="J7" s="12" t="s">
        <v>112</v>
      </c>
    </row>
    <row r="8" spans="1:11" ht="35.4" customHeight="1" x14ac:dyDescent="0.3">
      <c r="A8" s="8">
        <v>5</v>
      </c>
      <c r="B8" s="9" t="s">
        <v>39</v>
      </c>
      <c r="C8" s="10" t="s">
        <v>115</v>
      </c>
      <c r="D8" s="11" t="s">
        <v>40</v>
      </c>
      <c r="E8" s="13" t="s">
        <v>118</v>
      </c>
      <c r="F8" s="13" t="s">
        <v>119</v>
      </c>
      <c r="G8" s="13" t="s">
        <v>120</v>
      </c>
      <c r="H8" s="28" t="s">
        <v>117</v>
      </c>
      <c r="I8" s="13" t="s">
        <v>116</v>
      </c>
      <c r="J8" s="13" t="s">
        <v>121</v>
      </c>
    </row>
    <row r="9" spans="1:11" ht="35.4" customHeight="1" x14ac:dyDescent="0.3">
      <c r="A9" s="8">
        <v>6</v>
      </c>
      <c r="B9" s="9" t="s">
        <v>47</v>
      </c>
      <c r="C9" s="10" t="s">
        <v>122</v>
      </c>
      <c r="D9" s="11" t="s">
        <v>33</v>
      </c>
      <c r="E9" s="13" t="s">
        <v>123</v>
      </c>
      <c r="F9" s="12" t="s">
        <v>123</v>
      </c>
      <c r="G9" s="12" t="s">
        <v>123</v>
      </c>
      <c r="H9" s="28" t="s">
        <v>123</v>
      </c>
      <c r="I9" s="12" t="s">
        <v>123</v>
      </c>
      <c r="J9" s="12" t="s">
        <v>123</v>
      </c>
    </row>
    <row r="10" spans="1:11" ht="35.4" customHeight="1" x14ac:dyDescent="0.3">
      <c r="A10" s="8">
        <v>7</v>
      </c>
      <c r="B10" s="9" t="s">
        <v>124</v>
      </c>
      <c r="C10" s="10" t="s">
        <v>125</v>
      </c>
      <c r="D10" s="11" t="s">
        <v>27</v>
      </c>
      <c r="E10" s="12" t="s">
        <v>126</v>
      </c>
      <c r="F10" s="12" t="s">
        <v>127</v>
      </c>
      <c r="G10" s="12" t="s">
        <v>128</v>
      </c>
      <c r="H10" s="27" t="s">
        <v>129</v>
      </c>
      <c r="I10" s="13" t="s">
        <v>130</v>
      </c>
      <c r="J10" s="12" t="s">
        <v>131</v>
      </c>
    </row>
    <row r="11" spans="1:11" ht="35.4" customHeight="1" x14ac:dyDescent="0.3">
      <c r="A11" s="8">
        <v>8</v>
      </c>
      <c r="B11" s="9" t="s">
        <v>53</v>
      </c>
      <c r="C11" s="10" t="s">
        <v>132</v>
      </c>
      <c r="D11" s="11" t="s">
        <v>27</v>
      </c>
      <c r="E11" s="12" t="s">
        <v>133</v>
      </c>
      <c r="F11" s="12" t="s">
        <v>134</v>
      </c>
      <c r="G11" s="12" t="s">
        <v>135</v>
      </c>
      <c r="H11" s="28" t="s">
        <v>136</v>
      </c>
      <c r="I11" s="12" t="s">
        <v>126</v>
      </c>
      <c r="J11" s="13" t="s">
        <v>127</v>
      </c>
    </row>
    <row r="12" spans="1:11" ht="35.4" customHeight="1" x14ac:dyDescent="0.3">
      <c r="A12" s="8">
        <v>9</v>
      </c>
      <c r="B12" s="9" t="s">
        <v>59</v>
      </c>
      <c r="C12" s="10" t="s">
        <v>137</v>
      </c>
      <c r="D12" s="11" t="s">
        <v>27</v>
      </c>
      <c r="E12" s="12" t="s">
        <v>126</v>
      </c>
      <c r="F12" s="12" t="s">
        <v>128</v>
      </c>
      <c r="G12" s="12" t="s">
        <v>130</v>
      </c>
      <c r="H12" s="28" t="s">
        <v>138</v>
      </c>
      <c r="I12" s="12" t="s">
        <v>140</v>
      </c>
      <c r="J12" s="13" t="s">
        <v>96</v>
      </c>
    </row>
    <row r="13" spans="1:11" ht="35.4" customHeight="1" x14ac:dyDescent="0.3">
      <c r="A13" s="8">
        <v>10</v>
      </c>
      <c r="B13" s="9" t="s">
        <v>64</v>
      </c>
      <c r="C13" s="10" t="s">
        <v>8</v>
      </c>
      <c r="D13" s="11" t="s">
        <v>27</v>
      </c>
      <c r="E13" s="12" t="s">
        <v>142</v>
      </c>
      <c r="F13" s="13" t="s">
        <v>143</v>
      </c>
      <c r="G13" s="12" t="s">
        <v>144</v>
      </c>
      <c r="H13" s="27" t="s">
        <v>141</v>
      </c>
      <c r="I13" s="12" t="s">
        <v>145</v>
      </c>
      <c r="J13" s="12" t="s">
        <v>146</v>
      </c>
    </row>
    <row r="14" spans="1:11" ht="35.4" customHeight="1" x14ac:dyDescent="0.3">
      <c r="A14" s="8">
        <v>11</v>
      </c>
      <c r="B14" s="9" t="s">
        <v>147</v>
      </c>
      <c r="C14" s="10" t="s">
        <v>9</v>
      </c>
      <c r="D14" s="11" t="s">
        <v>40</v>
      </c>
      <c r="E14" s="12" t="s">
        <v>150</v>
      </c>
      <c r="F14" s="12" t="s">
        <v>151</v>
      </c>
      <c r="G14" s="13" t="s">
        <v>148</v>
      </c>
      <c r="H14" s="27" t="s">
        <v>149</v>
      </c>
      <c r="I14" s="12" t="s">
        <v>152</v>
      </c>
      <c r="J14" s="12" t="s">
        <v>153</v>
      </c>
    </row>
    <row r="15" spans="1:11" ht="35.4" customHeight="1" x14ac:dyDescent="0.3">
      <c r="A15" s="8">
        <v>12</v>
      </c>
      <c r="B15" s="9" t="s">
        <v>72</v>
      </c>
      <c r="C15" s="10" t="s">
        <v>154</v>
      </c>
      <c r="D15" s="11" t="s">
        <v>27</v>
      </c>
      <c r="E15" s="12" t="s">
        <v>128</v>
      </c>
      <c r="F15" s="12" t="s">
        <v>129</v>
      </c>
      <c r="G15" s="12" t="s">
        <v>130</v>
      </c>
      <c r="H15" s="27" t="s">
        <v>131</v>
      </c>
      <c r="I15" s="12" t="s">
        <v>138</v>
      </c>
      <c r="J15" s="12" t="s">
        <v>155</v>
      </c>
    </row>
    <row r="16" spans="1:11" ht="35.4" customHeight="1" x14ac:dyDescent="0.3">
      <c r="A16" s="8">
        <v>13</v>
      </c>
      <c r="B16" s="9" t="s">
        <v>78</v>
      </c>
      <c r="C16" s="10" t="s">
        <v>156</v>
      </c>
      <c r="D16" s="11" t="s">
        <v>40</v>
      </c>
      <c r="E16" s="16" t="s">
        <v>157</v>
      </c>
      <c r="F16" s="16" t="s">
        <v>107</v>
      </c>
      <c r="G16" s="16" t="s">
        <v>104</v>
      </c>
      <c r="H16" s="27" t="s">
        <v>105</v>
      </c>
      <c r="I16" s="16" t="s">
        <v>158</v>
      </c>
      <c r="J16" s="16" t="s">
        <v>159</v>
      </c>
      <c r="K16" s="3"/>
    </row>
    <row r="17" spans="1:11" ht="35.4" customHeight="1" x14ac:dyDescent="0.3">
      <c r="A17" s="8">
        <v>14</v>
      </c>
      <c r="B17" s="9" t="s">
        <v>160</v>
      </c>
      <c r="C17" s="10" t="s">
        <v>161</v>
      </c>
      <c r="D17" s="11" t="s">
        <v>40</v>
      </c>
      <c r="E17" s="12" t="s">
        <v>101</v>
      </c>
      <c r="F17" s="12" t="s">
        <v>101</v>
      </c>
      <c r="G17" s="12" t="s">
        <v>162</v>
      </c>
      <c r="H17" s="27" t="s">
        <v>118</v>
      </c>
      <c r="I17" s="12" t="s">
        <v>120</v>
      </c>
      <c r="J17" s="12" t="s">
        <v>116</v>
      </c>
    </row>
    <row r="18" spans="1:11" ht="35.4" customHeight="1" x14ac:dyDescent="0.3">
      <c r="A18" s="8">
        <v>15</v>
      </c>
      <c r="B18" s="17" t="s">
        <v>163</v>
      </c>
      <c r="C18" s="18" t="s">
        <v>164</v>
      </c>
      <c r="D18" s="11" t="s">
        <v>33</v>
      </c>
      <c r="E18" s="19" t="s">
        <v>165</v>
      </c>
      <c r="F18" s="19" t="s">
        <v>165</v>
      </c>
      <c r="G18" s="19" t="s">
        <v>165</v>
      </c>
      <c r="H18" s="27" t="s">
        <v>165</v>
      </c>
      <c r="I18" s="19" t="s">
        <v>165</v>
      </c>
      <c r="J18" s="19" t="s">
        <v>165</v>
      </c>
      <c r="K18" s="4"/>
    </row>
    <row r="19" spans="1:11" ht="35.4" customHeight="1" x14ac:dyDescent="0.3">
      <c r="A19" s="8">
        <v>17</v>
      </c>
      <c r="B19" s="9" t="s">
        <v>166</v>
      </c>
      <c r="C19" s="10" t="s">
        <v>167</v>
      </c>
      <c r="D19" s="11" t="s">
        <v>33</v>
      </c>
      <c r="E19" s="13" t="s">
        <v>168</v>
      </c>
      <c r="F19" s="13" t="s">
        <v>168</v>
      </c>
      <c r="G19" s="13" t="s">
        <v>168</v>
      </c>
      <c r="H19" s="28" t="s">
        <v>168</v>
      </c>
      <c r="I19" s="13" t="s">
        <v>168</v>
      </c>
      <c r="J19" s="13" t="s">
        <v>168</v>
      </c>
    </row>
    <row r="20" spans="1:11" x14ac:dyDescent="0.3">
      <c r="B20" s="5"/>
      <c r="C20" s="5"/>
    </row>
    <row r="21" spans="1:11" x14ac:dyDescent="0.3">
      <c r="B21" s="5"/>
      <c r="C21" s="5"/>
    </row>
    <row r="22" spans="1:11" x14ac:dyDescent="0.3">
      <c r="B22" s="5"/>
      <c r="C22" s="5"/>
    </row>
    <row r="23" spans="1:11" x14ac:dyDescent="0.3">
      <c r="B23" s="5"/>
      <c r="C23" s="5"/>
    </row>
    <row r="24" spans="1:11" x14ac:dyDescent="0.3">
      <c r="B24" s="5"/>
      <c r="C24" s="5"/>
    </row>
    <row r="25" spans="1:11" x14ac:dyDescent="0.3">
      <c r="B25" s="5"/>
      <c r="C25" s="5"/>
    </row>
    <row r="26" spans="1:11" x14ac:dyDescent="0.3">
      <c r="B26" s="5"/>
      <c r="C26" s="5"/>
    </row>
    <row r="27" spans="1:11" x14ac:dyDescent="0.3">
      <c r="B27" s="5"/>
      <c r="C27" s="5"/>
    </row>
    <row r="28" spans="1:11" x14ac:dyDescent="0.3">
      <c r="B28" s="5"/>
      <c r="C28" s="5"/>
    </row>
    <row r="29" spans="1:11" x14ac:dyDescent="0.3">
      <c r="B29" s="5"/>
      <c r="C29" s="5"/>
    </row>
    <row r="30" spans="1:11" x14ac:dyDescent="0.3">
      <c r="B30" s="5"/>
      <c r="C30" s="5"/>
    </row>
    <row r="31" spans="1:11" x14ac:dyDescent="0.3">
      <c r="B31" s="5"/>
      <c r="C31" s="5"/>
    </row>
    <row r="32" spans="1:11" x14ac:dyDescent="0.3">
      <c r="B32" s="5"/>
      <c r="C32" s="5"/>
    </row>
    <row r="33" spans="2:3" x14ac:dyDescent="0.3">
      <c r="B33" s="5"/>
      <c r="C33" s="5"/>
    </row>
    <row r="34" spans="2:3" x14ac:dyDescent="0.3">
      <c r="B34" s="5"/>
      <c r="C34" s="5"/>
    </row>
    <row r="35" spans="2:3" x14ac:dyDescent="0.3">
      <c r="B35" s="5"/>
      <c r="C35" s="5"/>
    </row>
    <row r="36" spans="2:3" x14ac:dyDescent="0.3">
      <c r="B36" s="5"/>
      <c r="C36" s="5"/>
    </row>
    <row r="37" spans="2:3" x14ac:dyDescent="0.3">
      <c r="B37" s="5"/>
      <c r="C37" s="5"/>
    </row>
    <row r="38" spans="2:3" x14ac:dyDescent="0.3">
      <c r="B38" s="5"/>
      <c r="C38" s="5"/>
    </row>
    <row r="39" spans="2:3" x14ac:dyDescent="0.3">
      <c r="B39" s="5"/>
      <c r="C39" s="5"/>
    </row>
    <row r="40" spans="2:3" x14ac:dyDescent="0.3">
      <c r="B40" s="5"/>
      <c r="C40" s="5"/>
    </row>
  </sheetData>
  <mergeCells count="2">
    <mergeCell ref="A1:B1"/>
    <mergeCell ref="H1:H2"/>
  </mergeCells>
  <pageMargins left="0.25" right="0.25" top="0.75" bottom="0.75" header="0.3" footer="0.3"/>
  <pageSetup paperSize="9" scale="53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CBC622-A3A1-4909-A929-CB34A46926EE}">
  <sheetPr>
    <pageSetUpPr fitToPage="1"/>
  </sheetPr>
  <dimension ref="A1:K40"/>
  <sheetViews>
    <sheetView view="pageBreakPreview" topLeftCell="A6" zoomScale="55" zoomScaleNormal="100" zoomScaleSheetLayoutView="55" workbookViewId="0">
      <selection activeCell="D1" sqref="B1:D1048576"/>
    </sheetView>
  </sheetViews>
  <sheetFormatPr defaultColWidth="8.8984375" defaultRowHeight="18" x14ac:dyDescent="0.3"/>
  <cols>
    <col min="1" max="1" width="10.296875" style="2" customWidth="1"/>
    <col min="2" max="2" width="33.8984375" style="2" bestFit="1" customWidth="1"/>
    <col min="3" max="3" width="52.3984375" style="2" customWidth="1"/>
    <col min="4" max="10" width="28.796875" style="6" customWidth="1"/>
    <col min="11" max="11" width="30.69921875" style="2" customWidth="1"/>
    <col min="12" max="16384" width="8.8984375" style="2"/>
  </cols>
  <sheetData>
    <row r="1" spans="1:11" s="1" customFormat="1" ht="74.400000000000006" customHeight="1" x14ac:dyDescent="0.3">
      <c r="A1" s="69" t="e" vm="1">
        <v>#VALUE!</v>
      </c>
      <c r="B1" s="69"/>
      <c r="E1" s="21" t="s">
        <v>210</v>
      </c>
      <c r="G1" s="7"/>
      <c r="H1" s="74" t="e" vm="7">
        <v>#VALUE!</v>
      </c>
      <c r="I1" s="7"/>
      <c r="J1" s="20"/>
    </row>
    <row r="2" spans="1:11" s="1" customFormat="1" ht="22.25" customHeight="1" x14ac:dyDescent="0.3">
      <c r="A2" s="26"/>
      <c r="B2" s="26"/>
      <c r="E2" s="21"/>
      <c r="G2" s="7"/>
      <c r="H2" s="75"/>
      <c r="I2" s="7"/>
      <c r="J2" s="20"/>
    </row>
    <row r="3" spans="1:11" s="1" customFormat="1" ht="31.25" customHeight="1" x14ac:dyDescent="0.3">
      <c r="A3" s="22" t="s">
        <v>17</v>
      </c>
      <c r="B3" s="23" t="s">
        <v>18</v>
      </c>
      <c r="C3" s="24"/>
      <c r="D3" s="25" t="s">
        <v>19</v>
      </c>
      <c r="E3" s="25" t="s">
        <v>20</v>
      </c>
      <c r="F3" s="25" t="s">
        <v>21</v>
      </c>
      <c r="G3" s="25" t="s">
        <v>22</v>
      </c>
      <c r="H3" s="25" t="s">
        <v>23</v>
      </c>
      <c r="I3" s="25" t="s">
        <v>24</v>
      </c>
      <c r="J3" s="25" t="s">
        <v>25</v>
      </c>
      <c r="K3" s="1" t="s">
        <v>171</v>
      </c>
    </row>
    <row r="4" spans="1:11" ht="35.4" customHeight="1" x14ac:dyDescent="0.3">
      <c r="A4" s="8">
        <v>1</v>
      </c>
      <c r="B4" s="9" t="s">
        <v>26</v>
      </c>
      <c r="C4" s="10" t="s">
        <v>93</v>
      </c>
      <c r="D4" s="11" t="s">
        <v>27</v>
      </c>
      <c r="E4" s="12" t="s">
        <v>263</v>
      </c>
      <c r="F4" s="39" t="s">
        <v>146</v>
      </c>
      <c r="G4" s="12" t="s">
        <v>188</v>
      </c>
      <c r="H4" s="30" t="s">
        <v>264</v>
      </c>
      <c r="I4" s="12" t="s">
        <v>265</v>
      </c>
      <c r="J4" s="13" t="s">
        <v>195</v>
      </c>
      <c r="K4" s="2" t="s">
        <v>211</v>
      </c>
    </row>
    <row r="5" spans="1:11" ht="35.4" customHeight="1" x14ac:dyDescent="0.3">
      <c r="A5" s="8">
        <v>2</v>
      </c>
      <c r="B5" s="9" t="s">
        <v>32</v>
      </c>
      <c r="C5" s="10" t="s">
        <v>1</v>
      </c>
      <c r="D5" s="11" t="s">
        <v>33</v>
      </c>
      <c r="E5" s="12" t="s">
        <v>179</v>
      </c>
      <c r="F5" s="40" t="s">
        <v>179</v>
      </c>
      <c r="G5" s="12" t="s">
        <v>179</v>
      </c>
      <c r="H5" s="30" t="s">
        <v>179</v>
      </c>
      <c r="I5" s="12" t="s">
        <v>179</v>
      </c>
      <c r="J5" s="12" t="s">
        <v>179</v>
      </c>
    </row>
    <row r="6" spans="1:11" ht="35.4" customHeight="1" x14ac:dyDescent="0.3">
      <c r="A6" s="8">
        <v>3</v>
      </c>
      <c r="B6" s="9" t="s">
        <v>35</v>
      </c>
      <c r="C6" s="10" t="s">
        <v>103</v>
      </c>
      <c r="D6" s="11" t="s">
        <v>27</v>
      </c>
      <c r="E6" s="12" t="s">
        <v>180</v>
      </c>
      <c r="F6" s="40" t="s">
        <v>181</v>
      </c>
      <c r="G6" s="12" t="s">
        <v>182</v>
      </c>
      <c r="H6" s="31" t="s">
        <v>183</v>
      </c>
      <c r="I6" s="13" t="s">
        <v>157</v>
      </c>
      <c r="J6" s="12" t="s">
        <v>106</v>
      </c>
    </row>
    <row r="7" spans="1:11" ht="35.4" customHeight="1" x14ac:dyDescent="0.3">
      <c r="A7" s="8">
        <v>4</v>
      </c>
      <c r="B7" s="9" t="s">
        <v>39</v>
      </c>
      <c r="C7" s="10" t="s">
        <v>115</v>
      </c>
      <c r="D7" s="11" t="s">
        <v>40</v>
      </c>
      <c r="E7" s="12" t="s">
        <v>184</v>
      </c>
      <c r="F7" s="40" t="s">
        <v>185</v>
      </c>
      <c r="G7" s="12" t="s">
        <v>186</v>
      </c>
      <c r="H7" s="30" t="s">
        <v>271</v>
      </c>
      <c r="I7" s="12" t="s">
        <v>272</v>
      </c>
      <c r="J7" s="12" t="s">
        <v>273</v>
      </c>
    </row>
    <row r="8" spans="1:11" ht="35.4" customHeight="1" x14ac:dyDescent="0.3">
      <c r="A8" s="8">
        <v>5</v>
      </c>
      <c r="B8" s="9" t="s">
        <v>47</v>
      </c>
      <c r="C8" s="10" t="s">
        <v>122</v>
      </c>
      <c r="D8" s="11" t="s">
        <v>33</v>
      </c>
      <c r="E8" s="13" t="s">
        <v>187</v>
      </c>
      <c r="F8" s="39" t="s">
        <v>187</v>
      </c>
      <c r="G8" s="13" t="s">
        <v>187</v>
      </c>
      <c r="H8" s="31" t="s">
        <v>187</v>
      </c>
      <c r="I8" s="13" t="s">
        <v>187</v>
      </c>
      <c r="J8" s="13" t="s">
        <v>187</v>
      </c>
    </row>
    <row r="9" spans="1:11" ht="35.4" customHeight="1" x14ac:dyDescent="0.3">
      <c r="A9" s="8">
        <v>6</v>
      </c>
      <c r="B9" s="9" t="s">
        <v>348</v>
      </c>
      <c r="C9" s="10" t="s">
        <v>355</v>
      </c>
      <c r="D9" s="11" t="s">
        <v>27</v>
      </c>
      <c r="E9" s="13" t="s">
        <v>272</v>
      </c>
      <c r="F9" s="40" t="s">
        <v>363</v>
      </c>
      <c r="G9" s="12" t="s">
        <v>364</v>
      </c>
      <c r="H9" s="31" t="s">
        <v>200</v>
      </c>
      <c r="I9" s="12" t="s">
        <v>114</v>
      </c>
      <c r="J9" s="12" t="s">
        <v>201</v>
      </c>
    </row>
    <row r="10" spans="1:11" ht="35.4" customHeight="1" x14ac:dyDescent="0.3">
      <c r="A10" s="8">
        <v>7</v>
      </c>
      <c r="B10" s="9" t="s">
        <v>53</v>
      </c>
      <c r="C10" s="10" t="s">
        <v>132</v>
      </c>
      <c r="D10" s="11" t="s">
        <v>27</v>
      </c>
      <c r="E10" s="12" t="s">
        <v>106</v>
      </c>
      <c r="F10" s="40" t="s">
        <v>108</v>
      </c>
      <c r="G10" s="12" t="s">
        <v>109</v>
      </c>
      <c r="H10" s="30" t="s">
        <v>365</v>
      </c>
      <c r="I10" s="13" t="s">
        <v>270</v>
      </c>
      <c r="J10" s="12" t="s">
        <v>275</v>
      </c>
    </row>
    <row r="11" spans="1:11" ht="35.4" customHeight="1" x14ac:dyDescent="0.3">
      <c r="A11" s="8">
        <v>8</v>
      </c>
      <c r="B11" s="9" t="s">
        <v>59</v>
      </c>
      <c r="C11" s="10" t="s">
        <v>356</v>
      </c>
      <c r="D11" s="11" t="s">
        <v>27</v>
      </c>
      <c r="E11" s="12" t="s">
        <v>366</v>
      </c>
      <c r="F11" s="40" t="s">
        <v>367</v>
      </c>
      <c r="G11" s="12" t="s">
        <v>368</v>
      </c>
      <c r="H11" s="31" t="s">
        <v>369</v>
      </c>
      <c r="I11" s="12">
        <v>18.125</v>
      </c>
      <c r="J11" s="13" t="s">
        <v>191</v>
      </c>
    </row>
    <row r="12" spans="1:11" ht="35.4" customHeight="1" x14ac:dyDescent="0.3">
      <c r="A12" s="8">
        <v>9</v>
      </c>
      <c r="B12" s="9" t="s">
        <v>64</v>
      </c>
      <c r="C12" s="10" t="s">
        <v>202</v>
      </c>
      <c r="D12" s="11" t="s">
        <v>27</v>
      </c>
      <c r="E12" s="12" t="s">
        <v>370</v>
      </c>
      <c r="F12" s="40" t="s">
        <v>371</v>
      </c>
      <c r="G12" s="12" t="s">
        <v>276</v>
      </c>
      <c r="H12" s="31" t="s">
        <v>267</v>
      </c>
      <c r="I12" s="12" t="s">
        <v>277</v>
      </c>
      <c r="J12" s="13" t="s">
        <v>372</v>
      </c>
    </row>
    <row r="13" spans="1:11" ht="35.4" customHeight="1" x14ac:dyDescent="0.3">
      <c r="A13" s="8">
        <v>10</v>
      </c>
      <c r="B13" s="9" t="s">
        <v>349</v>
      </c>
      <c r="C13" s="10" t="s">
        <v>357</v>
      </c>
      <c r="D13" s="11" t="s">
        <v>66</v>
      </c>
      <c r="E13" s="12" t="s">
        <v>199</v>
      </c>
      <c r="F13" s="39" t="s">
        <v>274</v>
      </c>
      <c r="G13" s="12" t="s">
        <v>269</v>
      </c>
      <c r="H13" s="30" t="s">
        <v>150</v>
      </c>
      <c r="I13" s="12" t="s">
        <v>151</v>
      </c>
      <c r="J13" s="12" t="s">
        <v>148</v>
      </c>
    </row>
    <row r="14" spans="1:11" ht="35.4" customHeight="1" x14ac:dyDescent="0.3">
      <c r="A14" s="8">
        <v>11</v>
      </c>
      <c r="B14" s="9" t="s">
        <v>350</v>
      </c>
      <c r="C14" s="10" t="s">
        <v>358</v>
      </c>
      <c r="D14" s="11" t="s">
        <v>27</v>
      </c>
      <c r="E14" s="12" t="s">
        <v>109</v>
      </c>
      <c r="F14" s="40" t="s">
        <v>365</v>
      </c>
      <c r="G14" s="13" t="s">
        <v>270</v>
      </c>
      <c r="H14" s="30" t="s">
        <v>275</v>
      </c>
      <c r="I14" s="12" t="s">
        <v>268</v>
      </c>
      <c r="J14" s="12" t="s">
        <v>266</v>
      </c>
    </row>
    <row r="15" spans="1:11" ht="35.4" customHeight="1" x14ac:dyDescent="0.3">
      <c r="A15" s="8">
        <v>12</v>
      </c>
      <c r="B15" s="9" t="s">
        <v>351</v>
      </c>
      <c r="C15" s="10" t="s">
        <v>359</v>
      </c>
      <c r="D15" s="11" t="s">
        <v>27</v>
      </c>
      <c r="E15" s="12" t="s">
        <v>272</v>
      </c>
      <c r="F15" s="40" t="s">
        <v>273</v>
      </c>
      <c r="G15" s="12" t="s">
        <v>363</v>
      </c>
      <c r="H15" s="30" t="s">
        <v>373</v>
      </c>
      <c r="I15" s="12" t="s">
        <v>364</v>
      </c>
      <c r="J15" s="12" t="s">
        <v>374</v>
      </c>
    </row>
    <row r="16" spans="1:11" ht="35.4" customHeight="1" x14ac:dyDescent="0.3">
      <c r="A16" s="8">
        <v>13</v>
      </c>
      <c r="B16" s="9" t="s">
        <v>352</v>
      </c>
      <c r="C16" s="10" t="s">
        <v>360</v>
      </c>
      <c r="D16" s="11" t="s">
        <v>40</v>
      </c>
      <c r="E16" s="16" t="s">
        <v>106</v>
      </c>
      <c r="F16" s="41" t="s">
        <v>108</v>
      </c>
      <c r="G16" s="16" t="s">
        <v>109</v>
      </c>
      <c r="H16" s="30" t="s">
        <v>365</v>
      </c>
      <c r="I16" s="16" t="s">
        <v>270</v>
      </c>
      <c r="J16" s="16" t="s">
        <v>275</v>
      </c>
      <c r="K16" s="3"/>
    </row>
    <row r="17" spans="1:11" ht="35.4" customHeight="1" x14ac:dyDescent="0.3">
      <c r="A17" s="8">
        <v>14</v>
      </c>
      <c r="B17" s="9" t="s">
        <v>353</v>
      </c>
      <c r="C17" s="10" t="s">
        <v>361</v>
      </c>
      <c r="D17" s="11" t="s">
        <v>27</v>
      </c>
      <c r="E17" s="16" t="s">
        <v>269</v>
      </c>
      <c r="F17" s="41" t="s">
        <v>108</v>
      </c>
      <c r="G17" s="16" t="s">
        <v>375</v>
      </c>
      <c r="H17" s="30" t="s">
        <v>105</v>
      </c>
      <c r="I17" s="16" t="s">
        <v>148</v>
      </c>
      <c r="J17" s="16" t="s">
        <v>270</v>
      </c>
      <c r="K17" s="3"/>
    </row>
    <row r="18" spans="1:11" ht="35.4" customHeight="1" x14ac:dyDescent="0.3">
      <c r="A18" s="8">
        <v>15</v>
      </c>
      <c r="B18" s="9" t="s">
        <v>78</v>
      </c>
      <c r="C18" s="10" t="s">
        <v>204</v>
      </c>
      <c r="D18" s="11" t="s">
        <v>40</v>
      </c>
      <c r="E18" s="16" t="s">
        <v>376</v>
      </c>
      <c r="F18" s="41" t="s">
        <v>374</v>
      </c>
      <c r="G18" s="16" t="s">
        <v>377</v>
      </c>
      <c r="H18" s="30" t="s">
        <v>114</v>
      </c>
      <c r="I18" s="16" t="s">
        <v>378</v>
      </c>
      <c r="J18" s="16" t="s">
        <v>180</v>
      </c>
      <c r="K18" s="3"/>
    </row>
    <row r="19" spans="1:11" ht="35.4" customHeight="1" x14ac:dyDescent="0.3">
      <c r="A19" s="8">
        <v>16</v>
      </c>
      <c r="B19" s="9" t="s">
        <v>160</v>
      </c>
      <c r="C19" s="10" t="s">
        <v>362</v>
      </c>
      <c r="D19" s="11" t="s">
        <v>40</v>
      </c>
      <c r="E19" s="16" t="s">
        <v>363</v>
      </c>
      <c r="F19" s="41" t="s">
        <v>373</v>
      </c>
      <c r="G19" s="16" t="s">
        <v>364</v>
      </c>
      <c r="H19" s="30" t="s">
        <v>374</v>
      </c>
      <c r="I19" s="16" t="s">
        <v>200</v>
      </c>
      <c r="J19" s="16" t="s">
        <v>113</v>
      </c>
      <c r="K19" s="3"/>
    </row>
    <row r="20" spans="1:11" ht="35.4" customHeight="1" x14ac:dyDescent="0.3">
      <c r="A20" s="8">
        <v>17</v>
      </c>
      <c r="B20" s="9" t="s">
        <v>284</v>
      </c>
      <c r="C20" s="10" t="s">
        <v>206</v>
      </c>
      <c r="D20" s="11" t="s">
        <v>33</v>
      </c>
      <c r="E20" s="16" t="s">
        <v>123</v>
      </c>
      <c r="F20" s="41" t="s">
        <v>123</v>
      </c>
      <c r="G20" s="16" t="s">
        <v>123</v>
      </c>
      <c r="H20" s="30" t="s">
        <v>123</v>
      </c>
      <c r="I20" s="16" t="s">
        <v>123</v>
      </c>
      <c r="J20" s="16" t="s">
        <v>123</v>
      </c>
      <c r="K20" s="3"/>
    </row>
    <row r="21" spans="1:11" ht="35.4" customHeight="1" x14ac:dyDescent="0.3">
      <c r="A21" s="8">
        <v>18</v>
      </c>
      <c r="B21" s="9" t="s">
        <v>354</v>
      </c>
      <c r="C21" s="10" t="s">
        <v>14</v>
      </c>
      <c r="D21" s="11" t="s">
        <v>33</v>
      </c>
      <c r="E21" s="16" t="s">
        <v>123</v>
      </c>
      <c r="F21" s="41" t="s">
        <v>123</v>
      </c>
      <c r="G21" s="16" t="s">
        <v>123</v>
      </c>
      <c r="H21" s="30" t="s">
        <v>123</v>
      </c>
      <c r="I21" s="16" t="s">
        <v>123</v>
      </c>
      <c r="J21" s="16" t="s">
        <v>123</v>
      </c>
      <c r="K21" s="3"/>
    </row>
    <row r="22" spans="1:11" x14ac:dyDescent="0.3">
      <c r="B22" s="5"/>
      <c r="C22" s="5"/>
    </row>
    <row r="23" spans="1:11" x14ac:dyDescent="0.3">
      <c r="B23" s="5"/>
      <c r="C23" s="5"/>
    </row>
    <row r="24" spans="1:11" x14ac:dyDescent="0.3">
      <c r="B24" s="5"/>
      <c r="C24" s="5"/>
    </row>
    <row r="25" spans="1:11" x14ac:dyDescent="0.3">
      <c r="B25" s="5"/>
      <c r="C25" s="5"/>
    </row>
    <row r="26" spans="1:11" x14ac:dyDescent="0.3">
      <c r="B26" s="5"/>
      <c r="C26" s="5"/>
    </row>
    <row r="27" spans="1:11" x14ac:dyDescent="0.3">
      <c r="B27" s="5"/>
      <c r="C27" s="5"/>
    </row>
    <row r="28" spans="1:11" x14ac:dyDescent="0.3">
      <c r="B28" s="5"/>
      <c r="C28" s="5"/>
    </row>
    <row r="29" spans="1:11" x14ac:dyDescent="0.3">
      <c r="B29" s="5"/>
      <c r="C29" s="5"/>
    </row>
    <row r="30" spans="1:11" x14ac:dyDescent="0.3">
      <c r="B30" s="5"/>
      <c r="C30" s="5"/>
    </row>
    <row r="31" spans="1:11" x14ac:dyDescent="0.3">
      <c r="B31" s="5"/>
      <c r="C31" s="5"/>
    </row>
    <row r="32" spans="1:11" x14ac:dyDescent="0.3">
      <c r="B32" s="5"/>
      <c r="C32" s="5"/>
    </row>
    <row r="33" spans="2:3" x14ac:dyDescent="0.3">
      <c r="B33" s="5"/>
      <c r="C33" s="5"/>
    </row>
    <row r="34" spans="2:3" x14ac:dyDescent="0.3">
      <c r="B34" s="5"/>
      <c r="C34" s="5"/>
    </row>
    <row r="35" spans="2:3" x14ac:dyDescent="0.3">
      <c r="B35" s="5"/>
      <c r="C35" s="5"/>
    </row>
    <row r="36" spans="2:3" x14ac:dyDescent="0.3">
      <c r="B36" s="5"/>
      <c r="C36" s="5"/>
    </row>
    <row r="37" spans="2:3" x14ac:dyDescent="0.3">
      <c r="B37" s="5"/>
      <c r="C37" s="5"/>
    </row>
    <row r="38" spans="2:3" x14ac:dyDescent="0.3">
      <c r="B38" s="5"/>
      <c r="C38" s="5"/>
    </row>
    <row r="39" spans="2:3" x14ac:dyDescent="0.3">
      <c r="B39" s="5"/>
      <c r="C39" s="5"/>
    </row>
    <row r="40" spans="2:3" x14ac:dyDescent="0.3">
      <c r="B40" s="5"/>
      <c r="C40" s="5"/>
    </row>
  </sheetData>
  <mergeCells count="2">
    <mergeCell ref="A1:B1"/>
    <mergeCell ref="H1:H2"/>
  </mergeCells>
  <pageMargins left="0.25" right="0.25" top="0.75" bottom="0.75" header="0.3" footer="0.3"/>
  <pageSetup paperSize="9" scale="53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E72292-D0B2-4057-A640-6F1E8833D11E}">
  <sheetPr>
    <pageSetUpPr fitToPage="1"/>
  </sheetPr>
  <dimension ref="A1:K34"/>
  <sheetViews>
    <sheetView view="pageBreakPreview" zoomScale="55" zoomScaleNormal="100" zoomScaleSheetLayoutView="55" workbookViewId="0">
      <selection activeCell="G11" sqref="G11"/>
    </sheetView>
  </sheetViews>
  <sheetFormatPr defaultColWidth="8.8984375" defaultRowHeight="18" x14ac:dyDescent="0.3"/>
  <cols>
    <col min="1" max="1" width="10.296875" style="2" customWidth="1"/>
    <col min="2" max="2" width="33.8984375" style="2" bestFit="1" customWidth="1"/>
    <col min="3" max="3" width="52.3984375" style="2" customWidth="1"/>
    <col min="4" max="10" width="28.796875" style="6" customWidth="1"/>
    <col min="11" max="11" width="30.69921875" style="2" customWidth="1"/>
    <col min="12" max="16384" width="8.8984375" style="2"/>
  </cols>
  <sheetData>
    <row r="1" spans="1:11" s="1" customFormat="1" ht="74.400000000000006" customHeight="1" x14ac:dyDescent="0.3">
      <c r="A1" s="69" t="e" vm="1">
        <v>#VALUE!</v>
      </c>
      <c r="B1" s="69"/>
      <c r="E1" s="21" t="s">
        <v>246</v>
      </c>
      <c r="G1" s="7"/>
      <c r="H1" s="74" t="e" vm="8">
        <v>#VALUE!</v>
      </c>
      <c r="I1" s="7"/>
      <c r="J1" s="20"/>
    </row>
    <row r="2" spans="1:11" s="1" customFormat="1" ht="37.25" customHeight="1" x14ac:dyDescent="0.3">
      <c r="A2" s="26"/>
      <c r="B2" s="26"/>
      <c r="E2" s="21"/>
      <c r="G2" s="7" t="str">
        <f>UPPER(E2)</f>
        <v/>
      </c>
      <c r="H2" s="75"/>
      <c r="I2" s="7"/>
      <c r="J2" s="20"/>
    </row>
    <row r="3" spans="1:11" s="1" customFormat="1" ht="31.25" customHeight="1" x14ac:dyDescent="0.3">
      <c r="A3" s="22" t="s">
        <v>17</v>
      </c>
      <c r="B3" s="23" t="s">
        <v>18</v>
      </c>
      <c r="C3" s="24"/>
      <c r="D3" s="25" t="s">
        <v>19</v>
      </c>
      <c r="E3" s="25" t="s">
        <v>20</v>
      </c>
      <c r="F3" s="38" t="s">
        <v>21</v>
      </c>
      <c r="G3" s="25" t="s">
        <v>22</v>
      </c>
      <c r="H3" s="25" t="s">
        <v>23</v>
      </c>
      <c r="I3" s="25" t="s">
        <v>24</v>
      </c>
      <c r="J3" s="25" t="s">
        <v>25</v>
      </c>
      <c r="K3" s="1" t="s">
        <v>171</v>
      </c>
    </row>
    <row r="4" spans="1:11" ht="72" x14ac:dyDescent="0.3">
      <c r="A4" s="8">
        <v>1</v>
      </c>
      <c r="B4" s="9" t="s">
        <v>288</v>
      </c>
      <c r="C4" s="10" t="s">
        <v>295</v>
      </c>
      <c r="D4" s="11" t="s">
        <v>27</v>
      </c>
      <c r="E4" s="12">
        <v>16</v>
      </c>
      <c r="F4" s="39" t="s">
        <v>305</v>
      </c>
      <c r="G4" s="12">
        <v>17</v>
      </c>
      <c r="H4" s="30" t="s">
        <v>306</v>
      </c>
      <c r="I4" s="12" t="s">
        <v>307</v>
      </c>
      <c r="J4" s="13" t="s">
        <v>308</v>
      </c>
      <c r="K4" s="3" t="s">
        <v>347</v>
      </c>
    </row>
    <row r="5" spans="1:11" ht="49.75" customHeight="1" x14ac:dyDescent="0.3">
      <c r="A5" s="8">
        <v>2</v>
      </c>
      <c r="B5" s="9" t="s">
        <v>48</v>
      </c>
      <c r="C5" s="10" t="s">
        <v>296</v>
      </c>
      <c r="D5" s="11" t="s">
        <v>40</v>
      </c>
      <c r="E5" s="12" t="s">
        <v>309</v>
      </c>
      <c r="F5" s="40" t="s">
        <v>310</v>
      </c>
      <c r="G5" s="12" t="s">
        <v>311</v>
      </c>
      <c r="H5" s="30" t="s">
        <v>312</v>
      </c>
      <c r="I5" s="12" t="s">
        <v>313</v>
      </c>
      <c r="J5" s="12" t="s">
        <v>314</v>
      </c>
    </row>
    <row r="6" spans="1:11" ht="49.75" customHeight="1" x14ac:dyDescent="0.3">
      <c r="A6" s="8">
        <v>3</v>
      </c>
      <c r="B6" s="9" t="s">
        <v>289</v>
      </c>
      <c r="C6" s="10" t="s">
        <v>297</v>
      </c>
      <c r="D6" s="11" t="s">
        <v>40</v>
      </c>
      <c r="E6" s="12" t="s">
        <v>315</v>
      </c>
      <c r="F6" s="40" t="s">
        <v>316</v>
      </c>
      <c r="G6" s="12" t="s">
        <v>309</v>
      </c>
      <c r="H6" s="31" t="s">
        <v>310</v>
      </c>
      <c r="I6" s="13" t="s">
        <v>311</v>
      </c>
      <c r="J6" s="12" t="s">
        <v>312</v>
      </c>
    </row>
    <row r="7" spans="1:11" ht="49.75" customHeight="1" x14ac:dyDescent="0.3">
      <c r="A7" s="8">
        <v>4</v>
      </c>
      <c r="B7" s="9" t="s">
        <v>290</v>
      </c>
      <c r="C7" s="10" t="s">
        <v>298</v>
      </c>
      <c r="D7" s="11" t="s">
        <v>66</v>
      </c>
      <c r="E7" s="12" t="s">
        <v>317</v>
      </c>
      <c r="F7" s="40" t="s">
        <v>318</v>
      </c>
      <c r="G7" s="12" t="s">
        <v>319</v>
      </c>
      <c r="H7" s="30" t="s">
        <v>320</v>
      </c>
      <c r="I7" s="12" t="s">
        <v>321</v>
      </c>
      <c r="J7" s="12" t="s">
        <v>322</v>
      </c>
    </row>
    <row r="8" spans="1:11" ht="49.75" customHeight="1" x14ac:dyDescent="0.3">
      <c r="A8" s="8">
        <v>5</v>
      </c>
      <c r="B8" s="9" t="s">
        <v>291</v>
      </c>
      <c r="C8" s="10" t="s">
        <v>299</v>
      </c>
      <c r="D8" s="11" t="s">
        <v>66</v>
      </c>
      <c r="E8" s="13" t="s">
        <v>323</v>
      </c>
      <c r="F8" s="39" t="s">
        <v>324</v>
      </c>
      <c r="G8" s="13" t="s">
        <v>325</v>
      </c>
      <c r="H8" s="31" t="s">
        <v>326</v>
      </c>
      <c r="I8" s="13" t="s">
        <v>327</v>
      </c>
      <c r="J8" s="13" t="s">
        <v>328</v>
      </c>
    </row>
    <row r="9" spans="1:11" ht="49.75" customHeight="1" x14ac:dyDescent="0.3">
      <c r="A9" s="8">
        <v>6</v>
      </c>
      <c r="B9" s="9" t="s">
        <v>35</v>
      </c>
      <c r="C9" s="10" t="s">
        <v>300</v>
      </c>
      <c r="D9" s="11" t="s">
        <v>40</v>
      </c>
      <c r="E9" s="13" t="s">
        <v>329</v>
      </c>
      <c r="F9" s="40" t="s">
        <v>330</v>
      </c>
      <c r="G9" s="12" t="s">
        <v>331</v>
      </c>
      <c r="H9" s="31" t="s">
        <v>332</v>
      </c>
      <c r="I9" s="12" t="s">
        <v>333</v>
      </c>
      <c r="J9" s="12" t="s">
        <v>334</v>
      </c>
    </row>
    <row r="10" spans="1:11" ht="49.75" customHeight="1" x14ac:dyDescent="0.3">
      <c r="A10" s="8">
        <v>7</v>
      </c>
      <c r="B10" s="9" t="s">
        <v>292</v>
      </c>
      <c r="C10" s="10" t="s">
        <v>301</v>
      </c>
      <c r="D10" s="11" t="s">
        <v>40</v>
      </c>
      <c r="E10" s="12" t="s">
        <v>335</v>
      </c>
      <c r="F10" s="40" t="s">
        <v>336</v>
      </c>
      <c r="G10" s="12" t="s">
        <v>337</v>
      </c>
      <c r="H10" s="30" t="s">
        <v>338</v>
      </c>
      <c r="I10" s="13" t="s">
        <v>339</v>
      </c>
      <c r="J10" s="12" t="s">
        <v>340</v>
      </c>
    </row>
    <row r="11" spans="1:11" ht="49.75" customHeight="1" x14ac:dyDescent="0.3">
      <c r="A11" s="8">
        <v>8</v>
      </c>
      <c r="B11" s="9" t="s">
        <v>254</v>
      </c>
      <c r="C11" s="10" t="s">
        <v>302</v>
      </c>
      <c r="D11" s="11" t="s">
        <v>40</v>
      </c>
      <c r="E11" s="12" t="s">
        <v>123</v>
      </c>
      <c r="F11" s="40" t="s">
        <v>123</v>
      </c>
      <c r="G11" s="12" t="s">
        <v>123</v>
      </c>
      <c r="H11" s="31" t="s">
        <v>123</v>
      </c>
      <c r="I11" s="12" t="s">
        <v>123</v>
      </c>
      <c r="J11" s="13" t="s">
        <v>123</v>
      </c>
    </row>
    <row r="12" spans="1:11" ht="49.75" customHeight="1" x14ac:dyDescent="0.3">
      <c r="A12" s="8">
        <v>9</v>
      </c>
      <c r="B12" s="9" t="s">
        <v>293</v>
      </c>
      <c r="C12" s="10" t="s">
        <v>303</v>
      </c>
      <c r="D12" s="11" t="s">
        <v>33</v>
      </c>
      <c r="E12" s="12">
        <v>1</v>
      </c>
      <c r="F12" s="40">
        <v>1</v>
      </c>
      <c r="G12" s="12">
        <v>1</v>
      </c>
      <c r="H12" s="31">
        <v>1</v>
      </c>
      <c r="I12" s="12">
        <v>1</v>
      </c>
      <c r="J12" s="13">
        <v>1</v>
      </c>
    </row>
    <row r="13" spans="1:11" ht="49.75" customHeight="1" x14ac:dyDescent="0.3">
      <c r="A13" s="8">
        <v>10</v>
      </c>
      <c r="B13" s="9" t="s">
        <v>294</v>
      </c>
      <c r="C13" s="10" t="s">
        <v>304</v>
      </c>
      <c r="D13" s="11" t="s">
        <v>66</v>
      </c>
      <c r="E13" s="12" t="s">
        <v>341</v>
      </c>
      <c r="F13" s="39" t="s">
        <v>342</v>
      </c>
      <c r="G13" s="12" t="s">
        <v>343</v>
      </c>
      <c r="H13" s="30" t="s">
        <v>344</v>
      </c>
      <c r="I13" s="12" t="s">
        <v>345</v>
      </c>
      <c r="J13" s="12" t="s">
        <v>346</v>
      </c>
    </row>
    <row r="14" spans="1:11" x14ac:dyDescent="0.3">
      <c r="B14" s="5"/>
      <c r="C14" s="5"/>
    </row>
    <row r="15" spans="1:11" x14ac:dyDescent="0.3">
      <c r="B15" s="5"/>
      <c r="C15" s="5"/>
    </row>
    <row r="16" spans="1:11" x14ac:dyDescent="0.3">
      <c r="B16" s="5"/>
      <c r="C16" s="5"/>
    </row>
    <row r="17" spans="1:11" x14ac:dyDescent="0.3">
      <c r="B17" s="5"/>
      <c r="C17" s="5"/>
    </row>
    <row r="18" spans="1:11" x14ac:dyDescent="0.3">
      <c r="B18" s="5"/>
      <c r="C18" s="5"/>
    </row>
    <row r="19" spans="1:11" x14ac:dyDescent="0.3">
      <c r="B19" s="5"/>
      <c r="C19" s="5"/>
    </row>
    <row r="20" spans="1:11" x14ac:dyDescent="0.3">
      <c r="B20" s="5"/>
      <c r="C20" s="5"/>
    </row>
    <row r="21" spans="1:11" x14ac:dyDescent="0.3">
      <c r="B21" s="5"/>
      <c r="C21" s="5"/>
    </row>
    <row r="22" spans="1:11" x14ac:dyDescent="0.3">
      <c r="B22" s="5"/>
      <c r="C22" s="5"/>
    </row>
    <row r="23" spans="1:11" x14ac:dyDescent="0.3">
      <c r="B23" s="5"/>
      <c r="C23" s="5"/>
    </row>
    <row r="24" spans="1:11" x14ac:dyDescent="0.3">
      <c r="B24" s="5"/>
      <c r="C24" s="5"/>
    </row>
    <row r="25" spans="1:11" x14ac:dyDescent="0.3">
      <c r="B25" s="5"/>
      <c r="C25" s="5"/>
    </row>
    <row r="26" spans="1:11" x14ac:dyDescent="0.3">
      <c r="B26" s="5"/>
      <c r="C26" s="5"/>
    </row>
    <row r="27" spans="1:11" s="6" customFormat="1" x14ac:dyDescent="0.3">
      <c r="A27" s="2"/>
      <c r="B27" s="5"/>
      <c r="C27" s="5"/>
      <c r="K27" s="2"/>
    </row>
    <row r="28" spans="1:11" s="6" customFormat="1" x14ac:dyDescent="0.3">
      <c r="A28" s="2"/>
      <c r="B28" s="5"/>
      <c r="C28" s="5"/>
      <c r="K28" s="2"/>
    </row>
    <row r="29" spans="1:11" s="6" customFormat="1" x14ac:dyDescent="0.3">
      <c r="A29" s="2"/>
      <c r="B29" s="5"/>
      <c r="C29" s="5"/>
      <c r="K29" s="2"/>
    </row>
    <row r="30" spans="1:11" s="6" customFormat="1" x14ac:dyDescent="0.3">
      <c r="A30" s="2"/>
      <c r="B30" s="5"/>
      <c r="C30" s="5"/>
      <c r="K30" s="2"/>
    </row>
    <row r="31" spans="1:11" s="6" customFormat="1" x14ac:dyDescent="0.3">
      <c r="A31" s="2"/>
      <c r="B31" s="5"/>
      <c r="C31" s="5"/>
      <c r="K31" s="2"/>
    </row>
    <row r="32" spans="1:11" s="6" customFormat="1" x14ac:dyDescent="0.3">
      <c r="A32" s="2"/>
      <c r="B32" s="5"/>
      <c r="C32" s="5"/>
      <c r="K32" s="2"/>
    </row>
    <row r="33" spans="1:11" s="6" customFormat="1" x14ac:dyDescent="0.3">
      <c r="A33" s="2"/>
      <c r="B33" s="5"/>
      <c r="C33" s="5"/>
      <c r="K33" s="2"/>
    </row>
    <row r="34" spans="1:11" s="6" customFormat="1" x14ac:dyDescent="0.3">
      <c r="A34" s="2"/>
      <c r="B34" s="5"/>
      <c r="C34" s="5"/>
      <c r="K34" s="2"/>
    </row>
  </sheetData>
  <mergeCells count="2">
    <mergeCell ref="A1:B1"/>
    <mergeCell ref="H1:H2"/>
  </mergeCells>
  <pageMargins left="0.25" right="0.25" top="0.75" bottom="0.75" header="0.3" footer="0.3"/>
  <pageSetup paperSize="9" scale="53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FD962EB702FD4AAE11AB5F7C60F514" ma:contentTypeVersion="17" ma:contentTypeDescription="Create a new document." ma:contentTypeScope="" ma:versionID="5d4f2f04b9940582ee4597340ec8c1a5">
  <xsd:schema xmlns:xsd="http://www.w3.org/2001/XMLSchema" xmlns:xs="http://www.w3.org/2001/XMLSchema" xmlns:p="http://schemas.microsoft.com/office/2006/metadata/properties" xmlns:ns2="4bf10b48-52f7-4ad4-b1e1-de514cec68e0" xmlns:ns3="cc099e4b-e381-4360-bcff-5e1f51ab48dc" targetNamespace="http://schemas.microsoft.com/office/2006/metadata/properties" ma:root="true" ma:fieldsID="bf084f8ade4d8f5147d2254e7ca967a8" ns2:_="" ns3:_="">
    <xsd:import namespace="4bf10b48-52f7-4ad4-b1e1-de514cec68e0"/>
    <xsd:import namespace="cc099e4b-e381-4360-bcff-5e1f51ab4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f10b48-52f7-4ad4-b1e1-de514cec68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099e4b-e381-4360-bcff-5e1f51ab4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8ac3d3e-53dc-4acf-aa98-a01bd339bdde}" ma:internalName="TaxCatchAll" ma:showField="CatchAllData" ma:web="cc099e4b-e381-4360-bcff-5e1f51ab4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c099e4b-e381-4360-bcff-5e1f51ab48dc" xsi:nil="true"/>
    <lcf76f155ced4ddcb4097134ff3c332f xmlns="4bf10b48-52f7-4ad4-b1e1-de514cec68e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1FD0846-231A-4587-8B33-051C8E992C5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2C0A723-9460-450F-8DAF-C5B3F467F3C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f10b48-52f7-4ad4-b1e1-de514cec68e0"/>
    <ds:schemaRef ds:uri="cc099e4b-e381-4360-bcff-5e1f51ab48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C662B9D-649E-4E57-8EB0-3D57074F2856}">
  <ds:schemaRefs>
    <ds:schemaRef ds:uri="http://schemas.microsoft.com/office/2006/metadata/properties"/>
    <ds:schemaRef ds:uri="http://schemas.microsoft.com/office/infopath/2007/PartnerControls"/>
    <ds:schemaRef ds:uri="cc099e4b-e381-4360-bcff-5e1f51ab48dc"/>
    <ds:schemaRef ds:uri="4bf10b48-52f7-4ad4-b1e1-de514cec68e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8</vt:i4>
      </vt:variant>
    </vt:vector>
  </HeadingPairs>
  <TitlesOfParts>
    <vt:vector size="16" baseType="lpstr">
      <vt:lpstr>LS TEE</vt:lpstr>
      <vt:lpstr>SS TEE</vt:lpstr>
      <vt:lpstr>CREW NECK</vt:lpstr>
      <vt:lpstr>HOODIE</vt:lpstr>
      <vt:lpstr>JOGGERS</vt:lpstr>
      <vt:lpstr>1 4 ZIP CREWNECK </vt:lpstr>
      <vt:lpstr>RAGLAN BABY TEE </vt:lpstr>
      <vt:lpstr>CROP TANK</vt:lpstr>
      <vt:lpstr>'1 4 ZIP CREWNECK '!Print_Area</vt:lpstr>
      <vt:lpstr>'CREW NECK'!Print_Area</vt:lpstr>
      <vt:lpstr>'CROP TANK'!Print_Area</vt:lpstr>
      <vt:lpstr>HOODIE!Print_Area</vt:lpstr>
      <vt:lpstr>JOGGERS!Print_Area</vt:lpstr>
      <vt:lpstr>'LS TEE'!Print_Area</vt:lpstr>
      <vt:lpstr>'RAGLAN BABY TEE '!Print_Area</vt:lpstr>
      <vt:lpstr>'SS TEE'!Print_Area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ENCHANTE - UA BLANKS 2025 - LONG SLEEVE TSHIRT TP</dc:title>
  <dc:creator>Hanh Nguyen Thi</dc:creator>
  <cp:lastModifiedBy>Ngoc Tran Thi Nhu</cp:lastModifiedBy>
  <cp:lastPrinted>2025-08-11T02:49:08Z</cp:lastPrinted>
  <dcterms:created xsi:type="dcterms:W3CDTF">2025-02-19T11:20:59Z</dcterms:created>
  <dcterms:modified xsi:type="dcterms:W3CDTF">2025-09-15T06:41:37Z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0x0101001AFD962EB702FD4AAE11AB5F7C60F514</vt:lpwstr>
  </property>
  <property fmtid="{D5CDD505-2E9C-101B-9397-08002B2CF9AE}" pid="3" name="MediaServiceImageTags">
    <vt:lpwstr/>
  </property>
</Properties>
</file>