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externalLinks/externalLink8.xml" ContentType="application/vnd.openxmlformats-officedocument.spreadsheetml.externalLink+xml"/>
  <Override PartName="/xl/ctrlProps/ctrlProp5.xml" ContentType="application/vnd.ms-excel.contro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trlProps/ctrlProp4.xml" ContentType="application/vnd.ms-excel.control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2-STYLE-FILE/6. SPEC/"/>
    </mc:Choice>
  </mc:AlternateContent>
  <xr:revisionPtr revIDLastSave="0" documentId="8_{06F429E1-A0EA-4743-974D-2608E023262E}" xr6:coauthVersionLast="47" xr6:coauthVersionMax="47" xr10:uidLastSave="{00000000-0000-0000-0000-000000000000}"/>
  <bookViews>
    <workbookView xWindow="-110" yWindow="-110" windowWidth="19420" windowHeight="10300" xr2:uid="{2171CD1E-54E2-40FE-B49C-85015B016FA4}"/>
  </bookViews>
  <sheets>
    <sheet name="UA CHINH SUA THEO RAP 1809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 localSheetId="0">[4]MTP!#REF!</definedName>
    <definedName name="_1CAP002">[4]MTP!#REF!</definedName>
    <definedName name="_2DATA_DATA2_L">'[5]#REF'!#REF!</definedName>
    <definedName name="_2STREO7" localSheetId="0">[6]MTP!#REF!</definedName>
    <definedName name="_2STREO7">[6]MTP!#REF!</definedName>
    <definedName name="_4GOIC01" localSheetId="0">[7]MTP!#REF!</definedName>
    <definedName name="_4GOIC01">[7]MTP!#REF!</definedName>
    <definedName name="_4OSLCTT" localSheetId="0">[7]MTP!#REF!</definedName>
    <definedName name="_4OSLCTT">[7]MTP!#REF!</definedName>
    <definedName name="_6BNTTTH" localSheetId="0">[6]MTP1!#REF!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 localSheetId="0">'[10]Chiet tinh dz22'!#REF!</definedName>
    <definedName name="_day1">'[10]Chiet tinh dz22'!#REF!</definedName>
    <definedName name="_day2">'[11]Chiet tinh dz35'!$H$3</definedName>
    <definedName name="_dbu1" localSheetId="0">'[8]CT Thang Mo'!#REF!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[13]LB!$B$1:$R$28</definedName>
    <definedName name="B_Giaù" localSheetId="0">#REF!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RCODE">#REF!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 localSheetId="0">#REF!</definedName>
    <definedName name="Caáp_Baät">#REF!</definedName>
    <definedName name="cap" localSheetId="0">#REF!</definedName>
    <definedName name="cap">#REF!</definedName>
    <definedName name="cap0.7" localSheetId="0">#REF!</definedName>
    <definedName name="cap0.7">#REF!</definedName>
    <definedName name="CCNK" localSheetId="0">[15]QMCT!#REF!</definedName>
    <definedName name="CCNK">[15]QMCT!#REF!</definedName>
    <definedName name="CL" localSheetId="0">#REF!</definedName>
    <definedName name="CL">#REF!</definedName>
    <definedName name="CLTMP" localSheetId="0">[15]QMCT!#REF!</definedName>
    <definedName name="CLTMP">[15]QMCT!#REF!</definedName>
    <definedName name="CODE">[16]CODE!$A$6:$B$156</definedName>
    <definedName name="COLOR">#REF!</definedName>
    <definedName name="ctdn9697" localSheetId="0">#REF!</definedName>
    <definedName name="ctdn9697">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DAY" localSheetId="0">#REF!</definedName>
    <definedName name="DDAY">#REF!</definedName>
    <definedName name="DM" localSheetId="0">#REF!</definedName>
    <definedName name="DM">#REF!</definedName>
    <definedName name="DM_1">[13]TK!$E$11:$E$60</definedName>
    <definedName name="DM_2">[13]TK!$M$11:$M$60</definedName>
    <definedName name="dobt" localSheetId="0">#REF!</definedName>
    <definedName name="dobt">#REF!</definedName>
    <definedName name="Döõ_Lieäu_Thoâ">[13]TK!$E$11:$E$60,[13]TK!$G$11:$G$60,[13]TK!$M$11:$M$60,[13]TK!$Q$11:$Q$60</definedName>
    <definedName name="dsdf">'[1]Raw material movement'!#REF!</definedName>
    <definedName name="dulieu" localSheetId="0">#REF!</definedName>
    <definedName name="dulieu">#REF!</definedName>
    <definedName name="FHT" localSheetId="0">#REF!</definedName>
    <definedName name="FHT">#REF!</definedName>
    <definedName name="Full" localSheetId="0">[15]QMCT!#REF!</definedName>
    <definedName name="Full">[15]QMCT!#REF!</definedName>
    <definedName name="giaca">'[17]dg-VTu'!$C$6:$F$55</definedName>
    <definedName name="HDCCT" localSheetId="0">[15]QMCT!#REF!</definedName>
    <definedName name="HDCCT">[15]QMCT!#REF!</definedName>
    <definedName name="HDCD" localSheetId="0">[15]QMCT!#REF!</definedName>
    <definedName name="HDCD">[15]QMCT!#REF!</definedName>
    <definedName name="Heâ_Soá">'[18]He so'!$A$1:$AU$1</definedName>
    <definedName name="Heä_Soá_NS" localSheetId="0">#REF!</definedName>
    <definedName name="Heä_Soá_NS">#REF!</definedName>
    <definedName name="Heä_Soá_TC">[13]HS!$C$66:$E$79</definedName>
    <definedName name="HS_1" localSheetId="0">[13]HS!#REF!</definedName>
    <definedName name="HS_1">[13]HS!#REF!</definedName>
    <definedName name="HS_2" localSheetId="0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>#REF!</definedName>
    <definedName name="K" localSheetId="0">#REF!</definedName>
    <definedName name="K">#REF!</definedName>
    <definedName name="K_1" localSheetId="0">[19]!K_1</definedName>
    <definedName name="K_1">[19]!K_1</definedName>
    <definedName name="K_2" localSheetId="0">[19]!K_2</definedName>
    <definedName name="K_2">[19]!K_2</definedName>
    <definedName name="Khaû_Naêng" localSheetId="0">#REF!</definedName>
    <definedName name="Khaû_Naêng">#REF!</definedName>
    <definedName name="KN" localSheetId="0">#REF!</definedName>
    <definedName name="KN">#REF!</definedName>
    <definedName name="KNIT">'[20]GENERAL (K)'!$C$7:$C$4072</definedName>
    <definedName name="KVC" localSheetId="0">#REF!</definedName>
    <definedName name="KVC">#REF!</definedName>
    <definedName name="L" localSheetId="0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 localSheetId="0">#REF!</definedName>
    <definedName name="LÑP">#REF!</definedName>
    <definedName name="lVC" localSheetId="0">#REF!</definedName>
    <definedName name="lVC">#REF!</definedName>
    <definedName name="MAHANG">#REF!</definedName>
    <definedName name="Maõ_CÑ" localSheetId="0">#REF!</definedName>
    <definedName name="Maõ_CÑ">#REF!</definedName>
    <definedName name="Maõ_Haøng" localSheetId="0">#REF!</definedName>
    <definedName name="Maõ_Haøng">#REF!</definedName>
    <definedName name="mat">[21]Tke!$AD$10:$AR$96</definedName>
    <definedName name="MAVT">[22]Code!$A$7:$A$73</definedName>
    <definedName name="May" localSheetId="0">#REF!</definedName>
    <definedName name="May">#REF!</definedName>
    <definedName name="Naêng_Suaát_BQ">[14]QT!$P$3</definedName>
    <definedName name="Naêng_suaát_BQ__taïm" localSheetId="0">#REF!</definedName>
    <definedName name="Naêng_suaát_BQ__taïm">#REF!</definedName>
    <definedName name="Naêng_suaát_QÑ" localSheetId="0">#REF!</definedName>
    <definedName name="Naêng_suaát_QÑ">#REF!</definedName>
    <definedName name="NAVY" hidden="1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ÑG">[14]QT!$K$6</definedName>
    <definedName name="Ngaøy_thaùng_HH" localSheetId="0">#REF!</definedName>
    <definedName name="Ngaøy_thaùng_HH">#REF!</definedName>
    <definedName name="Ñinh_Möùc_BQ">[14]QT!$B$5</definedName>
    <definedName name="ÑMTB" localSheetId="0">#REF!</definedName>
    <definedName name="ÑMTB">#REF!</definedName>
    <definedName name="Ñoåi_teân" localSheetId="0">[13]HS!#REF!</definedName>
    <definedName name="Ñoåi_teân">[13]HS!#REF!</definedName>
    <definedName name="Ñôn_Giaù_Duyeät" localSheetId="0">#REF!</definedName>
    <definedName name="Ñôn_Giaù_Duyeät">#REF!</definedName>
    <definedName name="Ñònh_Möùc_BQ" localSheetId="0">#REF!</definedName>
    <definedName name="Ñònh_Möùc_BQ">#REF!</definedName>
    <definedName name="NSNM" localSheetId="0">#REF!</definedName>
    <definedName name="NSNM">#REF!</definedName>
    <definedName name="NToS" localSheetId="0">[23]!NToS</definedName>
    <definedName name="NToS">[23]!NToS</definedName>
    <definedName name="PRICE" localSheetId="0">#REF!</definedName>
    <definedName name="PRICE">#REF!</definedName>
    <definedName name="_xlnm.Print_Area" localSheetId="0">'UA CHINH SUA THEO RAP 180924'!$A$1:$L$25</definedName>
    <definedName name="Print_erea">[14]QT!$A$1:$U$54</definedName>
    <definedName name="_xlnm.Print_Titles" localSheetId="0">'UA CHINH SUA THEO RAP 180924'!$1:$3</definedName>
    <definedName name="Quyõ_TG_SX" localSheetId="0">#REF!</definedName>
    <definedName name="Quyõ_TG_SX">#REF!</definedName>
    <definedName name="Quyõ_TGTB" localSheetId="0">#REF!</definedName>
    <definedName name="Quyõ_TGTB">#REF!</definedName>
    <definedName name="S_löôïng_BQ1toå" localSheetId="0">#REF!</definedName>
    <definedName name="S_löôïng_BQ1toå">#REF!</definedName>
    <definedName name="sau">'[11]Chiet tinh dz35'!$H$4</definedName>
    <definedName name="SDDL" localSheetId="0">[15]QMCT!#REF!</definedName>
    <definedName name="SDDL">[15]QMCT!#REF!</definedName>
    <definedName name="SESEAM" hidden="1">#REF!</definedName>
    <definedName name="size">#REF!</definedName>
    <definedName name="SL">#REF!</definedName>
    <definedName name="Soá_Giôø_TC" localSheetId="0">#REF!</definedName>
    <definedName name="Soá_Giôø_TC">#REF!</definedName>
    <definedName name="Soá_Löôïng" localSheetId="0">#REF!</definedName>
    <definedName name="Soá_Löôïng">#REF!</definedName>
    <definedName name="Soá_ngaøy_SX" localSheetId="0">#REF!</definedName>
    <definedName name="Soá_ngaøy_SX">#REF!</definedName>
    <definedName name="Soá_TT" localSheetId="0">#REF!</definedName>
    <definedName name="Soá_TT">#REF!</definedName>
    <definedName name="style" localSheetId="0">#REF!</definedName>
    <definedName name="style">#REF!</definedName>
    <definedName name="TableStart">[24]Tables!$C$3</definedName>
    <definedName name="tablestart1">[25]Tables!$C$3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 localSheetId="0">#REF!</definedName>
    <definedName name="TRAM">#REF!</definedName>
    <definedName name="ttbt" localSheetId="0">#REF!</definedName>
    <definedName name="ttbt">#REF!</definedName>
    <definedName name="ttt">'[8]CT Thang Mo'!$B$309:$M$309</definedName>
    <definedName name="tttb">'[8]CT Thang Mo'!$B$431:$I$431</definedName>
    <definedName name="UH" localSheetId="0">#REF!</definedName>
    <definedName name="UH">#REF!</definedName>
    <definedName name="vc3.">'[8]CT  PL'!$B$125:$H$125</definedName>
    <definedName name="vca">'[8]CT  PL'!$B$25:$H$25</definedName>
    <definedName name="vccot" localSheetId="0">#REF!</definedName>
    <definedName name="vccot">#REF!</definedName>
    <definedName name="vccot.">'[8]CT  PL'!$B$8:$H$8</definedName>
    <definedName name="vcdbt">'[8]CT Thang Mo'!$B$220:$I$220</definedName>
    <definedName name="vcdc." localSheetId="0">'[26]Chi tiet'!#REF!</definedName>
    <definedName name="vcdc.">'[26]Chi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 localSheetId="0">#REF!</definedName>
    <definedName name="vctb">#REF!</definedName>
    <definedName name="vctt">'[8]CT  PL'!$B$288:$H$288</definedName>
    <definedName name="VDCLY" localSheetId="0">[15]QMCT!#REF!</definedName>
    <definedName name="VDCLY">[15]QMCT!#REF!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6" i="1" s="1"/>
  <c r="J26" i="1"/>
  <c r="H26" i="1"/>
  <c r="G26" i="1"/>
  <c r="K25" i="1"/>
  <c r="L25" i="1" s="1"/>
  <c r="J25" i="1"/>
  <c r="H25" i="1"/>
  <c r="G25" i="1"/>
  <c r="J24" i="1"/>
  <c r="K24" i="1" s="1"/>
  <c r="L24" i="1" s="1"/>
  <c r="H24" i="1"/>
  <c r="G24" i="1"/>
  <c r="J23" i="1"/>
  <c r="K23" i="1" s="1"/>
  <c r="L23" i="1" s="1"/>
  <c r="H23" i="1"/>
  <c r="G23" i="1"/>
  <c r="J22" i="1"/>
  <c r="K22" i="1" s="1"/>
  <c r="L22" i="1" s="1"/>
  <c r="H22" i="1"/>
  <c r="G22" i="1"/>
  <c r="J21" i="1"/>
  <c r="K21" i="1" s="1"/>
  <c r="L21" i="1" s="1"/>
  <c r="H21" i="1"/>
  <c r="G21" i="1" s="1"/>
  <c r="J20" i="1"/>
  <c r="K20" i="1" s="1"/>
  <c r="L20" i="1" s="1"/>
  <c r="H20" i="1"/>
  <c r="G20" i="1" s="1"/>
  <c r="K19" i="1"/>
  <c r="L19" i="1" s="1"/>
  <c r="J19" i="1"/>
  <c r="H19" i="1"/>
  <c r="G19" i="1" s="1"/>
  <c r="K18" i="1"/>
  <c r="L18" i="1" s="1"/>
  <c r="J18" i="1"/>
  <c r="H18" i="1"/>
  <c r="G18" i="1"/>
  <c r="K17" i="1"/>
  <c r="L17" i="1" s="1"/>
  <c r="J17" i="1"/>
  <c r="H17" i="1"/>
  <c r="G17" i="1"/>
  <c r="J16" i="1"/>
  <c r="K16" i="1" s="1"/>
  <c r="L16" i="1" s="1"/>
  <c r="H16" i="1"/>
  <c r="G16" i="1"/>
  <c r="J15" i="1"/>
  <c r="K15" i="1" s="1"/>
  <c r="L15" i="1" s="1"/>
  <c r="H15" i="1"/>
  <c r="G15" i="1"/>
  <c r="J14" i="1"/>
  <c r="K14" i="1" s="1"/>
  <c r="L14" i="1" s="1"/>
  <c r="H14" i="1"/>
  <c r="G14" i="1" s="1"/>
  <c r="J13" i="1"/>
  <c r="K13" i="1" s="1"/>
  <c r="L13" i="1" s="1"/>
  <c r="H13" i="1"/>
  <c r="G13" i="1" s="1"/>
  <c r="J12" i="1"/>
  <c r="K12" i="1" s="1"/>
  <c r="L12" i="1" s="1"/>
  <c r="H12" i="1"/>
  <c r="G12" i="1" s="1"/>
  <c r="K11" i="1"/>
  <c r="L11" i="1" s="1"/>
  <c r="J11" i="1"/>
  <c r="H11" i="1"/>
  <c r="G11" i="1" s="1"/>
  <c r="K10" i="1"/>
  <c r="L10" i="1" s="1"/>
  <c r="J10" i="1"/>
  <c r="H10" i="1"/>
  <c r="G10" i="1"/>
  <c r="K9" i="1"/>
  <c r="L9" i="1" s="1"/>
  <c r="J9" i="1"/>
  <c r="H9" i="1"/>
  <c r="G9" i="1"/>
  <c r="J8" i="1"/>
  <c r="K8" i="1" s="1"/>
  <c r="L8" i="1" s="1"/>
  <c r="H8" i="1"/>
  <c r="G8" i="1"/>
  <c r="J7" i="1"/>
  <c r="K7" i="1" s="1"/>
  <c r="L7" i="1" s="1"/>
  <c r="H7" i="1"/>
  <c r="G7" i="1"/>
  <c r="J6" i="1"/>
  <c r="K6" i="1" s="1"/>
  <c r="L6" i="1" s="1"/>
  <c r="H6" i="1"/>
  <c r="G6" i="1" s="1"/>
  <c r="J5" i="1"/>
  <c r="K5" i="1" s="1"/>
  <c r="L5" i="1" s="1"/>
  <c r="H5" i="1"/>
  <c r="G5" i="1" s="1"/>
  <c r="J4" i="1"/>
  <c r="K4" i="1" s="1"/>
  <c r="L4" i="1" s="1"/>
  <c r="H4" i="1"/>
  <c r="G4" i="1" s="1"/>
</calcChain>
</file>

<file path=xl/sharedStrings.xml><?xml version="1.0" encoding="utf-8"?>
<sst xmlns="http://schemas.openxmlformats.org/spreadsheetml/2006/main" count="104" uniqueCount="103">
  <si>
    <t>Rapha                           Women's Cotton T-shirt                          Women's Cotton T-shirt SS25 Size Chart                                                                                      Draft-Sample 16/09/2024, 9:54 AM</t>
  </si>
  <si>
    <r>
      <rPr>
        <b/>
        <sz val="12"/>
        <color rgb="FF0B0C0B"/>
        <rFont val="Arial"/>
        <family val="2"/>
      </rPr>
      <t>POMs</t>
    </r>
  </si>
  <si>
    <r>
      <rPr>
        <b/>
        <sz val="14"/>
        <color rgb="FF0B0C0B"/>
        <rFont val="Arial"/>
        <family val="2"/>
      </rPr>
      <t>Dim</t>
    </r>
  </si>
  <si>
    <r>
      <rPr>
        <b/>
        <sz val="14"/>
        <color rgb="FF0B0C0B"/>
        <rFont val="Arial"/>
        <family val="2"/>
      </rPr>
      <t>Title</t>
    </r>
  </si>
  <si>
    <r>
      <rPr>
        <b/>
        <sz val="14"/>
        <color rgb="FF0B0C0B"/>
        <rFont val="Arial"/>
        <family val="2"/>
      </rPr>
      <t>Description</t>
    </r>
  </si>
  <si>
    <t>VỊ TRÍ ĐO</t>
  </si>
  <si>
    <t>Tol (-)</t>
  </si>
  <si>
    <t>Tol (+)</t>
  </si>
  <si>
    <t>XXS</t>
  </si>
  <si>
    <t>XSM</t>
  </si>
  <si>
    <t>SML</t>
  </si>
  <si>
    <t>MED</t>
  </si>
  <si>
    <t>LRG</t>
  </si>
  <si>
    <t>XLG</t>
  </si>
  <si>
    <t>BDY2</t>
  </si>
  <si>
    <t>Front Body Length</t>
  </si>
  <si>
    <t>SNP Down To Hem. Measured excluding collar.</t>
  </si>
  <si>
    <t>DÀI TRƯỚC TỪ ĐỈNH VAI XUỐNG KHÔNG BAO GÔM LÁ CỔ</t>
  </si>
  <si>
    <t>BDY3</t>
  </si>
  <si>
    <t>Back Body Length</t>
  </si>
  <si>
    <t>SNP Down To Hem Measured excluding collar.</t>
  </si>
  <si>
    <t>DÀI SAU TỪ ĐỈNH XUỐNG KHÔNG BAO GỒM LÁ CỔ</t>
  </si>
  <si>
    <t>BDY5</t>
  </si>
  <si>
    <t>Across Shoulder</t>
  </si>
  <si>
    <t>Across Shoulder Point To Point</t>
  </si>
  <si>
    <t>NGANG VAI</t>
  </si>
  <si>
    <t>BDY6</t>
  </si>
  <si>
    <t>Shoulder Length</t>
  </si>
  <si>
    <t>SNP To Armhole Along Natural Fold</t>
  </si>
  <si>
    <t>VAI CON</t>
  </si>
  <si>
    <t>BDY8</t>
  </si>
  <si>
    <t>Across Back</t>
  </si>
  <si>
    <t>13cm Down From SNP &amp; Across</t>
  </si>
  <si>
    <t>NGANG SAU TỪ ĐỈNH VAI XUÔNG 13CM</t>
  </si>
  <si>
    <t>BDY9</t>
  </si>
  <si>
    <t>Across Front</t>
  </si>
  <si>
    <t>NGANG TRƯỚC TỪ ĐỈNH VAI XUỐNG 13CM</t>
  </si>
  <si>
    <t>BDY10</t>
  </si>
  <si>
    <t>Chest Width</t>
  </si>
  <si>
    <t>2cm Below Underarm Across</t>
  </si>
  <si>
    <t>NGANG NGỰC DƯỚI NÁCH 2CM</t>
  </si>
  <si>
    <t>BDY11</t>
  </si>
  <si>
    <t>Waist Position</t>
  </si>
  <si>
    <t>SNP to (MMT)</t>
  </si>
  <si>
    <t>VỊ TRÍ EO TỪ ĐỈNH VAI XUÔNG</t>
  </si>
  <si>
    <t>BDY12</t>
  </si>
  <si>
    <t>Waist Width</t>
  </si>
  <si>
    <t>Straight Across at waist position</t>
  </si>
  <si>
    <t>NGANG EO</t>
  </si>
  <si>
    <t>BDY13</t>
  </si>
  <si>
    <t>Hem Width Relaxed</t>
  </si>
  <si>
    <t>Straight Across</t>
  </si>
  <si>
    <t>RỘNG LAI ĐO ÊM</t>
  </si>
  <si>
    <t>BDY15</t>
  </si>
  <si>
    <t>Hem Depth</t>
  </si>
  <si>
    <t>TO BẢN LAI ÁO</t>
  </si>
  <si>
    <t>BDY23</t>
  </si>
  <si>
    <t>Raglan Seam Length Back</t>
  </si>
  <si>
    <t>Neckline To Underarm</t>
  </si>
  <si>
    <t>DÀI DƯỜNG MAY RAGLAN TẠI THÂN SAU</t>
  </si>
  <si>
    <t>NE36</t>
  </si>
  <si>
    <t>Back Neck Width</t>
  </si>
  <si>
    <t>SNP To SNP</t>
  </si>
  <si>
    <t>NGANG CỔ SAU</t>
  </si>
  <si>
    <t>NE32</t>
  </si>
  <si>
    <t>Front Neck Drop</t>
  </si>
  <si>
    <t>SNP To Neck Seam</t>
  </si>
  <si>
    <t>HẠ CỔ TRƯỚC TỪ ĐỈNH VAI</t>
  </si>
  <si>
    <t>NE33</t>
  </si>
  <si>
    <t>Back Neck Drop</t>
  </si>
  <si>
    <t>SNP To CB Seam</t>
  </si>
  <si>
    <t>HẠ CỔ SAU TỪ ĐỈNH VAI</t>
  </si>
  <si>
    <t>NE34</t>
  </si>
  <si>
    <t>Neck band width</t>
  </si>
  <si>
    <t>TO BẢN VIỀN CỔ</t>
  </si>
  <si>
    <t>BDY19</t>
  </si>
  <si>
    <t>Armhole Straight</t>
  </si>
  <si>
    <t>Underarm To Shoulder seam</t>
  </si>
  <si>
    <t>RỘNG NÁCH</t>
  </si>
  <si>
    <t>BDY25</t>
  </si>
  <si>
    <t>Distance Between Raglan Points Back</t>
  </si>
  <si>
    <t>Across Seam To Seam</t>
  </si>
  <si>
    <t>KHOẢNG CÁCH GIỮA 2 ĐIỂM RAGLAN</t>
  </si>
  <si>
    <t>SL30</t>
  </si>
  <si>
    <t>Overarm Sleeve Length Set In</t>
  </si>
  <si>
    <t>Shoulder Point To Hem</t>
  </si>
  <si>
    <t>DÀI TAY</t>
  </si>
  <si>
    <t>SL31</t>
  </si>
  <si>
    <t>Sleeve hem depth</t>
  </si>
  <si>
    <t>TO BẢN LAI TAY</t>
  </si>
  <si>
    <t>SL37</t>
  </si>
  <si>
    <t>Bicep Width</t>
  </si>
  <si>
    <t>2cm Below Armhole, Across</t>
  </si>
  <si>
    <t>BẮP TAY DƯỚI NÁCH 2CM</t>
  </si>
  <si>
    <t>SL40</t>
  </si>
  <si>
    <t>Cuff Width Relaxed</t>
  </si>
  <si>
    <t>Measured at edge of cuff</t>
  </si>
  <si>
    <t>CỬA TAY</t>
  </si>
  <si>
    <t>BDY29</t>
  </si>
  <si>
    <t>Logo Position From CF neckline</t>
  </si>
  <si>
    <t>from CF neckline To Top Of 'R'</t>
  </si>
  <si>
    <t>VỊ TRÍ LOGO TỪ ĐỈNH VAI TỚI ĐỈNH CHỮ R</t>
  </si>
  <si>
    <t>Displaying 23 results                                                                                                                                                                     Units: CM   Grading Display: Absolute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</si>
</sst>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.5"/>
      <color rgb="FF0B0C0B"/>
      <name val="Arial"/>
      <family val="2"/>
    </font>
    <font>
      <b/>
      <sz val="10.5"/>
      <name val="Arial"/>
      <family val="2"/>
    </font>
    <font>
      <b/>
      <sz val="12"/>
      <name val="Arial"/>
      <family val="2"/>
    </font>
    <font>
      <b/>
      <sz val="12"/>
      <color rgb="FF0B0C0B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name val="Arial"/>
      <family val="2"/>
    </font>
    <font>
      <b/>
      <sz val="14"/>
      <color rgb="FF0B0C0B"/>
      <name val="Arial"/>
      <family val="2"/>
    </font>
    <font>
      <b/>
      <sz val="14"/>
      <color theme="1"/>
      <name val="Aptos Narrow"/>
      <family val="2"/>
      <scheme val="minor"/>
    </font>
    <font>
      <sz val="12"/>
      <color rgb="FF0B0C0B"/>
      <name val="Arial"/>
      <family val="2"/>
    </font>
    <font>
      <sz val="12"/>
      <color rgb="FF0B0C0B"/>
      <name val="Trebuchet MS"/>
      <family val="2"/>
    </font>
    <font>
      <sz val="12"/>
      <name val="Trebuchet MS"/>
      <family val="2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7D9DC"/>
      </patternFill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7F6F6"/>
      </patternFill>
    </fill>
  </fills>
  <borders count="8">
    <border>
      <left/>
      <right/>
      <top/>
      <bottom/>
      <diagonal/>
    </border>
    <border>
      <left style="thin">
        <color rgb="FFC1C5CA"/>
      </left>
      <right style="thin">
        <color rgb="FFC1C5CA"/>
      </right>
      <top style="thin">
        <color rgb="FFC1C5CA"/>
      </top>
      <bottom/>
      <diagonal/>
    </border>
    <border>
      <left style="thin">
        <color rgb="FFC1C5CA"/>
      </left>
      <right style="thin">
        <color rgb="FFB3B9BF"/>
      </right>
      <top style="thin">
        <color rgb="FFB3B9BF"/>
      </top>
      <bottom/>
      <diagonal/>
    </border>
    <border>
      <left style="thin">
        <color rgb="FFB3B9BF"/>
      </left>
      <right style="thin">
        <color rgb="FFC1C5CA"/>
      </right>
      <top style="thin">
        <color rgb="FFC1C5C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5CA"/>
      </left>
      <right/>
      <top/>
      <bottom style="thin">
        <color rgb="FFC1C5CA"/>
      </bottom>
      <diagonal/>
    </border>
    <border>
      <left/>
      <right/>
      <top/>
      <bottom style="thin">
        <color rgb="FFC1C5CA"/>
      </bottom>
      <diagonal/>
    </border>
    <border>
      <left/>
      <right style="thin">
        <color rgb="FFC1C5CA"/>
      </right>
      <top/>
      <bottom style="thin">
        <color rgb="FFC1C5CA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shrinkToFit="1"/>
    </xf>
    <xf numFmtId="2" fontId="10" fillId="0" borderId="4" xfId="0" applyNumberFormat="1" applyFont="1" applyBorder="1" applyAlignment="1">
      <alignment horizontal="center" vertical="center" shrinkToFit="1"/>
    </xf>
    <xf numFmtId="2" fontId="10" fillId="2" borderId="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305</xdr:row>
      <xdr:rowOff>34194</xdr:rowOff>
    </xdr:from>
    <xdr:to>
      <xdr:col>7</xdr:col>
      <xdr:colOff>173520</xdr:colOff>
      <xdr:row>306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44708619-2D8A-4905-8A86-DEC2D632BA11}"/>
            </a:ext>
          </a:extLst>
        </xdr:cNvPr>
        <xdr:cNvSpPr txBox="1">
          <a:spLocks noChangeArrowheads="1"/>
        </xdr:cNvSpPr>
      </xdr:nvSpPr>
      <xdr:spPr bwMode="auto">
        <a:xfrm>
          <a:off x="1454150" y="64086644"/>
          <a:ext cx="13667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307</xdr:row>
      <xdr:rowOff>126153</xdr:rowOff>
    </xdr:from>
    <xdr:to>
      <xdr:col>7</xdr:col>
      <xdr:colOff>169813</xdr:colOff>
      <xdr:row>308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6B925137-798A-41C1-9D15-CC034B2F20B7}"/>
            </a:ext>
          </a:extLst>
        </xdr:cNvPr>
        <xdr:cNvSpPr txBox="1">
          <a:spLocks noChangeArrowheads="1"/>
        </xdr:cNvSpPr>
      </xdr:nvSpPr>
      <xdr:spPr bwMode="auto">
        <a:xfrm>
          <a:off x="1449917" y="64546903"/>
          <a:ext cx="13667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306</xdr:row>
      <xdr:rowOff>84878</xdr:rowOff>
    </xdr:from>
    <xdr:to>
      <xdr:col>7</xdr:col>
      <xdr:colOff>172490</xdr:colOff>
      <xdr:row>307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20C5B5E0-844A-43B3-A3E0-E25FAA8737DF}"/>
            </a:ext>
          </a:extLst>
        </xdr:cNvPr>
        <xdr:cNvSpPr txBox="1">
          <a:spLocks noChangeArrowheads="1"/>
        </xdr:cNvSpPr>
      </xdr:nvSpPr>
      <xdr:spPr bwMode="auto">
        <a:xfrm>
          <a:off x="1454150" y="64321478"/>
          <a:ext cx="13666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282</xdr:row>
      <xdr:rowOff>50800</xdr:rowOff>
    </xdr:from>
    <xdr:to>
      <xdr:col>7</xdr:col>
      <xdr:colOff>134919</xdr:colOff>
      <xdr:row>283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9AFD8BEC-2E8B-4079-A2A2-39A10A0642CE}"/>
            </a:ext>
          </a:extLst>
        </xdr:cNvPr>
        <xdr:cNvSpPr txBox="1">
          <a:spLocks noChangeArrowheads="1"/>
        </xdr:cNvSpPr>
      </xdr:nvSpPr>
      <xdr:spPr bwMode="auto">
        <a:xfrm>
          <a:off x="1416050" y="59867800"/>
          <a:ext cx="13666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283</xdr:row>
      <xdr:rowOff>118534</xdr:rowOff>
    </xdr:from>
    <xdr:to>
      <xdr:col>7</xdr:col>
      <xdr:colOff>124869</xdr:colOff>
      <xdr:row>285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13CA9B04-FAB7-4B0D-B8E9-171C5150EAB4}"/>
            </a:ext>
          </a:extLst>
        </xdr:cNvPr>
        <xdr:cNvSpPr txBox="1">
          <a:spLocks noChangeArrowheads="1"/>
        </xdr:cNvSpPr>
      </xdr:nvSpPr>
      <xdr:spPr bwMode="auto">
        <a:xfrm>
          <a:off x="1417108" y="60119684"/>
          <a:ext cx="13655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282</xdr:row>
          <xdr:rowOff>57150</xdr:rowOff>
        </xdr:from>
        <xdr:to>
          <xdr:col>1</xdr:col>
          <xdr:colOff>323850</xdr:colOff>
          <xdr:row>283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3995B04-54AC-436B-98A3-DD320BED9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283</xdr:row>
          <xdr:rowOff>107950</xdr:rowOff>
        </xdr:from>
        <xdr:to>
          <xdr:col>1</xdr:col>
          <xdr:colOff>323850</xdr:colOff>
          <xdr:row>284</xdr:row>
          <xdr:rowOff>76200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CF8E2FB-BCDF-4531-BEC5-A803CC3E08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304</xdr:row>
          <xdr:rowOff>190500</xdr:rowOff>
        </xdr:from>
        <xdr:to>
          <xdr:col>1</xdr:col>
          <xdr:colOff>323850</xdr:colOff>
          <xdr:row>306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8E33072-F9B9-4DFF-809F-E840EEE83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306</xdr:row>
          <xdr:rowOff>76200</xdr:rowOff>
        </xdr:from>
        <xdr:to>
          <xdr:col>1</xdr:col>
          <xdr:colOff>298450</xdr:colOff>
          <xdr:row>307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AFE58AD-89EC-48E3-A0C1-8593E8663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307</xdr:row>
          <xdr:rowOff>95250</xdr:rowOff>
        </xdr:from>
        <xdr:to>
          <xdr:col>1</xdr:col>
          <xdr:colOff>323850</xdr:colOff>
          <xdr:row>308</xdr:row>
          <xdr:rowOff>76200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F551C31-2D3A-49DD-BB63-758F73A05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44</xdr:col>
      <xdr:colOff>295275</xdr:colOff>
      <xdr:row>758</xdr:row>
      <xdr:rowOff>57150</xdr:rowOff>
    </xdr:from>
    <xdr:to>
      <xdr:col>55</xdr:col>
      <xdr:colOff>180974</xdr:colOff>
      <xdr:row>817</xdr:row>
      <xdr:rowOff>19052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6F24A79-44FA-4D4B-B979-9AEB5F7E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66925" y="147529550"/>
          <a:ext cx="7010399" cy="1082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66675</xdr:colOff>
      <xdr:row>633</xdr:row>
      <xdr:rowOff>152400</xdr:rowOff>
    </xdr:from>
    <xdr:to>
      <xdr:col>45</xdr:col>
      <xdr:colOff>581024</xdr:colOff>
      <xdr:row>693</xdr:row>
      <xdr:rowOff>9525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AECB5134-B9E5-4FD1-B8F2-51227C0F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09025" y="124606050"/>
          <a:ext cx="6991349" cy="1090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509</xdr:row>
      <xdr:rowOff>95250</xdr:rowOff>
    </xdr:from>
    <xdr:to>
      <xdr:col>36</xdr:col>
      <xdr:colOff>495300</xdr:colOff>
      <xdr:row>568</xdr:row>
      <xdr:rowOff>47625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6C9B425B-B97E-4695-8A62-10B902DF1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4950" y="101714300"/>
          <a:ext cx="7010400" cy="1081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88279B54-E927-4300-B94A-64AE5CE47A17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837CC176-BB8D-4CF2-9244-71F56601D2A5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2" name="Shape 9">
          <a:extLst>
            <a:ext uri="{FF2B5EF4-FFF2-40B4-BE49-F238E27FC236}">
              <a16:creationId xmlns:a16="http://schemas.microsoft.com/office/drawing/2014/main" id="{94E2D4E9-71C3-4BCB-B819-014AC0A7EE14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RAPHA/3-SS25/2-PRODUCTION/2-STYLE-FILE/CUTTING%20DOCKET/DROP%201_%20SMU&amp;TEAMS/&#272;&#195;%20CHUY&#7874;N/RAPHA_SS25_DROP%201_%20Women's%20Cotton%20T-Shirt-R12-STS15.xlsx" TargetMode="External"/><Relationship Id="rId2" Type="http://schemas.microsoft.com/office/2019/04/relationships/externalLinkLongPath" Target="/sites/COMMERCIAL/Shared%20Documents/General/2-CUSTOMER-FOLDER/RAPHA/3-SS25/2-PRODUCTION/2-STYLE-FILE/CUTTING%20DOCKET/DROP%201_%20SMU&amp;TEAMS/&#272;&#195;%20CHUY&#7874;N/RAPHA_SS25_DROP%201_%20Women's%20Cotton%20T-Shirt-R12-STS15.xlsx?D16B1862" TargetMode="External"/><Relationship Id="rId1" Type="http://schemas.openxmlformats.org/officeDocument/2006/relationships/externalLinkPath" Target="file:///\\D16B1862\RAPHA_SS25_DROP%201_%20Women's%20Cotton%20T-Shirt-R12-STS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Sheet1"/>
      <sheetName val="2. TRIM"/>
      <sheetName val="SPEC"/>
      <sheetName val="UA CHINH SUA THEO RAP 180924"/>
      <sheetName val="By Rider"/>
      <sheetName val="MER.QT-04.BM4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A1E4-41D0-4EE7-95D3-1F2641DFCFB2}">
  <dimension ref="A1:N31"/>
  <sheetViews>
    <sheetView tabSelected="1" view="pageBreakPreview" topLeftCell="B21" zoomScale="62" zoomScaleNormal="100" zoomScaleSheetLayoutView="62" workbookViewId="0">
      <selection activeCell="D30" sqref="D30"/>
    </sheetView>
  </sheetViews>
  <sheetFormatPr defaultColWidth="9.26953125" defaultRowHeight="14.5" x14ac:dyDescent="0.35"/>
  <cols>
    <col min="1" max="1" width="15.26953125" style="25" customWidth="1"/>
    <col min="2" max="2" width="41" style="25" customWidth="1"/>
    <col min="3" max="3" width="54.26953125" style="25" customWidth="1"/>
    <col min="4" max="4" width="65.26953125" style="25" customWidth="1"/>
    <col min="5" max="12" width="12.7265625" style="17" customWidth="1"/>
    <col min="13" max="13" width="13.26953125" style="18" customWidth="1"/>
    <col min="14" max="14" width="1.7265625" style="18" customWidth="1"/>
    <col min="15" max="16384" width="9.26953125" style="18"/>
  </cols>
  <sheetData>
    <row r="1" spans="1:14" s="3" customFormat="1" ht="22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4" s="5" customFormat="1" ht="21.75" customHeight="1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11" customFormat="1" ht="36.75" customHeight="1" x14ac:dyDescent="0.3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9" t="s">
        <v>10</v>
      </c>
      <c r="J3" s="10" t="s">
        <v>11</v>
      </c>
      <c r="K3" s="8" t="s">
        <v>12</v>
      </c>
      <c r="L3" s="8" t="s">
        <v>13</v>
      </c>
    </row>
    <row r="4" spans="1:14" ht="37.5" customHeight="1" x14ac:dyDescent="0.35">
      <c r="A4" s="12" t="s">
        <v>14</v>
      </c>
      <c r="B4" s="12" t="s">
        <v>15</v>
      </c>
      <c r="C4" s="13" t="s">
        <v>16</v>
      </c>
      <c r="D4" s="12" t="s">
        <v>17</v>
      </c>
      <c r="E4" s="14">
        <v>-1</v>
      </c>
      <c r="F4" s="14">
        <v>1</v>
      </c>
      <c r="G4" s="15">
        <f>H4-M4</f>
        <v>57</v>
      </c>
      <c r="H4" s="15">
        <f>I4-M4</f>
        <v>59</v>
      </c>
      <c r="I4" s="16">
        <v>61</v>
      </c>
      <c r="J4" s="15">
        <f>I4+M4</f>
        <v>63</v>
      </c>
      <c r="K4" s="15">
        <f>J4+M4</f>
        <v>65</v>
      </c>
      <c r="L4" s="15">
        <f>K4+M4</f>
        <v>67</v>
      </c>
      <c r="M4" s="17">
        <v>2</v>
      </c>
    </row>
    <row r="5" spans="1:14" ht="37.5" customHeight="1" x14ac:dyDescent="0.35">
      <c r="A5" s="12" t="s">
        <v>18</v>
      </c>
      <c r="B5" s="12" t="s">
        <v>19</v>
      </c>
      <c r="C5" s="12" t="s">
        <v>20</v>
      </c>
      <c r="D5" s="12" t="s">
        <v>21</v>
      </c>
      <c r="E5" s="14">
        <v>-1</v>
      </c>
      <c r="F5" s="14">
        <v>1</v>
      </c>
      <c r="G5" s="15">
        <f t="shared" ref="G5:G26" si="0">H5-M5</f>
        <v>57</v>
      </c>
      <c r="H5" s="15">
        <f t="shared" ref="H5:H26" si="1">I5-M5</f>
        <v>59</v>
      </c>
      <c r="I5" s="16">
        <v>61</v>
      </c>
      <c r="J5" s="15">
        <f t="shared" ref="J5:J26" si="2">I5+M5</f>
        <v>63</v>
      </c>
      <c r="K5" s="15">
        <f t="shared" ref="K5:K26" si="3">J5+M5</f>
        <v>65</v>
      </c>
      <c r="L5" s="15">
        <f t="shared" ref="L5:L26" si="4">K5+M5</f>
        <v>67</v>
      </c>
      <c r="M5" s="17">
        <v>2</v>
      </c>
    </row>
    <row r="6" spans="1:14" ht="37.5" customHeight="1" x14ac:dyDescent="0.35">
      <c r="A6" s="12" t="s">
        <v>22</v>
      </c>
      <c r="B6" s="12" t="s">
        <v>23</v>
      </c>
      <c r="C6" s="12" t="s">
        <v>24</v>
      </c>
      <c r="D6" s="12" t="s">
        <v>25</v>
      </c>
      <c r="E6" s="14">
        <v>-1</v>
      </c>
      <c r="F6" s="14">
        <v>1</v>
      </c>
      <c r="G6" s="15">
        <f t="shared" si="0"/>
        <v>36.5</v>
      </c>
      <c r="H6" s="15">
        <f t="shared" si="1"/>
        <v>38</v>
      </c>
      <c r="I6" s="16">
        <v>39.5</v>
      </c>
      <c r="J6" s="15">
        <f t="shared" si="2"/>
        <v>41</v>
      </c>
      <c r="K6" s="15">
        <f t="shared" si="3"/>
        <v>42.5</v>
      </c>
      <c r="L6" s="15">
        <f t="shared" si="4"/>
        <v>44</v>
      </c>
      <c r="M6" s="17">
        <v>1.5</v>
      </c>
    </row>
    <row r="7" spans="1:14" ht="37.5" customHeight="1" x14ac:dyDescent="0.35">
      <c r="A7" s="12" t="s">
        <v>26</v>
      </c>
      <c r="B7" s="12" t="s">
        <v>27</v>
      </c>
      <c r="C7" s="12" t="s">
        <v>28</v>
      </c>
      <c r="D7" s="12" t="s">
        <v>29</v>
      </c>
      <c r="E7" s="14">
        <v>-0.5</v>
      </c>
      <c r="F7" s="14">
        <v>0.5</v>
      </c>
      <c r="G7" s="15">
        <f t="shared" si="0"/>
        <v>11</v>
      </c>
      <c r="H7" s="15">
        <f t="shared" si="1"/>
        <v>11.5</v>
      </c>
      <c r="I7" s="16">
        <v>12</v>
      </c>
      <c r="J7" s="15">
        <f t="shared" si="2"/>
        <v>12.5</v>
      </c>
      <c r="K7" s="15">
        <f t="shared" si="3"/>
        <v>13</v>
      </c>
      <c r="L7" s="15">
        <f t="shared" si="4"/>
        <v>13.5</v>
      </c>
      <c r="M7" s="17">
        <v>0.5</v>
      </c>
    </row>
    <row r="8" spans="1:14" ht="37.5" customHeight="1" x14ac:dyDescent="0.35">
      <c r="A8" s="12" t="s">
        <v>30</v>
      </c>
      <c r="B8" s="12" t="s">
        <v>31</v>
      </c>
      <c r="C8" s="12" t="s">
        <v>32</v>
      </c>
      <c r="D8" s="12" t="s">
        <v>33</v>
      </c>
      <c r="E8" s="14">
        <v>-1</v>
      </c>
      <c r="F8" s="14">
        <v>1</v>
      </c>
      <c r="G8" s="15">
        <f t="shared" si="0"/>
        <v>34.5</v>
      </c>
      <c r="H8" s="15">
        <f t="shared" si="1"/>
        <v>36</v>
      </c>
      <c r="I8" s="16">
        <v>37.5</v>
      </c>
      <c r="J8" s="15">
        <f t="shared" si="2"/>
        <v>39</v>
      </c>
      <c r="K8" s="15">
        <f t="shared" si="3"/>
        <v>40.5</v>
      </c>
      <c r="L8" s="15">
        <f t="shared" si="4"/>
        <v>42</v>
      </c>
      <c r="M8" s="17">
        <v>1.5</v>
      </c>
    </row>
    <row r="9" spans="1:14" ht="37.5" customHeight="1" x14ac:dyDescent="0.35">
      <c r="A9" s="12" t="s">
        <v>34</v>
      </c>
      <c r="B9" s="12" t="s">
        <v>35</v>
      </c>
      <c r="C9" s="12" t="s">
        <v>32</v>
      </c>
      <c r="D9" s="12" t="s">
        <v>36</v>
      </c>
      <c r="E9" s="14">
        <v>-1</v>
      </c>
      <c r="F9" s="14">
        <v>1</v>
      </c>
      <c r="G9" s="15">
        <f t="shared" si="0"/>
        <v>33</v>
      </c>
      <c r="H9" s="15">
        <f t="shared" si="1"/>
        <v>34.5</v>
      </c>
      <c r="I9" s="16">
        <v>36</v>
      </c>
      <c r="J9" s="15">
        <f t="shared" si="2"/>
        <v>37.5</v>
      </c>
      <c r="K9" s="15">
        <f t="shared" si="3"/>
        <v>39</v>
      </c>
      <c r="L9" s="15">
        <f t="shared" si="4"/>
        <v>40.5</v>
      </c>
      <c r="M9" s="17">
        <v>1.5</v>
      </c>
    </row>
    <row r="10" spans="1:14" ht="37.5" customHeight="1" x14ac:dyDescent="0.35">
      <c r="A10" s="12" t="s">
        <v>37</v>
      </c>
      <c r="B10" s="12" t="s">
        <v>38</v>
      </c>
      <c r="C10" s="12" t="s">
        <v>39</v>
      </c>
      <c r="D10" s="12" t="s">
        <v>40</v>
      </c>
      <c r="E10" s="14">
        <v>-1</v>
      </c>
      <c r="F10" s="14">
        <v>1</v>
      </c>
      <c r="G10" s="15">
        <f t="shared" si="0"/>
        <v>44</v>
      </c>
      <c r="H10" s="15">
        <f t="shared" si="1"/>
        <v>46.5</v>
      </c>
      <c r="I10" s="16">
        <v>49</v>
      </c>
      <c r="J10" s="15">
        <f t="shared" si="2"/>
        <v>51.5</v>
      </c>
      <c r="K10" s="15">
        <f t="shared" si="3"/>
        <v>54</v>
      </c>
      <c r="L10" s="15">
        <f t="shared" si="4"/>
        <v>56.5</v>
      </c>
      <c r="M10" s="17">
        <v>2.5</v>
      </c>
    </row>
    <row r="11" spans="1:14" ht="37.5" customHeight="1" x14ac:dyDescent="0.35">
      <c r="A11" s="12" t="s">
        <v>41</v>
      </c>
      <c r="B11" s="12" t="s">
        <v>42</v>
      </c>
      <c r="C11" s="12" t="s">
        <v>43</v>
      </c>
      <c r="D11" s="12" t="s">
        <v>44</v>
      </c>
      <c r="E11" s="14">
        <v>0</v>
      </c>
      <c r="F11" s="14">
        <v>0</v>
      </c>
      <c r="G11" s="15">
        <f t="shared" si="0"/>
        <v>41</v>
      </c>
      <c r="H11" s="15">
        <f t="shared" si="1"/>
        <v>41</v>
      </c>
      <c r="I11" s="16">
        <v>41</v>
      </c>
      <c r="J11" s="15">
        <f t="shared" si="2"/>
        <v>41</v>
      </c>
      <c r="K11" s="15">
        <f t="shared" si="3"/>
        <v>41</v>
      </c>
      <c r="L11" s="15">
        <f t="shared" si="4"/>
        <v>41</v>
      </c>
      <c r="M11" s="17">
        <v>0</v>
      </c>
    </row>
    <row r="12" spans="1:14" ht="37.5" customHeight="1" x14ac:dyDescent="0.35">
      <c r="A12" s="12" t="s">
        <v>45</v>
      </c>
      <c r="B12" s="12" t="s">
        <v>46</v>
      </c>
      <c r="C12" s="12" t="s">
        <v>47</v>
      </c>
      <c r="D12" s="12" t="s">
        <v>48</v>
      </c>
      <c r="E12" s="14">
        <v>-1</v>
      </c>
      <c r="F12" s="14">
        <v>1</v>
      </c>
      <c r="G12" s="15">
        <f t="shared" si="0"/>
        <v>43</v>
      </c>
      <c r="H12" s="15">
        <f t="shared" si="1"/>
        <v>45.5</v>
      </c>
      <c r="I12" s="16">
        <v>48</v>
      </c>
      <c r="J12" s="15">
        <f t="shared" si="2"/>
        <v>50.5</v>
      </c>
      <c r="K12" s="15">
        <f t="shared" si="3"/>
        <v>53</v>
      </c>
      <c r="L12" s="15">
        <f t="shared" si="4"/>
        <v>55.5</v>
      </c>
      <c r="M12" s="17">
        <v>2.5</v>
      </c>
    </row>
    <row r="13" spans="1:14" ht="37.5" customHeight="1" x14ac:dyDescent="0.35">
      <c r="A13" s="12" t="s">
        <v>49</v>
      </c>
      <c r="B13" s="12" t="s">
        <v>50</v>
      </c>
      <c r="C13" s="12" t="s">
        <v>51</v>
      </c>
      <c r="D13" s="12" t="s">
        <v>52</v>
      </c>
      <c r="E13" s="14">
        <v>-1</v>
      </c>
      <c r="F13" s="14">
        <v>1</v>
      </c>
      <c r="G13" s="15">
        <f t="shared" si="0"/>
        <v>42.5</v>
      </c>
      <c r="H13" s="15">
        <f t="shared" si="1"/>
        <v>45</v>
      </c>
      <c r="I13" s="16">
        <v>47.5</v>
      </c>
      <c r="J13" s="15">
        <f t="shared" si="2"/>
        <v>50</v>
      </c>
      <c r="K13" s="15">
        <f t="shared" si="3"/>
        <v>52.5</v>
      </c>
      <c r="L13" s="15">
        <f t="shared" si="4"/>
        <v>55</v>
      </c>
      <c r="M13" s="17">
        <v>2.5</v>
      </c>
    </row>
    <row r="14" spans="1:14" ht="37.5" customHeight="1" x14ac:dyDescent="0.35">
      <c r="A14" s="12" t="s">
        <v>53</v>
      </c>
      <c r="B14" s="12" t="s">
        <v>54</v>
      </c>
      <c r="C14" s="19"/>
      <c r="D14" s="12" t="s">
        <v>55</v>
      </c>
      <c r="E14" s="14">
        <v>-0.3</v>
      </c>
      <c r="F14" s="14">
        <v>0.3</v>
      </c>
      <c r="G14" s="15">
        <f t="shared" si="0"/>
        <v>2.5</v>
      </c>
      <c r="H14" s="15">
        <f t="shared" si="1"/>
        <v>2.5</v>
      </c>
      <c r="I14" s="16">
        <v>2.5</v>
      </c>
      <c r="J14" s="15">
        <f t="shared" si="2"/>
        <v>2.5</v>
      </c>
      <c r="K14" s="15">
        <f t="shared" si="3"/>
        <v>2.5</v>
      </c>
      <c r="L14" s="15">
        <f t="shared" si="4"/>
        <v>2.5</v>
      </c>
      <c r="M14" s="17">
        <v>0</v>
      </c>
    </row>
    <row r="15" spans="1:14" ht="37.5" customHeight="1" x14ac:dyDescent="0.35">
      <c r="A15" s="12" t="s">
        <v>56</v>
      </c>
      <c r="B15" s="12" t="s">
        <v>57</v>
      </c>
      <c r="C15" s="12" t="s">
        <v>58</v>
      </c>
      <c r="D15" s="12" t="s">
        <v>59</v>
      </c>
      <c r="E15" s="14">
        <v>-1</v>
      </c>
      <c r="F15" s="14">
        <v>1</v>
      </c>
      <c r="G15" s="15">
        <f t="shared" si="0"/>
        <v>14.5</v>
      </c>
      <c r="H15" s="15">
        <f t="shared" si="1"/>
        <v>15</v>
      </c>
      <c r="I15" s="16">
        <v>15.5</v>
      </c>
      <c r="J15" s="15">
        <f t="shared" si="2"/>
        <v>16</v>
      </c>
      <c r="K15" s="15">
        <f t="shared" si="3"/>
        <v>16.5</v>
      </c>
      <c r="L15" s="15">
        <f t="shared" si="4"/>
        <v>17</v>
      </c>
      <c r="M15" s="17">
        <v>0.5</v>
      </c>
    </row>
    <row r="16" spans="1:14" ht="37.5" customHeight="1" x14ac:dyDescent="0.35">
      <c r="A16" s="12" t="s">
        <v>60</v>
      </c>
      <c r="B16" s="12" t="s">
        <v>61</v>
      </c>
      <c r="C16" s="12" t="s">
        <v>62</v>
      </c>
      <c r="D16" s="12" t="s">
        <v>63</v>
      </c>
      <c r="E16" s="14">
        <v>-1</v>
      </c>
      <c r="F16" s="14">
        <v>1</v>
      </c>
      <c r="G16" s="15">
        <f t="shared" si="0"/>
        <v>16</v>
      </c>
      <c r="H16" s="15">
        <f t="shared" si="1"/>
        <v>16.5</v>
      </c>
      <c r="I16" s="16">
        <v>17</v>
      </c>
      <c r="J16" s="15">
        <f t="shared" si="2"/>
        <v>17.5</v>
      </c>
      <c r="K16" s="15">
        <f t="shared" si="3"/>
        <v>18</v>
      </c>
      <c r="L16" s="15">
        <f t="shared" si="4"/>
        <v>18.5</v>
      </c>
      <c r="M16" s="17">
        <v>0.5</v>
      </c>
    </row>
    <row r="17" spans="1:13" ht="37.5" customHeight="1" x14ac:dyDescent="0.35">
      <c r="A17" s="12" t="s">
        <v>64</v>
      </c>
      <c r="B17" s="12" t="s">
        <v>65</v>
      </c>
      <c r="C17" s="12" t="s">
        <v>66</v>
      </c>
      <c r="D17" s="12" t="s">
        <v>67</v>
      </c>
      <c r="E17" s="14">
        <v>-0.3</v>
      </c>
      <c r="F17" s="14">
        <v>0.3</v>
      </c>
      <c r="G17" s="15">
        <f t="shared" si="0"/>
        <v>8</v>
      </c>
      <c r="H17" s="15">
        <f t="shared" si="1"/>
        <v>8.5</v>
      </c>
      <c r="I17" s="16">
        <v>9</v>
      </c>
      <c r="J17" s="15">
        <f t="shared" si="2"/>
        <v>9.5</v>
      </c>
      <c r="K17" s="15">
        <f t="shared" si="3"/>
        <v>10</v>
      </c>
      <c r="L17" s="15">
        <f t="shared" si="4"/>
        <v>10.5</v>
      </c>
      <c r="M17" s="17">
        <v>0.5</v>
      </c>
    </row>
    <row r="18" spans="1:13" ht="37.5" customHeight="1" x14ac:dyDescent="0.35">
      <c r="A18" s="12" t="s">
        <v>68</v>
      </c>
      <c r="B18" s="12" t="s">
        <v>69</v>
      </c>
      <c r="C18" s="12" t="s">
        <v>70</v>
      </c>
      <c r="D18" s="12" t="s">
        <v>71</v>
      </c>
      <c r="E18" s="14">
        <v>-0.3</v>
      </c>
      <c r="F18" s="14">
        <v>0.3</v>
      </c>
      <c r="G18" s="15">
        <f t="shared" si="0"/>
        <v>2</v>
      </c>
      <c r="H18" s="15">
        <f t="shared" si="1"/>
        <v>2</v>
      </c>
      <c r="I18" s="16">
        <v>2</v>
      </c>
      <c r="J18" s="15">
        <f t="shared" si="2"/>
        <v>2</v>
      </c>
      <c r="K18" s="15">
        <f t="shared" si="3"/>
        <v>2</v>
      </c>
      <c r="L18" s="15">
        <f t="shared" si="4"/>
        <v>2</v>
      </c>
      <c r="M18" s="17">
        <v>0</v>
      </c>
    </row>
    <row r="19" spans="1:13" ht="37.5" customHeight="1" x14ac:dyDescent="0.35">
      <c r="A19" s="12" t="s">
        <v>72</v>
      </c>
      <c r="B19" s="12" t="s">
        <v>73</v>
      </c>
      <c r="C19" s="12"/>
      <c r="D19" s="12" t="s">
        <v>74</v>
      </c>
      <c r="E19" s="14">
        <v>-0.3</v>
      </c>
      <c r="F19" s="14">
        <v>0.3</v>
      </c>
      <c r="G19" s="15">
        <f t="shared" si="0"/>
        <v>2</v>
      </c>
      <c r="H19" s="15">
        <f t="shared" si="1"/>
        <v>2</v>
      </c>
      <c r="I19" s="16">
        <v>2</v>
      </c>
      <c r="J19" s="15">
        <f t="shared" si="2"/>
        <v>2</v>
      </c>
      <c r="K19" s="15">
        <f t="shared" si="3"/>
        <v>2</v>
      </c>
      <c r="L19" s="15">
        <f t="shared" si="4"/>
        <v>2</v>
      </c>
      <c r="M19" s="17">
        <v>0</v>
      </c>
    </row>
    <row r="20" spans="1:13" ht="37.5" customHeight="1" x14ac:dyDescent="0.35">
      <c r="A20" s="12" t="s">
        <v>75</v>
      </c>
      <c r="B20" s="12" t="s">
        <v>76</v>
      </c>
      <c r="C20" s="12" t="s">
        <v>77</v>
      </c>
      <c r="D20" s="12" t="s">
        <v>78</v>
      </c>
      <c r="E20" s="14">
        <v>-0.5</v>
      </c>
      <c r="F20" s="14">
        <v>0.5</v>
      </c>
      <c r="G20" s="15">
        <f t="shared" si="0"/>
        <v>19</v>
      </c>
      <c r="H20" s="15">
        <f t="shared" si="1"/>
        <v>20</v>
      </c>
      <c r="I20" s="16">
        <v>21</v>
      </c>
      <c r="J20" s="15">
        <f t="shared" si="2"/>
        <v>22</v>
      </c>
      <c r="K20" s="15">
        <f t="shared" si="3"/>
        <v>23</v>
      </c>
      <c r="L20" s="15">
        <f t="shared" si="4"/>
        <v>24</v>
      </c>
      <c r="M20" s="17">
        <v>1</v>
      </c>
    </row>
    <row r="21" spans="1:13" ht="37.5" customHeight="1" x14ac:dyDescent="0.35">
      <c r="A21" s="12" t="s">
        <v>79</v>
      </c>
      <c r="B21" s="12" t="s">
        <v>80</v>
      </c>
      <c r="C21" s="12" t="s">
        <v>81</v>
      </c>
      <c r="D21" s="12" t="s">
        <v>82</v>
      </c>
      <c r="E21" s="14">
        <v>-0.5</v>
      </c>
      <c r="F21" s="14">
        <v>0.5</v>
      </c>
      <c r="G21" s="15">
        <f t="shared" si="0"/>
        <v>11.5</v>
      </c>
      <c r="H21" s="15">
        <f t="shared" si="1"/>
        <v>12</v>
      </c>
      <c r="I21" s="16">
        <v>12.5</v>
      </c>
      <c r="J21" s="15">
        <f t="shared" si="2"/>
        <v>13</v>
      </c>
      <c r="K21" s="15">
        <f t="shared" si="3"/>
        <v>13.5</v>
      </c>
      <c r="L21" s="15">
        <f t="shared" si="4"/>
        <v>14</v>
      </c>
      <c r="M21" s="17">
        <v>0.5</v>
      </c>
    </row>
    <row r="22" spans="1:13" ht="37.5" customHeight="1" x14ac:dyDescent="0.35">
      <c r="A22" s="12" t="s">
        <v>83</v>
      </c>
      <c r="B22" s="12" t="s">
        <v>84</v>
      </c>
      <c r="C22" s="12" t="s">
        <v>85</v>
      </c>
      <c r="D22" s="12" t="s">
        <v>86</v>
      </c>
      <c r="E22" s="14">
        <v>-1</v>
      </c>
      <c r="F22" s="14">
        <v>1</v>
      </c>
      <c r="G22" s="15">
        <f t="shared" si="0"/>
        <v>20.2</v>
      </c>
      <c r="H22" s="15">
        <f t="shared" si="1"/>
        <v>21.2</v>
      </c>
      <c r="I22" s="16">
        <v>22.2</v>
      </c>
      <c r="J22" s="15">
        <f t="shared" si="2"/>
        <v>23.2</v>
      </c>
      <c r="K22" s="15">
        <f t="shared" si="3"/>
        <v>24.2</v>
      </c>
      <c r="L22" s="15">
        <f t="shared" si="4"/>
        <v>25.2</v>
      </c>
      <c r="M22" s="17">
        <v>1</v>
      </c>
    </row>
    <row r="23" spans="1:13" ht="37.5" customHeight="1" x14ac:dyDescent="0.35">
      <c r="A23" s="12" t="s">
        <v>87</v>
      </c>
      <c r="B23" s="12" t="s">
        <v>88</v>
      </c>
      <c r="C23" s="12"/>
      <c r="D23" s="12" t="s">
        <v>89</v>
      </c>
      <c r="E23" s="14">
        <v>-1</v>
      </c>
      <c r="F23" s="14">
        <v>1</v>
      </c>
      <c r="G23" s="15">
        <f t="shared" si="0"/>
        <v>2.5</v>
      </c>
      <c r="H23" s="15">
        <f t="shared" si="1"/>
        <v>2.5</v>
      </c>
      <c r="I23" s="16">
        <v>2.5</v>
      </c>
      <c r="J23" s="15">
        <f t="shared" si="2"/>
        <v>2.5</v>
      </c>
      <c r="K23" s="15">
        <f t="shared" si="3"/>
        <v>2.5</v>
      </c>
      <c r="L23" s="15">
        <f t="shared" si="4"/>
        <v>2.5</v>
      </c>
      <c r="M23" s="17">
        <v>0</v>
      </c>
    </row>
    <row r="24" spans="1:13" ht="37.5" customHeight="1" x14ac:dyDescent="0.35">
      <c r="A24" s="12" t="s">
        <v>90</v>
      </c>
      <c r="B24" s="12" t="s">
        <v>91</v>
      </c>
      <c r="C24" s="12" t="s">
        <v>92</v>
      </c>
      <c r="D24" s="12" t="s">
        <v>93</v>
      </c>
      <c r="E24" s="14">
        <v>-1</v>
      </c>
      <c r="F24" s="14">
        <v>1</v>
      </c>
      <c r="G24" s="15">
        <f t="shared" si="0"/>
        <v>16</v>
      </c>
      <c r="H24" s="15">
        <f t="shared" si="1"/>
        <v>17</v>
      </c>
      <c r="I24" s="16">
        <v>18</v>
      </c>
      <c r="J24" s="15">
        <f t="shared" si="2"/>
        <v>19</v>
      </c>
      <c r="K24" s="15">
        <f t="shared" si="3"/>
        <v>20</v>
      </c>
      <c r="L24" s="15">
        <f t="shared" si="4"/>
        <v>21</v>
      </c>
      <c r="M24" s="17">
        <v>1</v>
      </c>
    </row>
    <row r="25" spans="1:13" ht="37.5" customHeight="1" x14ac:dyDescent="0.35">
      <c r="A25" s="12" t="s">
        <v>94</v>
      </c>
      <c r="B25" s="12" t="s">
        <v>95</v>
      </c>
      <c r="C25" s="12" t="s">
        <v>96</v>
      </c>
      <c r="D25" s="12" t="s">
        <v>97</v>
      </c>
      <c r="E25" s="14">
        <v>-0.5</v>
      </c>
      <c r="F25" s="14">
        <v>0.5</v>
      </c>
      <c r="G25" s="15">
        <f t="shared" si="0"/>
        <v>14.7</v>
      </c>
      <c r="H25" s="15">
        <f t="shared" si="1"/>
        <v>15.2</v>
      </c>
      <c r="I25" s="16">
        <v>15.7</v>
      </c>
      <c r="J25" s="15">
        <f t="shared" si="2"/>
        <v>16.2</v>
      </c>
      <c r="K25" s="15">
        <f t="shared" si="3"/>
        <v>16.7</v>
      </c>
      <c r="L25" s="15">
        <f t="shared" si="4"/>
        <v>17.2</v>
      </c>
      <c r="M25" s="17">
        <v>0.5</v>
      </c>
    </row>
    <row r="26" spans="1:13" ht="37.5" customHeight="1" x14ac:dyDescent="0.35">
      <c r="A26" s="12" t="s">
        <v>98</v>
      </c>
      <c r="B26" s="12" t="s">
        <v>99</v>
      </c>
      <c r="C26" s="12" t="s">
        <v>100</v>
      </c>
      <c r="D26" s="12" t="s">
        <v>101</v>
      </c>
      <c r="E26" s="14">
        <v>-0.3</v>
      </c>
      <c r="F26" s="14">
        <v>0.3</v>
      </c>
      <c r="G26" s="15">
        <f t="shared" si="0"/>
        <v>7</v>
      </c>
      <c r="H26" s="15">
        <f t="shared" si="1"/>
        <v>7.5</v>
      </c>
      <c r="I26" s="16">
        <v>8</v>
      </c>
      <c r="J26" s="15">
        <f t="shared" si="2"/>
        <v>8.5</v>
      </c>
      <c r="K26" s="15">
        <f t="shared" si="3"/>
        <v>9</v>
      </c>
      <c r="L26" s="15">
        <f t="shared" si="4"/>
        <v>9.5</v>
      </c>
      <c r="M26" s="17">
        <v>0.5</v>
      </c>
    </row>
    <row r="27" spans="1:13" s="24" customFormat="1" ht="25.5" customHeight="1" x14ac:dyDescent="0.35">
      <c r="A27" s="20" t="s">
        <v>102</v>
      </c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3"/>
    </row>
    <row r="28" spans="1:13" ht="25.5" customHeight="1" x14ac:dyDescent="0.35"/>
    <row r="29" spans="1:13" ht="25.5" customHeight="1" x14ac:dyDescent="0.35"/>
    <row r="30" spans="1:13" ht="25.5" customHeight="1" x14ac:dyDescent="0.35"/>
    <row r="31" spans="1:13" ht="25.5" customHeight="1" x14ac:dyDescent="0.35"/>
  </sheetData>
  <mergeCells count="2">
    <mergeCell ref="A1:L1"/>
    <mergeCell ref="A2:N2"/>
  </mergeCells>
  <conditionalFormatting sqref="B3:C5">
    <cfRule type="cellIs" dxfId="0" priority="1" stopIfTrue="1" operator="equal">
      <formula>0</formula>
    </cfRule>
  </conditionalFormatting>
  <printOptions horizontalCentered="1"/>
  <pageMargins left="0" right="0" top="0.5" bottom="0.5" header="0" footer="0"/>
  <pageSetup paperSize="9" scale="47" orientation="landscape" r:id="rId1"/>
  <rowBreaks count="1" manualBreakCount="1">
    <brk id="27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57150</xdr:rowOff>
                  </from>
                  <to>
                    <xdr:col>1</xdr:col>
                    <xdr:colOff>323850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283</xdr:row>
                    <xdr:rowOff>107950</xdr:rowOff>
                  </from>
                  <to>
                    <xdr:col>1</xdr:col>
                    <xdr:colOff>323850</xdr:colOff>
                    <xdr:row>284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304</xdr:row>
                    <xdr:rowOff>190500</xdr:rowOff>
                  </from>
                  <to>
                    <xdr:col>1</xdr:col>
                    <xdr:colOff>323850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76200</xdr:rowOff>
                  </from>
                  <to>
                    <xdr:col>1</xdr:col>
                    <xdr:colOff>298450</xdr:colOff>
                    <xdr:row>307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307</xdr:row>
                    <xdr:rowOff>95250</xdr:rowOff>
                  </from>
                  <to>
                    <xdr:col>1</xdr:col>
                    <xdr:colOff>323850</xdr:colOff>
                    <xdr:row>308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4A88FE-49BF-478A-B9C3-26CEEC2052F6}"/>
</file>

<file path=customXml/itemProps2.xml><?xml version="1.0" encoding="utf-8"?>
<ds:datastoreItem xmlns:ds="http://schemas.openxmlformats.org/officeDocument/2006/customXml" ds:itemID="{AEB245F6-F905-4592-B9A9-BA8CE6C8DA55}"/>
</file>

<file path=customXml/itemProps3.xml><?xml version="1.0" encoding="utf-8"?>
<ds:datastoreItem xmlns:ds="http://schemas.openxmlformats.org/officeDocument/2006/customXml" ds:itemID="{99BD6DAB-9F24-4743-B127-14FBCEA27E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CHINH SUA THEO RAP 180924</vt:lpstr>
      <vt:lpstr>'UA CHINH SUA THEO RAP 180924'!Print_Area</vt:lpstr>
      <vt:lpstr>'UA CHINH SUA THEO RAP 180924'!Print_Titles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2025-03-17T11:00:03Z</dcterms:created>
  <dcterms:modified xsi:type="dcterms:W3CDTF">2025-03-17T11:02:20Z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