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roddandgunn.sharepoint.com/sites/productdevelopment/Shared Documents/General/SUMMER 25/SP/"/>
    </mc:Choice>
  </mc:AlternateContent>
  <xr:revisionPtr revIDLastSave="381" documentId="8_{1D7446D5-D4EB-4AA7-8E94-58722078CA4D}" xr6:coauthVersionLast="47" xr6:coauthVersionMax="47" xr10:uidLastSave="{8A540D49-9AA9-4939-ADA2-5DA754D7488A}"/>
  <bookViews>
    <workbookView xWindow="-110" yWindow="-110" windowWidth="19420" windowHeight="10300" tabRatio="746" xr2:uid="{00000000-000D-0000-FFFF-FFFF00000000}"/>
  </bookViews>
  <sheets>
    <sheet name="STYLE INFORMATION" sheetId="16" r:id="rId1"/>
    <sheet name="COLOURS &amp; TRIMS" sheetId="17" r:id="rId2"/>
    <sheet name="LABEL &amp; SWING TAGS" sheetId="7" r:id="rId3"/>
    <sheet name="SAMPLE MEASUREMENTS" sheetId="4" r:id="rId4"/>
    <sheet name="GRADED MEASUREMENT" sheetId="5" r:id="rId5"/>
    <sheet name="COMMENTS" sheetId="8" r:id="rId6"/>
  </sheets>
  <definedNames>
    <definedName name="_xlnm.Print_Area" localSheetId="1">'COLOURS &amp; TRIMS'!$A$1:$L$35</definedName>
    <definedName name="_xlnm.Print_Area" localSheetId="5">COMMENTS!$A$1:$F$52</definedName>
    <definedName name="_xlnm.Print_Area" localSheetId="4">'GRADED MEASUREMENT'!$A$1:$L$35</definedName>
    <definedName name="_xlnm.Print_Area" localSheetId="2">'LABEL &amp; SWING TAGS'!$A$1:$E$37</definedName>
    <definedName name="_xlnm.Print_Area" localSheetId="3">'SAMPLE MEASUREMENTS'!$A$1:$J$35</definedName>
    <definedName name="_xlnm.Print_Area" localSheetId="0">'STYLE INFORMATION'!$A$1:$K$61</definedName>
  </definedNames>
  <calcPr calcId="191028" calcOnSave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7" l="1"/>
  <c r="H24" i="17" s="1"/>
  <c r="L20" i="5"/>
  <c r="L21" i="5"/>
  <c r="L22" i="5"/>
  <c r="L23" i="5"/>
  <c r="L24" i="5"/>
  <c r="L25" i="5"/>
  <c r="L26" i="5"/>
  <c r="L27" i="5"/>
  <c r="L28" i="5"/>
  <c r="E11" i="5"/>
  <c r="D11" i="5" s="1"/>
  <c r="E12" i="5"/>
  <c r="D12" i="5" s="1"/>
  <c r="E13" i="5"/>
  <c r="D13" i="5" s="1"/>
  <c r="E14" i="5"/>
  <c r="D14" i="5" s="1"/>
  <c r="E15" i="5"/>
  <c r="D15" i="5" s="1"/>
  <c r="E16" i="5"/>
  <c r="D16" i="5" s="1"/>
  <c r="E17" i="5"/>
  <c r="D17" i="5" s="1"/>
  <c r="E18" i="5"/>
  <c r="D18" i="5" s="1"/>
  <c r="E19" i="5"/>
  <c r="D19" i="5" s="1"/>
  <c r="E20" i="5"/>
  <c r="D20" i="5" s="1"/>
  <c r="E21" i="5"/>
  <c r="D21" i="5" s="1"/>
  <c r="E22" i="5"/>
  <c r="D22" i="5" s="1"/>
  <c r="E23" i="5"/>
  <c r="D23" i="5" s="1"/>
  <c r="E24" i="5"/>
  <c r="D24" i="5" s="1"/>
  <c r="E25" i="5"/>
  <c r="D25" i="5" s="1"/>
  <c r="E26" i="5"/>
  <c r="D26" i="5" s="1"/>
  <c r="E27" i="5"/>
  <c r="D27" i="5" s="1"/>
  <c r="E28" i="5"/>
  <c r="D28" i="5" s="1"/>
  <c r="C11" i="5"/>
  <c r="F11" i="5" s="1"/>
  <c r="G11" i="5" s="1"/>
  <c r="H11" i="5" s="1"/>
  <c r="I11" i="5" s="1"/>
  <c r="J11" i="5" s="1"/>
  <c r="C12" i="5"/>
  <c r="F12" i="5" s="1"/>
  <c r="G12" i="5" s="1"/>
  <c r="H12" i="5" s="1"/>
  <c r="I12" i="5" s="1"/>
  <c r="J12" i="5" s="1"/>
  <c r="C13" i="5"/>
  <c r="F13" i="5" s="1"/>
  <c r="G13" i="5" s="1"/>
  <c r="H13" i="5" s="1"/>
  <c r="I13" i="5" s="1"/>
  <c r="J13" i="5" s="1"/>
  <c r="C14" i="5"/>
  <c r="F14" i="5" s="1"/>
  <c r="G14" i="5" s="1"/>
  <c r="H14" i="5" s="1"/>
  <c r="I14" i="5" s="1"/>
  <c r="J14" i="5" s="1"/>
  <c r="C15" i="5"/>
  <c r="F15" i="5" s="1"/>
  <c r="G15" i="5" s="1"/>
  <c r="H15" i="5" s="1"/>
  <c r="I15" i="5" s="1"/>
  <c r="J15" i="5" s="1"/>
  <c r="C16" i="5"/>
  <c r="F16" i="5" s="1"/>
  <c r="G16" i="5" s="1"/>
  <c r="H16" i="5" s="1"/>
  <c r="I16" i="5" s="1"/>
  <c r="J16" i="5" s="1"/>
  <c r="C17" i="5"/>
  <c r="F17" i="5" s="1"/>
  <c r="G17" i="5" s="1"/>
  <c r="H17" i="5" s="1"/>
  <c r="I17" i="5" s="1"/>
  <c r="J17" i="5" s="1"/>
  <c r="C18" i="5"/>
  <c r="F18" i="5" s="1"/>
  <c r="G18" i="5" s="1"/>
  <c r="H18" i="5" s="1"/>
  <c r="I18" i="5" s="1"/>
  <c r="J18" i="5" s="1"/>
  <c r="C19" i="5"/>
  <c r="F19" i="5" s="1"/>
  <c r="G19" i="5" s="1"/>
  <c r="H19" i="5" s="1"/>
  <c r="I19" i="5" s="1"/>
  <c r="J19" i="5" s="1"/>
  <c r="C20" i="5"/>
  <c r="F20" i="5" s="1"/>
  <c r="G20" i="5" s="1"/>
  <c r="H20" i="5" s="1"/>
  <c r="I20" i="5" s="1"/>
  <c r="J20" i="5" s="1"/>
  <c r="C21" i="5"/>
  <c r="F21" i="5" s="1"/>
  <c r="G21" i="5" s="1"/>
  <c r="H21" i="5" s="1"/>
  <c r="I21" i="5" s="1"/>
  <c r="J21" i="5" s="1"/>
  <c r="C22" i="5"/>
  <c r="F22" i="5" s="1"/>
  <c r="G22" i="5" s="1"/>
  <c r="H22" i="5" s="1"/>
  <c r="I22" i="5" s="1"/>
  <c r="J22" i="5" s="1"/>
  <c r="C23" i="5"/>
  <c r="F23" i="5" s="1"/>
  <c r="G23" i="5" s="1"/>
  <c r="H23" i="5" s="1"/>
  <c r="I23" i="5" s="1"/>
  <c r="J23" i="5" s="1"/>
  <c r="C24" i="5"/>
  <c r="F24" i="5" s="1"/>
  <c r="G24" i="5" s="1"/>
  <c r="H24" i="5" s="1"/>
  <c r="I24" i="5" s="1"/>
  <c r="J24" i="5" s="1"/>
  <c r="F25" i="5"/>
  <c r="G25" i="5" s="1"/>
  <c r="H25" i="5" s="1"/>
  <c r="I25" i="5" s="1"/>
  <c r="J25" i="5" s="1"/>
  <c r="C26" i="5"/>
  <c r="F26" i="5" s="1"/>
  <c r="G26" i="5" s="1"/>
  <c r="H26" i="5" s="1"/>
  <c r="I26" i="5" s="1"/>
  <c r="J26" i="5" s="1"/>
  <c r="F27" i="5"/>
  <c r="G27" i="5" s="1"/>
  <c r="H27" i="5" s="1"/>
  <c r="I27" i="5" s="1"/>
  <c r="J27" i="5" s="1"/>
  <c r="C28" i="5"/>
  <c r="F28" i="5" s="1"/>
  <c r="G28" i="5" s="1"/>
  <c r="H28" i="5" s="1"/>
  <c r="I28" i="5" s="1"/>
  <c r="J28" i="5" s="1"/>
  <c r="E10" i="5" l="1"/>
  <c r="D10" i="5" s="1"/>
  <c r="B5" i="17" l="1"/>
  <c r="B4" i="4"/>
  <c r="B5" i="4"/>
  <c r="B5" i="5"/>
  <c r="B4" i="8"/>
  <c r="B5" i="8"/>
  <c r="E3" i="8" l="1"/>
  <c r="B4" i="5"/>
  <c r="E3" i="5"/>
  <c r="L13" i="5"/>
  <c r="L14" i="5"/>
  <c r="L15" i="5"/>
  <c r="L16" i="5"/>
  <c r="L17" i="5"/>
  <c r="L18" i="5"/>
  <c r="L19" i="5"/>
  <c r="A8" i="17" l="1"/>
  <c r="B4" i="17"/>
  <c r="B3" i="17"/>
  <c r="E3" i="17"/>
  <c r="B24" i="17" l="1"/>
  <c r="L11" i="5" l="1"/>
  <c r="L12" i="5"/>
  <c r="L10" i="5"/>
  <c r="C10" i="5"/>
  <c r="F10" i="5" l="1"/>
  <c r="G10" i="5" s="1"/>
  <c r="H10" i="5" s="1"/>
  <c r="I10" i="5" s="1"/>
  <c r="J10" i="5" s="1"/>
  <c r="B3" i="8"/>
  <c r="B3" i="5"/>
  <c r="B3" i="4" l="1"/>
</calcChain>
</file>

<file path=xl/sharedStrings.xml><?xml version="1.0" encoding="utf-8"?>
<sst xmlns="http://schemas.openxmlformats.org/spreadsheetml/2006/main" count="305" uniqueCount="184">
  <si>
    <t xml:space="preserve">STYLE NO: </t>
  </si>
  <si>
    <t>SP0479</t>
  </si>
  <si>
    <t>SEASON:</t>
  </si>
  <si>
    <t>Summer 25</t>
  </si>
  <si>
    <t>COLOUR</t>
  </si>
  <si>
    <t>STORY</t>
  </si>
  <si>
    <t>MONTH</t>
  </si>
  <si>
    <t>EX-FAC</t>
  </si>
  <si>
    <t>UPDATES</t>
  </si>
  <si>
    <t xml:space="preserve">STYLE NAME: </t>
  </si>
  <si>
    <t>BUYPLAN:</t>
  </si>
  <si>
    <t>H1 FY25</t>
  </si>
  <si>
    <t>Camel</t>
  </si>
  <si>
    <t xml:space="preserve">Jan 26 ANZ </t>
  </si>
  <si>
    <t>DESCRIPTION:</t>
  </si>
  <si>
    <t>TBC</t>
  </si>
  <si>
    <t xml:space="preserve">DATE CREATED: </t>
  </si>
  <si>
    <t>Indigo</t>
  </si>
  <si>
    <t>FIT:</t>
  </si>
  <si>
    <t>PRODUCT DEVELOPER:</t>
  </si>
  <si>
    <t>LMc</t>
  </si>
  <si>
    <t xml:space="preserve">BASE STYLE: </t>
  </si>
  <si>
    <t>SP0454 AW24</t>
  </si>
  <si>
    <t>SUPPLIER:</t>
  </si>
  <si>
    <t>FABRIC DETAILS</t>
  </si>
  <si>
    <t>SAMPLE REQUIREMENTS</t>
  </si>
  <si>
    <t>MILL:</t>
  </si>
  <si>
    <t>SAMPLE SIZE:</t>
  </si>
  <si>
    <t>M</t>
  </si>
  <si>
    <t>MAIN BODY FABRIC::</t>
  </si>
  <si>
    <r>
      <t xml:space="preserve">Looped Back Terry- 32s/1*2+10s/1+100D- </t>
    </r>
    <r>
      <rPr>
        <sz val="10"/>
        <color rgb="FFFF0000"/>
        <rFont val="Arial"/>
        <family val="2"/>
      </rPr>
      <t>TBC</t>
    </r>
  </si>
  <si>
    <t>PROTO:</t>
  </si>
  <si>
    <t>asap- Melb office</t>
  </si>
  <si>
    <t>COMPOSITION:</t>
  </si>
  <si>
    <t>TRIM:</t>
  </si>
  <si>
    <t>WEIGHT:</t>
  </si>
  <si>
    <t>PP:</t>
  </si>
  <si>
    <t>NECK TRIM:</t>
  </si>
  <si>
    <r>
      <t xml:space="preserve">20D/75 1 x 1 rib cotton elastane, 450 gsm - </t>
    </r>
    <r>
      <rPr>
        <sz val="10"/>
        <color rgb="FFFF0000"/>
        <rFont val="Arial"/>
        <family val="2"/>
      </rPr>
      <t>TBC</t>
    </r>
  </si>
  <si>
    <t>SMS:</t>
  </si>
  <si>
    <t>2 x pcs due 1st June 2025 Att: Tien Vietnam office</t>
  </si>
  <si>
    <t>CUFFS AND HEM TRIM:</t>
  </si>
  <si>
    <r>
      <t xml:space="preserve">40D/75 1 x 1 rib cotton elastane, 540 gsm - </t>
    </r>
    <r>
      <rPr>
        <sz val="10"/>
        <color rgb="FFFF0000"/>
        <rFont val="Arial"/>
        <family val="2"/>
      </rPr>
      <t>TBC</t>
    </r>
  </si>
  <si>
    <t>SHIPMENT:</t>
  </si>
  <si>
    <t>due 10 days before shipping- Vietnam office</t>
  </si>
  <si>
    <t>MARKETING:</t>
  </si>
  <si>
    <t>due 10 days before shipping- Melbourne office</t>
  </si>
  <si>
    <t xml:space="preserve">FRONT </t>
  </si>
  <si>
    <t xml:space="preserve">BACK </t>
  </si>
  <si>
    <t>FABRIC SWATCH</t>
  </si>
  <si>
    <t xml:space="preserve"> </t>
  </si>
  <si>
    <t>STYLING DETAILS</t>
  </si>
  <si>
    <t>Heavy 1x1 rib collar, cuffs &amp; hem (doubled) with coverstitch on rib as photo</t>
  </si>
  <si>
    <t>Woven badge at standard position wearer's left chest</t>
  </si>
  <si>
    <t>Self fabric inside back neck facing</t>
  </si>
  <si>
    <t xml:space="preserve">Twin N coverstitch over shoulder/armholes/cuff/hem seams </t>
  </si>
  <si>
    <t>Jelly tape in shoulder seams</t>
  </si>
  <si>
    <t>1cm herringbone tape at back neck seam</t>
  </si>
  <si>
    <t>Fabric to be looped back terry soft handfeel</t>
  </si>
  <si>
    <r>
      <t xml:space="preserve">Pigment Dyed and Heavy Enzyme wash to Fade as ref image- </t>
    </r>
    <r>
      <rPr>
        <sz val="10"/>
        <color rgb="FFFF0000"/>
        <rFont val="Arial"/>
        <family val="2"/>
      </rPr>
      <t>TBC</t>
    </r>
  </si>
  <si>
    <t>FINISHING INSTRUCTIONS</t>
  </si>
  <si>
    <t>WASHING:</t>
  </si>
  <si>
    <t>Heavy garment washed to fade as per above ref image</t>
  </si>
  <si>
    <t>PRESSING / STEAMING:</t>
  </si>
  <si>
    <r>
      <t xml:space="preserve">Generous steaming only - </t>
    </r>
    <r>
      <rPr>
        <sz val="10"/>
        <color rgb="FFFF0000"/>
        <rFont val="Arial"/>
        <family val="2"/>
      </rPr>
      <t>no flat pressing</t>
    </r>
  </si>
  <si>
    <t>THIS DESIGN IS THE PROPERTY OF RODD &amp; GUNN</t>
  </si>
  <si>
    <t>FABRICS</t>
  </si>
  <si>
    <t>COLOUR CODE</t>
  </si>
  <si>
    <t xml:space="preserve">ARTICLE / SUPPLIER </t>
  </si>
  <si>
    <t>Body &amp; Sleeves</t>
  </si>
  <si>
    <t>A</t>
  </si>
  <si>
    <r>
      <rPr>
        <sz val="10"/>
        <color theme="1"/>
        <rFont val="Arial"/>
        <family val="2"/>
      </rPr>
      <t>Looped back Terry</t>
    </r>
    <r>
      <rPr>
        <sz val="10"/>
        <color rgb="FFFF0000"/>
        <rFont val="Arial"/>
        <family val="2"/>
      </rPr>
      <t>- TBC</t>
    </r>
  </si>
  <si>
    <t>B</t>
  </si>
  <si>
    <t>Neck Rib</t>
  </si>
  <si>
    <t>Hem and Cuffs</t>
  </si>
  <si>
    <t>TRIMS</t>
  </si>
  <si>
    <t>ARTICLE / CODE</t>
  </si>
  <si>
    <t>DETAIL</t>
  </si>
  <si>
    <t>SUPPLIER</t>
  </si>
  <si>
    <t>Topstitching</t>
  </si>
  <si>
    <t>C____, Epic Ecoverde</t>
  </si>
  <si>
    <t>Tex 30</t>
  </si>
  <si>
    <t xml:space="preserve">Coats </t>
  </si>
  <si>
    <t>Coverstitching</t>
  </si>
  <si>
    <t>C____, Epic / Grammax</t>
  </si>
  <si>
    <t>Tex 30/18</t>
  </si>
  <si>
    <t>Badge</t>
  </si>
  <si>
    <t>Natural + Navy</t>
  </si>
  <si>
    <t>RG020</t>
  </si>
  <si>
    <t>in development- position wearer's left chest standard position</t>
  </si>
  <si>
    <t>Wing Hing</t>
  </si>
  <si>
    <t>Inside neck tape</t>
  </si>
  <si>
    <t>100% Cotton yarn dyed HB tape as previously used in Rodd &amp; Gunn bulk- sample can be sent for correct quality.</t>
  </si>
  <si>
    <r>
      <rPr>
        <sz val="10"/>
        <rFont val="Arial"/>
        <family val="2"/>
      </rPr>
      <t xml:space="preserve">Lab dip as per swatch supplied </t>
    </r>
    <r>
      <rPr>
        <sz val="10"/>
        <color rgb="FFFF0000"/>
        <rFont val="Arial"/>
        <family val="2"/>
      </rPr>
      <t>TBC</t>
    </r>
  </si>
  <si>
    <t>LABELS &amp; SWING TAGS</t>
  </si>
  <si>
    <t>CODE</t>
  </si>
  <si>
    <t>DESCRIPTION</t>
  </si>
  <si>
    <t>IMAGES</t>
  </si>
  <si>
    <t xml:space="preserve">Brand Label </t>
  </si>
  <si>
    <r>
      <t xml:space="preserve">HBL02 </t>
    </r>
    <r>
      <rPr>
        <sz val="10"/>
        <color rgb="FFFF0000"/>
        <rFont val="Arial"/>
        <family val="2"/>
      </rPr>
      <t>TBC</t>
    </r>
  </si>
  <si>
    <t>CADICA</t>
  </si>
  <si>
    <t>Origin Label</t>
  </si>
  <si>
    <t>HOL-VIE-S</t>
  </si>
  <si>
    <t>Made in Vietnam</t>
  </si>
  <si>
    <t>Size Label</t>
  </si>
  <si>
    <t>HSL03</t>
  </si>
  <si>
    <t>XS-3XL -  Refer to PO</t>
  </si>
  <si>
    <t>CARE LABEL</t>
  </si>
  <si>
    <t>AVERY DENNISON</t>
  </si>
  <si>
    <t>Brand Tag/2Y.G.</t>
  </si>
  <si>
    <t>HST01</t>
  </si>
  <si>
    <t>Rodd &amp; Gunn swing tag with wax cotton string</t>
  </si>
  <si>
    <t>Additional info tag</t>
  </si>
  <si>
    <t xml:space="preserve">PLU Sticker </t>
  </si>
  <si>
    <t>Checknet</t>
  </si>
  <si>
    <t>PACKING INSTRUCTIONS:</t>
  </si>
  <si>
    <t>3 pieces of tissue paper inside garment</t>
  </si>
  <si>
    <t>100% Pre-consumer certified Recycled Content LDPE 4</t>
  </si>
  <si>
    <t>Standard narrow fold</t>
  </si>
  <si>
    <t>Dri-Micro Clay Pak</t>
  </si>
  <si>
    <t>TOLERANCES</t>
  </si>
  <si>
    <t>POINTS OF MEASURE</t>
  </si>
  <si>
    <t>SPEC - M</t>
  </si>
  <si>
    <t>1ST SAMPLE</t>
  </si>
  <si>
    <t>REVISION</t>
  </si>
  <si>
    <t>PP SAMPLE</t>
  </si>
  <si>
    <t>FINAL</t>
  </si>
  <si>
    <t>Half Chest</t>
  </si>
  <si>
    <t>Across Front (16.5cm down from HPS fold)</t>
  </si>
  <si>
    <t>Half Bottom Width</t>
  </si>
  <si>
    <t>Centre Back Length (cb neck seam to cb hem edge)</t>
  </si>
  <si>
    <t>Shoulder Width</t>
  </si>
  <si>
    <t>Armhole drop (HPS fold to underarm point 90 degrees)</t>
  </si>
  <si>
    <t>Shoulder Slope (drop from HPS fold)</t>
  </si>
  <si>
    <t>Sleeve Length (From S/point to hem)</t>
  </si>
  <si>
    <t>Half Bicep (2.5cm from underarm point)</t>
  </si>
  <si>
    <t>Half Elbow (1/2 way between hem &amp; underarm point)</t>
  </si>
  <si>
    <t>Half Forearm (1/2 way between elbow and hem)</t>
  </si>
  <si>
    <t>Half Sleeve Opening - Cuff</t>
  </si>
  <si>
    <t>Across Back (16.5cm down from neck seam)</t>
  </si>
  <si>
    <t>Front neck drop (from HSP fold to CF neck seam)</t>
  </si>
  <si>
    <t>Back neck drop (from HSP fold to CB neck seam)</t>
  </si>
  <si>
    <t>Neck width (from seam to seam)</t>
  </si>
  <si>
    <t>Neck Rib Width</t>
  </si>
  <si>
    <t>Sleeve rib width</t>
  </si>
  <si>
    <t>Hem depth</t>
  </si>
  <si>
    <t xml:space="preserve">Back neck facing depth </t>
  </si>
  <si>
    <t xml:space="preserve">Out of tolerance guide </t>
  </si>
  <si>
    <t>0.5cm</t>
  </si>
  <si>
    <t>1cm</t>
  </si>
  <si>
    <t>1.1-2cm</t>
  </si>
  <si>
    <t>Final Sample</t>
  </si>
  <si>
    <t>XS</t>
  </si>
  <si>
    <t>S</t>
  </si>
  <si>
    <t>L</t>
  </si>
  <si>
    <t>XL</t>
  </si>
  <si>
    <t>2XL</t>
  </si>
  <si>
    <t>3XL</t>
  </si>
  <si>
    <t>Grade</t>
  </si>
  <si>
    <t>Tolerance</t>
  </si>
  <si>
    <t>PP sample _____________ - Initial &amp; date</t>
  </si>
  <si>
    <t>Brand label</t>
  </si>
  <si>
    <r>
      <t xml:space="preserve">Workmanship </t>
    </r>
    <r>
      <rPr>
        <b/>
        <sz val="10"/>
        <rFont val="Arial"/>
        <family val="2"/>
      </rPr>
      <t xml:space="preserve">     1</t>
    </r>
  </si>
  <si>
    <t>Size label</t>
  </si>
  <si>
    <t>Yarn origin</t>
  </si>
  <si>
    <t>Care label</t>
  </si>
  <si>
    <t>Sewing thread</t>
  </si>
  <si>
    <t>Patch</t>
  </si>
  <si>
    <t>Neck trim</t>
  </si>
  <si>
    <t>Waist &amp; cuff rib</t>
  </si>
  <si>
    <t>Trims</t>
  </si>
  <si>
    <t>Brand tag</t>
  </si>
  <si>
    <t>PLU</t>
  </si>
  <si>
    <t>Fabric</t>
  </si>
  <si>
    <t>Weight</t>
  </si>
  <si>
    <r>
      <t xml:space="preserve">Measurements   </t>
    </r>
    <r>
      <rPr>
        <b/>
        <sz val="10"/>
        <rFont val="Arial"/>
        <family val="2"/>
      </rPr>
      <t>1</t>
    </r>
  </si>
  <si>
    <r>
      <t xml:space="preserve">Laundry                         </t>
    </r>
    <r>
      <rPr>
        <b/>
        <sz val="10"/>
        <rFont val="Arial"/>
        <family val="2"/>
      </rPr>
      <t>1</t>
    </r>
  </si>
  <si>
    <t>Approval</t>
  </si>
  <si>
    <r>
      <rPr>
        <sz val="10"/>
        <color rgb="FF7030A0"/>
        <rFont val="Arial"/>
        <family val="2"/>
      </rPr>
      <t>Unavailable</t>
    </r>
    <r>
      <rPr>
        <sz val="10"/>
        <color rgb="FFFF0000"/>
        <rFont val="Arial"/>
        <family val="2"/>
      </rPr>
      <t>- TBC</t>
    </r>
  </si>
  <si>
    <t>LM 13/05/25</t>
  </si>
  <si>
    <t>Bros, Vietnam</t>
  </si>
  <si>
    <t>100% Australian Cotton</t>
  </si>
  <si>
    <r>
      <rPr>
        <sz val="10"/>
        <color rgb="FF7030A0"/>
        <rFont val="Arial"/>
        <family val="2"/>
      </rPr>
      <t>530 gsm Solid Dye with Acid Wash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TBC</t>
    </r>
  </si>
  <si>
    <t>Washed Back Crew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</si>
</sst>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sz val="12"/>
      <color indexed="62"/>
      <name val="Calibri"/>
      <family val="2"/>
    </font>
    <font>
      <sz val="12"/>
      <color indexed="52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rgb="FFFF0000"/>
      <name val="Arial"/>
      <family val="2"/>
    </font>
    <font>
      <sz val="12"/>
      <name val="宋体"/>
      <charset val="134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10"/>
      <color indexed="8"/>
      <name val="Arial"/>
      <family val="2"/>
    </font>
    <font>
      <sz val="10"/>
      <color rgb="FF7030A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66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</borders>
  <cellStyleXfs count="64">
    <xf numFmtId="0" fontId="0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5" fillId="0" borderId="0"/>
    <xf numFmtId="0" fontId="18" fillId="11" borderId="0" applyNumberFormat="0" applyBorder="0" applyAlignment="0" applyProtection="0"/>
    <xf numFmtId="0" fontId="5" fillId="3" borderId="5" applyNumberFormat="0" applyFont="0" applyAlignment="0" applyProtection="0"/>
    <xf numFmtId="0" fontId="20" fillId="0" borderId="7" applyNumberFormat="0" applyFill="0" applyAlignment="0" applyProtection="0"/>
    <xf numFmtId="0" fontId="11" fillId="6" borderId="0" applyNumberFormat="0" applyBorder="0" applyAlignment="0" applyProtection="0"/>
    <xf numFmtId="0" fontId="15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3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3" fillId="22" borderId="2" applyNumberFormat="0" applyAlignment="0" applyProtection="0"/>
    <xf numFmtId="0" fontId="12" fillId="9" borderId="1" applyNumberFormat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21" borderId="0" applyNumberFormat="0" applyBorder="0" applyAlignment="0" applyProtection="0"/>
    <xf numFmtId="0" fontId="16" fillId="2" borderId="1" applyNumberFormat="0" applyAlignment="0" applyProtection="0"/>
    <xf numFmtId="0" fontId="19" fillId="9" borderId="6" applyNumberFormat="0" applyAlignment="0" applyProtection="0"/>
    <xf numFmtId="0" fontId="17" fillId="0" borderId="4" applyNumberFormat="0" applyFill="0" applyAlignment="0" applyProtection="0"/>
    <xf numFmtId="0" fontId="2" fillId="0" borderId="0"/>
    <xf numFmtId="0" fontId="27" fillId="0" borderId="0"/>
    <xf numFmtId="0" fontId="2" fillId="0" borderId="0"/>
    <xf numFmtId="0" fontId="2" fillId="3" borderId="5" applyNumberFormat="0" applyFont="0" applyAlignment="0" applyProtection="0"/>
    <xf numFmtId="0" fontId="2" fillId="0" borderId="0"/>
    <xf numFmtId="0" fontId="2" fillId="0" borderId="0"/>
    <xf numFmtId="0" fontId="2" fillId="3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4">
    <xf numFmtId="0" fontId="0" fillId="0" borderId="0" xfId="0"/>
    <xf numFmtId="0" fontId="0" fillId="24" borderId="0" xfId="0" applyFill="1"/>
    <xf numFmtId="0" fontId="4" fillId="2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24" borderId="0" xfId="0" applyFill="1" applyAlignment="1">
      <alignment horizontal="center"/>
    </xf>
    <xf numFmtId="0" fontId="0" fillId="25" borderId="0" xfId="0" applyFill="1"/>
    <xf numFmtId="0" fontId="2" fillId="0" borderId="20" xfId="0" applyFont="1" applyBorder="1"/>
    <xf numFmtId="0" fontId="2" fillId="0" borderId="0" xfId="43"/>
    <xf numFmtId="0" fontId="2" fillId="0" borderId="0" xfId="43" applyAlignment="1">
      <alignment horizontal="center"/>
    </xf>
    <xf numFmtId="0" fontId="2" fillId="0" borderId="14" xfId="0" applyFont="1" applyBorder="1"/>
    <xf numFmtId="0" fontId="2" fillId="0" borderId="16" xfId="0" applyFont="1" applyBorder="1"/>
    <xf numFmtId="0" fontId="4" fillId="0" borderId="12" xfId="0" applyFont="1" applyBorder="1"/>
    <xf numFmtId="0" fontId="4" fillId="0" borderId="13" xfId="0" applyFont="1" applyBorder="1"/>
    <xf numFmtId="0" fontId="2" fillId="0" borderId="13" xfId="0" applyFont="1" applyBorder="1"/>
    <xf numFmtId="0" fontId="2" fillId="0" borderId="12" xfId="0" applyFont="1" applyBorder="1"/>
    <xf numFmtId="0" fontId="4" fillId="0" borderId="14" xfId="0" applyFont="1" applyBorder="1"/>
    <xf numFmtId="0" fontId="2" fillId="25" borderId="0" xfId="0" applyFont="1" applyFill="1"/>
    <xf numFmtId="0" fontId="2" fillId="0" borderId="31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0" xfId="0" applyFont="1"/>
    <xf numFmtId="0" fontId="2" fillId="0" borderId="33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0" fillId="28" borderId="37" xfId="0" applyFill="1" applyBorder="1" applyAlignment="1">
      <alignment horizontal="left" vertical="center"/>
    </xf>
    <xf numFmtId="0" fontId="0" fillId="28" borderId="38" xfId="0" applyFill="1" applyBorder="1" applyAlignment="1">
      <alignment horizontal="left" vertical="center"/>
    </xf>
    <xf numFmtId="0" fontId="0" fillId="25" borderId="35" xfId="0" applyFill="1" applyBorder="1" applyAlignment="1">
      <alignment horizontal="left" vertical="center"/>
    </xf>
    <xf numFmtId="0" fontId="0" fillId="25" borderId="39" xfId="0" applyFill="1" applyBorder="1" applyAlignment="1">
      <alignment horizontal="left" vertical="center"/>
    </xf>
    <xf numFmtId="0" fontId="0" fillId="30" borderId="37" xfId="0" applyFill="1" applyBorder="1" applyAlignment="1">
      <alignment horizontal="left" vertical="center"/>
    </xf>
    <xf numFmtId="0" fontId="0" fillId="30" borderId="38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33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31" borderId="22" xfId="0" applyFont="1" applyFill="1" applyBorder="1" applyAlignment="1">
      <alignment horizontal="left" vertical="center"/>
    </xf>
    <xf numFmtId="0" fontId="4" fillId="31" borderId="1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4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4" xfId="0" applyBorder="1"/>
    <xf numFmtId="0" fontId="4" fillId="0" borderId="1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31" borderId="11" xfId="0" applyFont="1" applyFill="1" applyBorder="1"/>
    <xf numFmtId="0" fontId="4" fillId="31" borderId="11" xfId="0" applyFont="1" applyFill="1" applyBorder="1" applyAlignment="1">
      <alignment horizontal="left" vertical="center"/>
    </xf>
    <xf numFmtId="0" fontId="4" fillId="31" borderId="0" xfId="0" applyFont="1" applyFill="1" applyAlignment="1">
      <alignment horizontal="left" vertical="center"/>
    </xf>
    <xf numFmtId="49" fontId="2" fillId="0" borderId="14" xfId="0" applyNumberFormat="1" applyFont="1" applyBorder="1" applyAlignment="1">
      <alignment vertical="center" wrapText="1"/>
    </xf>
    <xf numFmtId="0" fontId="29" fillId="31" borderId="21" xfId="0" applyFont="1" applyFill="1" applyBorder="1" applyAlignment="1">
      <alignment vertical="center"/>
    </xf>
    <xf numFmtId="0" fontId="29" fillId="31" borderId="22" xfId="0" applyFont="1" applyFill="1" applyBorder="1" applyAlignment="1">
      <alignment vertical="center"/>
    </xf>
    <xf numFmtId="0" fontId="0" fillId="31" borderId="22" xfId="0" applyFill="1" applyBorder="1"/>
    <xf numFmtId="0" fontId="2" fillId="0" borderId="15" xfId="0" applyFont="1" applyBorder="1" applyAlignment="1">
      <alignment horizontal="center" vertical="center"/>
    </xf>
    <xf numFmtId="0" fontId="3" fillId="31" borderId="37" xfId="0" applyFont="1" applyFill="1" applyBorder="1" applyAlignment="1">
      <alignment horizontal="left"/>
    </xf>
    <xf numFmtId="0" fontId="3" fillId="31" borderId="38" xfId="0" applyFont="1" applyFill="1" applyBorder="1" applyAlignment="1">
      <alignment horizontal="left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31" borderId="23" xfId="0" applyFont="1" applyFill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44" xfId="0" applyFont="1" applyBorder="1" applyAlignment="1">
      <alignment horizontal="center"/>
    </xf>
    <xf numFmtId="0" fontId="0" fillId="27" borderId="15" xfId="0" applyFill="1" applyBorder="1" applyAlignment="1">
      <alignment horizontal="center"/>
    </xf>
    <xf numFmtId="0" fontId="4" fillId="31" borderId="15" xfId="0" applyFon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6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 wrapText="1"/>
    </xf>
    <xf numFmtId="0" fontId="2" fillId="0" borderId="18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40" xfId="0" applyFont="1" applyBorder="1"/>
    <xf numFmtId="0" fontId="4" fillId="0" borderId="23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2" fillId="0" borderId="19" xfId="0" applyFont="1" applyBorder="1"/>
    <xf numFmtId="0" fontId="4" fillId="0" borderId="19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5" fillId="0" borderId="0" xfId="0" applyFont="1"/>
    <xf numFmtId="0" fontId="2" fillId="25" borderId="39" xfId="0" applyFont="1" applyFill="1" applyBorder="1" applyAlignment="1">
      <alignment horizontal="left" vertical="center"/>
    </xf>
    <xf numFmtId="0" fontId="0" fillId="0" borderId="33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vertical="center"/>
    </xf>
    <xf numFmtId="0" fontId="2" fillId="25" borderId="40" xfId="0" applyFont="1" applyFill="1" applyBorder="1" applyAlignment="1">
      <alignment vertical="center"/>
    </xf>
    <xf numFmtId="0" fontId="2" fillId="25" borderId="18" xfId="0" applyFont="1" applyFill="1" applyBorder="1" applyAlignment="1">
      <alignment vertical="center"/>
    </xf>
    <xf numFmtId="0" fontId="2" fillId="25" borderId="23" xfId="0" applyFont="1" applyFill="1" applyBorder="1" applyAlignment="1">
      <alignment vertical="center"/>
    </xf>
    <xf numFmtId="0" fontId="2" fillId="25" borderId="14" xfId="0" applyFont="1" applyFill="1" applyBorder="1" applyAlignment="1">
      <alignment vertical="center"/>
    </xf>
    <xf numFmtId="0" fontId="2" fillId="25" borderId="0" xfId="0" applyFont="1" applyFill="1" applyAlignment="1">
      <alignment vertical="center"/>
    </xf>
    <xf numFmtId="0" fontId="2" fillId="25" borderId="15" xfId="0" applyFont="1" applyFill="1" applyBorder="1" applyAlignment="1">
      <alignment vertical="center"/>
    </xf>
    <xf numFmtId="0" fontId="2" fillId="25" borderId="16" xfId="0" applyFont="1" applyFill="1" applyBorder="1" applyAlignment="1">
      <alignment vertical="center"/>
    </xf>
    <xf numFmtId="0" fontId="2" fillId="25" borderId="19" xfId="0" applyFont="1" applyFill="1" applyBorder="1" applyAlignment="1">
      <alignment vertical="center"/>
    </xf>
    <xf numFmtId="0" fontId="2" fillId="25" borderId="1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33" borderId="0" xfId="0" applyFont="1" applyFill="1"/>
    <xf numFmtId="0" fontId="2" fillId="29" borderId="0" xfId="0" applyFont="1" applyFill="1"/>
    <xf numFmtId="0" fontId="2" fillId="34" borderId="0" xfId="0" applyFont="1" applyFill="1"/>
    <xf numFmtId="0" fontId="28" fillId="0" borderId="0" xfId="0" applyFont="1"/>
    <xf numFmtId="0" fontId="28" fillId="0" borderId="0" xfId="0" applyFont="1" applyAlignment="1">
      <alignment horizontal="center"/>
    </xf>
    <xf numFmtId="0" fontId="0" fillId="0" borderId="15" xfId="0" applyBorder="1"/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9" xfId="0" applyBorder="1"/>
    <xf numFmtId="0" fontId="0" fillId="0" borderId="17" xfId="0" applyBorder="1" applyAlignment="1">
      <alignment horizontal="center"/>
    </xf>
    <xf numFmtId="0" fontId="2" fillId="32" borderId="0" xfId="0" applyFont="1" applyFill="1"/>
    <xf numFmtId="0" fontId="4" fillId="31" borderId="14" xfId="0" applyFont="1" applyFill="1" applyBorder="1" applyAlignment="1">
      <alignment vertical="center"/>
    </xf>
    <xf numFmtId="0" fontId="4" fillId="31" borderId="15" xfId="0" applyFont="1" applyFill="1" applyBorder="1" applyAlignment="1">
      <alignment vertical="center"/>
    </xf>
    <xf numFmtId="0" fontId="2" fillId="0" borderId="20" xfId="48" applyBorder="1" applyAlignment="1">
      <alignment horizontal="center"/>
    </xf>
    <xf numFmtId="0" fontId="2" fillId="0" borderId="12" xfId="48" applyBorder="1" applyAlignment="1">
      <alignment horizontal="center"/>
    </xf>
    <xf numFmtId="0" fontId="0" fillId="27" borderId="0" xfId="0" applyFill="1"/>
    <xf numFmtId="0" fontId="4" fillId="0" borderId="11" xfId="0" applyFont="1" applyBorder="1" applyAlignment="1">
      <alignment horizontal="center" vertical="center"/>
    </xf>
    <xf numFmtId="0" fontId="4" fillId="27" borderId="12" xfId="0" applyFont="1" applyFill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33" xfId="48" applyBorder="1" applyAlignment="1">
      <alignment horizontal="left" vertical="center"/>
    </xf>
    <xf numFmtId="0" fontId="2" fillId="0" borderId="5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4" fillId="27" borderId="14" xfId="0" applyFont="1" applyFill="1" applyBorder="1" applyAlignment="1">
      <alignment horizontal="center"/>
    </xf>
    <xf numFmtId="0" fontId="0" fillId="27" borderId="14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2" fillId="27" borderId="0" xfId="0" applyFont="1" applyFill="1" applyAlignment="1">
      <alignment horizontal="center"/>
    </xf>
    <xf numFmtId="0" fontId="0" fillId="0" borderId="54" xfId="0" applyBorder="1" applyAlignment="1">
      <alignment horizontal="center" vertical="center"/>
    </xf>
    <xf numFmtId="0" fontId="26" fillId="0" borderId="33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29" xfId="48" applyBorder="1" applyAlignment="1">
      <alignment horizontal="center"/>
    </xf>
    <xf numFmtId="0" fontId="2" fillId="0" borderId="29" xfId="48" applyBorder="1" applyAlignment="1" applyProtection="1">
      <alignment horizontal="center"/>
      <protection locked="0"/>
    </xf>
    <xf numFmtId="0" fontId="0" fillId="0" borderId="29" xfId="0" applyBorder="1"/>
    <xf numFmtId="0" fontId="0" fillId="0" borderId="6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6" xfId="48" applyBorder="1" applyAlignment="1">
      <alignment horizontal="center" vertical="center"/>
    </xf>
    <xf numFmtId="0" fontId="2" fillId="0" borderId="56" xfId="48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0" borderId="14" xfId="0" applyBorder="1" applyAlignment="1">
      <alignment horizontal="center"/>
    </xf>
    <xf numFmtId="0" fontId="26" fillId="0" borderId="18" xfId="0" applyFont="1" applyBorder="1"/>
    <xf numFmtId="0" fontId="26" fillId="0" borderId="0" xfId="0" applyFont="1"/>
    <xf numFmtId="0" fontId="2" fillId="0" borderId="0" xfId="0" applyFont="1" applyAlignment="1">
      <alignment vertical="center" wrapText="1"/>
    </xf>
    <xf numFmtId="0" fontId="2" fillId="0" borderId="14" xfId="48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8" fillId="0" borderId="13" xfId="0" applyFont="1" applyBorder="1"/>
    <xf numFmtId="0" fontId="2" fillId="0" borderId="62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8" fillId="0" borderId="64" xfId="0" applyFont="1" applyBorder="1" applyAlignment="1">
      <alignment horizont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35" borderId="0" xfId="0" applyFont="1" applyFill="1"/>
    <xf numFmtId="0" fontId="26" fillId="0" borderId="29" xfId="0" applyFont="1" applyBorder="1" applyAlignment="1">
      <alignment horizontal="center"/>
    </xf>
    <xf numFmtId="0" fontId="26" fillId="0" borderId="45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2" fillId="31" borderId="22" xfId="0" applyFont="1" applyFill="1" applyBorder="1"/>
    <xf numFmtId="0" fontId="2" fillId="24" borderId="12" xfId="0" applyFont="1" applyFill="1" applyBorder="1" applyAlignment="1">
      <alignment horizontal="center"/>
    </xf>
    <xf numFmtId="0" fontId="0" fillId="0" borderId="12" xfId="0" applyBorder="1"/>
    <xf numFmtId="14" fontId="2" fillId="0" borderId="18" xfId="0" applyNumberFormat="1" applyFont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24" borderId="0" xfId="0" applyFont="1" applyFill="1" applyAlignment="1">
      <alignment horizontal="center"/>
    </xf>
    <xf numFmtId="17" fontId="2" fillId="0" borderId="18" xfId="0" applyNumberFormat="1" applyFont="1" applyBorder="1" applyAlignment="1">
      <alignment horizontal="left" vertical="center"/>
    </xf>
    <xf numFmtId="17" fontId="2" fillId="0" borderId="0" xfId="0" applyNumberFormat="1" applyFont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9" fillId="26" borderId="40" xfId="0" applyFont="1" applyFill="1" applyBorder="1" applyAlignment="1">
      <alignment horizontal="center" vertical="center"/>
    </xf>
    <xf numFmtId="0" fontId="29" fillId="26" borderId="18" xfId="0" applyFont="1" applyFill="1" applyBorder="1" applyAlignment="1">
      <alignment horizontal="center" vertical="center"/>
    </xf>
    <xf numFmtId="0" fontId="29" fillId="26" borderId="23" xfId="0" applyFont="1" applyFill="1" applyBorder="1" applyAlignment="1">
      <alignment horizontal="center" vertical="center"/>
    </xf>
    <xf numFmtId="0" fontId="29" fillId="31" borderId="21" xfId="0" applyFont="1" applyFill="1" applyBorder="1" applyAlignment="1">
      <alignment horizontal="center" vertical="center"/>
    </xf>
    <xf numFmtId="0" fontId="29" fillId="31" borderId="22" xfId="0" applyFont="1" applyFill="1" applyBorder="1" applyAlignment="1">
      <alignment horizontal="center" vertical="center"/>
    </xf>
    <xf numFmtId="0" fontId="29" fillId="31" borderId="18" xfId="0" applyFont="1" applyFill="1" applyBorder="1" applyAlignment="1">
      <alignment horizontal="center" vertical="center"/>
    </xf>
    <xf numFmtId="0" fontId="29" fillId="31" borderId="1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1" borderId="21" xfId="0" applyFont="1" applyFill="1" applyBorder="1" applyAlignment="1">
      <alignment horizontal="center" vertical="center"/>
    </xf>
    <xf numFmtId="0" fontId="4" fillId="31" borderId="22" xfId="0" applyFont="1" applyFill="1" applyBorder="1" applyAlignment="1">
      <alignment horizontal="center" vertical="center"/>
    </xf>
    <xf numFmtId="0" fontId="4" fillId="31" borderId="10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49" fontId="4" fillId="29" borderId="21" xfId="0" applyNumberFormat="1" applyFont="1" applyFill="1" applyBorder="1" applyAlignment="1">
      <alignment horizontal="center" vertical="center" wrapText="1"/>
    </xf>
    <xf numFmtId="49" fontId="4" fillId="29" borderId="22" xfId="0" applyNumberFormat="1" applyFont="1" applyFill="1" applyBorder="1" applyAlignment="1">
      <alignment horizontal="center" vertical="center" wrapText="1"/>
    </xf>
    <xf numFmtId="49" fontId="4" fillId="29" borderId="10" xfId="0" applyNumberFormat="1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31" borderId="0" xfId="0" applyFont="1" applyFill="1" applyAlignment="1">
      <alignment horizontal="center" vertical="center"/>
    </xf>
    <xf numFmtId="0" fontId="31" fillId="26" borderId="41" xfId="0" applyFont="1" applyFill="1" applyBorder="1" applyAlignment="1">
      <alignment horizontal="center" vertical="center"/>
    </xf>
    <xf numFmtId="0" fontId="31" fillId="26" borderId="42" xfId="0" applyFont="1" applyFill="1" applyBorder="1" applyAlignment="1">
      <alignment horizontal="center" vertical="center"/>
    </xf>
    <xf numFmtId="0" fontId="31" fillId="26" borderId="43" xfId="0" applyFont="1" applyFill="1" applyBorder="1" applyAlignment="1">
      <alignment horizontal="center" vertical="center"/>
    </xf>
    <xf numFmtId="49" fontId="4" fillId="0" borderId="40" xfId="0" applyNumberFormat="1" applyFont="1" applyBorder="1" applyAlignment="1">
      <alignment horizontal="right" vertical="center"/>
    </xf>
    <xf numFmtId="49" fontId="4" fillId="0" borderId="18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26" fillId="0" borderId="18" xfId="0" applyNumberFormat="1" applyFont="1" applyBorder="1" applyAlignment="1">
      <alignment horizontal="left" vertical="center"/>
    </xf>
    <xf numFmtId="49" fontId="26" fillId="0" borderId="2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0" fontId="4" fillId="31" borderId="16" xfId="0" applyFont="1" applyFill="1" applyBorder="1" applyAlignment="1">
      <alignment horizontal="center" vertical="center"/>
    </xf>
    <xf numFmtId="0" fontId="4" fillId="31" borderId="19" xfId="0" applyFont="1" applyFill="1" applyBorder="1" applyAlignment="1">
      <alignment horizontal="center" vertical="center"/>
    </xf>
    <xf numFmtId="0" fontId="4" fillId="31" borderId="17" xfId="0" applyFont="1" applyFill="1" applyBorder="1" applyAlignment="1">
      <alignment horizontal="center" vertical="center"/>
    </xf>
    <xf numFmtId="0" fontId="29" fillId="26" borderId="50" xfId="0" applyFont="1" applyFill="1" applyBorder="1" applyAlignment="1">
      <alignment horizontal="center" vertical="center"/>
    </xf>
    <xf numFmtId="0" fontId="29" fillId="26" borderId="19" xfId="0" applyFont="1" applyFill="1" applyBorder="1" applyAlignment="1">
      <alignment horizontal="center" vertical="center"/>
    </xf>
    <xf numFmtId="0" fontId="4" fillId="31" borderId="21" xfId="0" applyFont="1" applyFill="1" applyBorder="1" applyAlignment="1">
      <alignment horizontal="center"/>
    </xf>
    <xf numFmtId="0" fontId="4" fillId="31" borderId="22" xfId="0" applyFont="1" applyFill="1" applyBorder="1" applyAlignment="1">
      <alignment horizontal="center"/>
    </xf>
    <xf numFmtId="0" fontId="4" fillId="31" borderId="10" xfId="0" applyFont="1" applyFill="1" applyBorder="1" applyAlignment="1">
      <alignment horizontal="center"/>
    </xf>
    <xf numFmtId="0" fontId="31" fillId="26" borderId="0" xfId="0" applyFont="1" applyFill="1" applyAlignment="1">
      <alignment horizontal="center" vertical="center"/>
    </xf>
    <xf numFmtId="0" fontId="4" fillId="0" borderId="4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8" fillId="0" borderId="40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4" fillId="31" borderId="21" xfId="0" applyFont="1" applyFill="1" applyBorder="1" applyAlignment="1">
      <alignment horizontal="left" vertical="center"/>
    </xf>
    <xf numFmtId="0" fontId="4" fillId="31" borderId="22" xfId="0" applyFont="1" applyFill="1" applyBorder="1" applyAlignment="1">
      <alignment horizontal="left" vertical="center"/>
    </xf>
    <xf numFmtId="0" fontId="4" fillId="31" borderId="10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26" borderId="39" xfId="0" applyFont="1" applyFill="1" applyBorder="1" applyAlignment="1">
      <alignment horizontal="center"/>
    </xf>
    <xf numFmtId="0" fontId="4" fillId="29" borderId="34" xfId="0" applyFont="1" applyFill="1" applyBorder="1" applyAlignment="1">
      <alignment horizontal="center" vertical="center"/>
    </xf>
    <xf numFmtId="0" fontId="4" fillId="29" borderId="32" xfId="0" applyFont="1" applyFill="1" applyBorder="1" applyAlignment="1">
      <alignment horizontal="center" vertical="center"/>
    </xf>
    <xf numFmtId="0" fontId="31" fillId="26" borderId="16" xfId="0" applyFont="1" applyFill="1" applyBorder="1" applyAlignment="1">
      <alignment horizontal="center" vertical="center"/>
    </xf>
    <xf numFmtId="0" fontId="31" fillId="26" borderId="19" xfId="0" applyFont="1" applyFill="1" applyBorder="1" applyAlignment="1">
      <alignment horizontal="center" vertical="center"/>
    </xf>
    <xf numFmtId="0" fontId="2" fillId="25" borderId="34" xfId="0" applyFont="1" applyFill="1" applyBorder="1" applyAlignment="1">
      <alignment horizontal="center" vertical="center"/>
    </xf>
    <xf numFmtId="0" fontId="2" fillId="25" borderId="32" xfId="0" applyFont="1" applyFill="1" applyBorder="1" applyAlignment="1">
      <alignment horizontal="center" vertical="center"/>
    </xf>
    <xf numFmtId="0" fontId="2" fillId="25" borderId="36" xfId="0" applyFont="1" applyFill="1" applyBorder="1" applyAlignment="1">
      <alignment horizontal="center" vertical="center"/>
    </xf>
    <xf numFmtId="0" fontId="2" fillId="25" borderId="0" xfId="0" applyFont="1" applyFill="1" applyAlignment="1">
      <alignment horizontal="center" vertical="center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0" fontId="26" fillId="0" borderId="56" xfId="0" applyFont="1" applyBorder="1" applyAlignment="1">
      <alignment horizontal="left" vertical="center"/>
    </xf>
    <xf numFmtId="0" fontId="26" fillId="0" borderId="57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31" fillId="26" borderId="25" xfId="0" applyFont="1" applyFill="1" applyBorder="1" applyAlignment="1">
      <alignment horizontal="center" vertical="center"/>
    </xf>
    <xf numFmtId="0" fontId="31" fillId="26" borderId="26" xfId="0" applyFont="1" applyFill="1" applyBorder="1" applyAlignment="1">
      <alignment horizontal="center" vertical="center"/>
    </xf>
    <xf numFmtId="0" fontId="31" fillId="26" borderId="27" xfId="0" applyFont="1" applyFill="1" applyBorder="1" applyAlignment="1">
      <alignment horizontal="center" vertical="center"/>
    </xf>
    <xf numFmtId="0" fontId="29" fillId="26" borderId="25" xfId="0" applyFont="1" applyFill="1" applyBorder="1" applyAlignment="1">
      <alignment horizontal="center" vertical="center"/>
    </xf>
    <xf numFmtId="0" fontId="29" fillId="26" borderId="26" xfId="0" applyFont="1" applyFill="1" applyBorder="1" applyAlignment="1">
      <alignment horizontal="center" vertical="center"/>
    </xf>
    <xf numFmtId="0" fontId="29" fillId="26" borderId="27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26" borderId="28" xfId="0" applyFont="1" applyFill="1" applyBorder="1" applyAlignment="1">
      <alignment horizontal="left"/>
    </xf>
    <xf numFmtId="0" fontId="3" fillId="26" borderId="24" xfId="0" applyFont="1" applyFill="1" applyBorder="1" applyAlignment="1">
      <alignment horizontal="left"/>
    </xf>
    <xf numFmtId="0" fontId="3" fillId="26" borderId="30" xfId="0" applyFont="1" applyFill="1" applyBorder="1" applyAlignment="1">
      <alignment horizontal="left"/>
    </xf>
    <xf numFmtId="0" fontId="31" fillId="26" borderId="21" xfId="0" applyFont="1" applyFill="1" applyBorder="1" applyAlignment="1">
      <alignment horizontal="center" vertical="center"/>
    </xf>
    <xf numFmtId="0" fontId="31" fillId="26" borderId="22" xfId="0" applyFont="1" applyFill="1" applyBorder="1" applyAlignment="1">
      <alignment horizontal="center" vertical="center"/>
    </xf>
    <xf numFmtId="0" fontId="31" fillId="26" borderId="10" xfId="0" applyFont="1" applyFill="1" applyBorder="1" applyAlignment="1">
      <alignment horizontal="center" vertical="center"/>
    </xf>
    <xf numFmtId="0" fontId="3" fillId="26" borderId="0" xfId="0" applyFont="1" applyFill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19" xfId="0" applyFont="1" applyBorder="1" applyAlignment="1">
      <alignment horizontal="left" wrapText="1"/>
    </xf>
    <xf numFmtId="0" fontId="8" fillId="0" borderId="19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1" fillId="26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6" fillId="0" borderId="1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15" xfId="0" applyFont="1" applyBorder="1" applyAlignment="1">
      <alignment horizontal="left" vertical="center"/>
    </xf>
  </cellXfs>
  <cellStyles count="64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Normal" xfId="0" builtinId="0"/>
    <cellStyle name="Normal 11" xfId="50" xr:uid="{8FFFB668-D6B0-4561-AD21-6D1FAF11E28D}"/>
    <cellStyle name="Normal 11 2" xfId="51" xr:uid="{D04BA194-F27E-4760-9433-3A78B7FE93C2}"/>
    <cellStyle name="Normal 2" xfId="19" xr:uid="{00000000-0005-0000-0000-000013000000}"/>
    <cellStyle name="Normal 2 2" xfId="48" xr:uid="{00000000-0005-0000-0000-000014000000}"/>
    <cellStyle name="Normal 2 3" xfId="45" xr:uid="{00000000-0005-0000-0000-000015000000}"/>
    <cellStyle name="Normal 3" xfId="44" xr:uid="{00000000-0005-0000-0000-000016000000}"/>
    <cellStyle name="Normal 3 2" xfId="53" xr:uid="{AF69EDC0-B179-4084-9CD8-7A62B34F5208}"/>
    <cellStyle name="Normal 3 3" xfId="54" xr:uid="{B3C1F17C-9B5D-4A21-8F88-EF8420453E95}"/>
    <cellStyle name="Normal 3 4" xfId="52" xr:uid="{B7C94F24-99AF-465D-9832-AC9042AAC80F}"/>
    <cellStyle name="Normal 4" xfId="43" xr:uid="{00000000-0005-0000-0000-000017000000}"/>
    <cellStyle name="Normal 4 2" xfId="55" xr:uid="{CE6E597C-1D3B-4880-8870-F5989E3C81F7}"/>
    <cellStyle name="Normal 4 2 2" xfId="56" xr:uid="{0C625A45-ECF0-4E83-ABFD-192A05E8E3F8}"/>
    <cellStyle name="Normal 4 2 3 2 2" xfId="57" xr:uid="{8535D3BF-7ACC-4DEF-97B0-4A015F9BEBB8}"/>
    <cellStyle name="Normal 4 2 3 2 2 2" xfId="58" xr:uid="{19BDC19A-FD97-4A28-9B73-906EC4E021D1}"/>
    <cellStyle name="Normal 5" xfId="47" xr:uid="{00000000-0005-0000-0000-000018000000}"/>
    <cellStyle name="Normal 6" xfId="59" xr:uid="{3BD149C1-ACED-4F09-964E-4366F0EA9A9F}"/>
    <cellStyle name="Normal 7" xfId="60" xr:uid="{8812E0FF-AB00-4D19-B221-289CF66A2D7C}"/>
    <cellStyle name="Normal 7 2" xfId="61" xr:uid="{6CCFC254-FFA6-4231-B106-7C260DB4CECC}"/>
    <cellStyle name="Normal 9" xfId="62" xr:uid="{59A796AB-B6BF-4FA3-98D9-6E39EA31675E}"/>
    <cellStyle name="Normal 9 2" xfId="63" xr:uid="{CB0A1ED1-0570-4E1B-B327-41EBB1FDF910}"/>
    <cellStyle name="中等" xfId="20" xr:uid="{00000000-0005-0000-0000-00001A000000}"/>
    <cellStyle name="備註" xfId="21" xr:uid="{00000000-0005-0000-0000-00001B000000}"/>
    <cellStyle name="備註 2" xfId="49" xr:uid="{00000000-0005-0000-0000-00001C000000}"/>
    <cellStyle name="備註 3" xfId="46" xr:uid="{00000000-0005-0000-0000-00001D000000}"/>
    <cellStyle name="合計" xfId="22" xr:uid="{00000000-0005-0000-0000-00001E000000}"/>
    <cellStyle name="壞" xfId="23" xr:uid="{00000000-0005-0000-0000-00001F000000}"/>
    <cellStyle name="好" xfId="24" xr:uid="{00000000-0005-0000-0000-000020000000}"/>
    <cellStyle name="標題" xfId="25" xr:uid="{00000000-0005-0000-0000-000021000000}"/>
    <cellStyle name="標題 1" xfId="26" xr:uid="{00000000-0005-0000-0000-000022000000}"/>
    <cellStyle name="標題 2" xfId="27" xr:uid="{00000000-0005-0000-0000-000023000000}"/>
    <cellStyle name="標題 3" xfId="28" xr:uid="{00000000-0005-0000-0000-000024000000}"/>
    <cellStyle name="標題 4" xfId="29" xr:uid="{00000000-0005-0000-0000-000025000000}"/>
    <cellStyle name="檢查儲存格" xfId="30" xr:uid="{00000000-0005-0000-0000-000026000000}"/>
    <cellStyle name="計算方式" xfId="31" xr:uid="{00000000-0005-0000-0000-000027000000}"/>
    <cellStyle name="說明文字" xfId="32" xr:uid="{00000000-0005-0000-0000-000028000000}"/>
    <cellStyle name="警告文字" xfId="33" xr:uid="{00000000-0005-0000-0000-000029000000}"/>
    <cellStyle name="輔色1" xfId="34" xr:uid="{00000000-0005-0000-0000-00002A000000}"/>
    <cellStyle name="輔色2" xfId="35" xr:uid="{00000000-0005-0000-0000-00002B000000}"/>
    <cellStyle name="輔色3" xfId="36" xr:uid="{00000000-0005-0000-0000-00002C000000}"/>
    <cellStyle name="輔色4" xfId="37" xr:uid="{00000000-0005-0000-0000-00002D000000}"/>
    <cellStyle name="輔色5" xfId="38" xr:uid="{00000000-0005-0000-0000-00002E000000}"/>
    <cellStyle name="輔色6" xfId="39" xr:uid="{00000000-0005-0000-0000-00002F000000}"/>
    <cellStyle name="輸入" xfId="40" xr:uid="{00000000-0005-0000-0000-000030000000}"/>
    <cellStyle name="輸出" xfId="41" xr:uid="{00000000-0005-0000-0000-000031000000}"/>
    <cellStyle name="連結的儲存格" xfId="42" xr:uid="{00000000-0005-0000-0000-00003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  <color rgb="FFFFFFCC"/>
      <color rgb="FFFFFF99"/>
      <color rgb="FFCCFFFF"/>
      <color rgb="FFCCFFCC"/>
      <color rgb="FF003300"/>
      <color rgb="FFA18E6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.png"/><Relationship Id="rId1" Type="http://schemas.openxmlformats.org/officeDocument/2006/relationships/image" Target="../media/image11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1389293</xdr:colOff>
      <xdr:row>0</xdr:row>
      <xdr:rowOff>39338</xdr:rowOff>
    </xdr:from>
    <xdr:to>
      <xdr:col>4</xdr:col>
      <xdr:colOff>926827</xdr:colOff>
      <xdr:row>0</xdr:row>
      <xdr:rowOff>469418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821D5DF-5FD3-46F2-A1A4-5609D56E0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7068" y="39338"/>
          <a:ext cx="1115509" cy="43325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857251</xdr:colOff>
      <xdr:row>17</xdr:row>
      <xdr:rowOff>123825</xdr:rowOff>
    </xdr:from>
    <xdr:to>
      <xdr:col>2</xdr:col>
      <xdr:colOff>904467</xdr:colOff>
      <xdr:row>43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2476AA-BE5B-829D-7536-9D435ECA3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1" y="3200400"/>
          <a:ext cx="3507966" cy="4168775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17</xdr:row>
      <xdr:rowOff>88899</xdr:rowOff>
    </xdr:from>
    <xdr:to>
      <xdr:col>5</xdr:col>
      <xdr:colOff>942165</xdr:colOff>
      <xdr:row>43</xdr:row>
      <xdr:rowOff>28823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996A3E-6151-2E16-B927-08BAEA1ED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00725" y="3165474"/>
          <a:ext cx="3640915" cy="414679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66676</xdr:colOff>
      <xdr:row>17</xdr:row>
      <xdr:rowOff>44450</xdr:rowOff>
    </xdr:from>
    <xdr:to>
      <xdr:col>8</xdr:col>
      <xdr:colOff>120651</xdr:colOff>
      <xdr:row>23</xdr:row>
      <xdr:rowOff>124468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7F18135-5DC9-573F-98BE-495A1DE25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25076" y="3121025"/>
          <a:ext cx="2171700" cy="1054743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17</xdr:row>
      <xdr:rowOff>73025</xdr:rowOff>
    </xdr:from>
    <xdr:to>
      <xdr:col>10</xdr:col>
      <xdr:colOff>720878</xdr:colOff>
      <xdr:row>24</xdr:row>
      <xdr:rowOff>101600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3835579-3022-801E-EC59-EA4C8BBE6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01550" y="3149600"/>
          <a:ext cx="2111528" cy="1165225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25</xdr:row>
      <xdr:rowOff>28575</xdr:rowOff>
    </xdr:from>
    <xdr:to>
      <xdr:col>10</xdr:col>
      <xdr:colOff>758948</xdr:colOff>
      <xdr:row>35</xdr:row>
      <xdr:rowOff>54060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E76E4A3-FFDB-9CB9-CE2F-064F534C5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53900" y="4400550"/>
          <a:ext cx="2397248" cy="1644735"/>
        </a:xfrm>
        <a:prstGeom prst="rect">
          <a:avLst/>
        </a:prstGeom>
      </xdr:spPr>
    </xdr:pic>
    <xdr:clientData/>
  </xdr:twoCellAnchor>
  <xdr:twoCellAnchor>
    <xdr:from>
      <xdr:col>6</xdr:col>
      <xdr:colOff>85725</xdr:colOff>
      <xdr:row>24</xdr:row>
      <xdr:rowOff>19050</xdr:rowOff>
    </xdr:from>
    <xdr:to>
      <xdr:col>7</xdr:col>
      <xdr:colOff>1038225</xdr:colOff>
      <xdr:row>35</xdr:row>
      <xdr:rowOff>38100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A7A273F-4FEE-E6AA-5E9F-AB1EA3481CAD}"/>
            </a:ext>
          </a:extLst>
        </xdr:cNvPr>
        <xdr:cNvSpPr txBox="1"/>
      </xdr:nvSpPr>
      <xdr:spPr>
        <a:xfrm>
          <a:off x="10306050" y="4229100"/>
          <a:ext cx="1971675" cy="1800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AU" sz="1100"/>
            <a:t>Garment</a:t>
          </a:r>
          <a:r>
            <a:rPr lang="en-AU" sz="1100" baseline="0"/>
            <a:t> must be washed back to fade as per this ref image</a:t>
          </a:r>
          <a:endParaRPr lang="en-AU" sz="1100"/>
        </a:p>
      </xdr:txBody>
    </xdr:sp>
    <xdr:clientData/>
  </xdr:twoCellAnchor>
  <xdr:twoCellAnchor>
    <xdr:from>
      <xdr:col>7</xdr:col>
      <xdr:colOff>923925</xdr:colOff>
      <xdr:row>28</xdr:row>
      <xdr:rowOff>47625</xdr:rowOff>
    </xdr:from>
    <xdr:to>
      <xdr:col>9</xdr:col>
      <xdr:colOff>666750</xdr:colOff>
      <xdr:row>29</xdr:row>
      <xdr:rowOff>19050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CF8E10BB-957C-0934-5618-F798661C5DAC}"/>
            </a:ext>
          </a:extLst>
        </xdr:cNvPr>
        <xdr:cNvCxnSpPr/>
      </xdr:nvCxnSpPr>
      <xdr:spPr>
        <a:xfrm flipV="1">
          <a:off x="12163425" y="4905375"/>
          <a:ext cx="1647825" cy="133350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704850</xdr:colOff>
      <xdr:row>30</xdr:row>
      <xdr:rowOff>38100</xdr:rowOff>
    </xdr:from>
    <xdr:to>
      <xdr:col>7</xdr:col>
      <xdr:colOff>1073150</xdr:colOff>
      <xdr:row>30</xdr:row>
      <xdr:rowOff>39730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40013E54-BD2A-BD01-3B19-2DEA3E430306}"/>
            </a:ext>
          </a:extLst>
        </xdr:cNvPr>
        <xdr:cNvCxnSpPr>
          <a:endCxn id="8" idx="1"/>
        </xdr:cNvCxnSpPr>
      </xdr:nvCxnSpPr>
      <xdr:spPr>
        <a:xfrm>
          <a:off x="11944350" y="5219700"/>
          <a:ext cx="368300" cy="1630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17</xdr:row>
      <xdr:rowOff>38100</xdr:rowOff>
    </xdr:from>
    <xdr:to>
      <xdr:col>3</xdr:col>
      <xdr:colOff>790575</xdr:colOff>
      <xdr:row>25</xdr:row>
      <xdr:rowOff>6350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1A5572E-4598-5E53-5689-3DEAD520F076}"/>
            </a:ext>
          </a:extLst>
        </xdr:cNvPr>
        <xdr:cNvSpPr txBox="1"/>
      </xdr:nvSpPr>
      <xdr:spPr>
        <a:xfrm>
          <a:off x="4105275" y="3114675"/>
          <a:ext cx="2133600" cy="126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AU" sz="1100"/>
            <a:t>RG020- Natural colour badge with Navy artwork on both colourways</a:t>
          </a:r>
        </a:p>
      </xdr:txBody>
    </xdr:sp>
    <xdr:clientData/>
  </xdr:twoCellAnchor>
  <xdr:twoCellAnchor>
    <xdr:from>
      <xdr:col>1</xdr:col>
      <xdr:colOff>1914525</xdr:colOff>
      <xdr:row>21</xdr:row>
      <xdr:rowOff>23813</xdr:rowOff>
    </xdr:from>
    <xdr:to>
      <xdr:col>2</xdr:col>
      <xdr:colOff>647700</xdr:colOff>
      <xdr:row>22</xdr:row>
      <xdr:rowOff>142875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59F5B40F-5F68-9771-5924-52F94BCF633D}"/>
            </a:ext>
          </a:extLst>
        </xdr:cNvPr>
        <xdr:cNvCxnSpPr>
          <a:stCxn id="17" idx="1"/>
        </xdr:cNvCxnSpPr>
      </xdr:nvCxnSpPr>
      <xdr:spPr>
        <a:xfrm flipH="1">
          <a:off x="3381375" y="3748088"/>
          <a:ext cx="723900" cy="280987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45</xdr:row>
      <xdr:rowOff>38099</xdr:rowOff>
    </xdr:from>
    <xdr:to>
      <xdr:col>2</xdr:col>
      <xdr:colOff>711200</xdr:colOff>
      <xdr:row>55</xdr:row>
      <xdr:rowOff>87579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391F095-3EBA-F378-6E9C-BAFABC538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648574"/>
          <a:ext cx="4171950" cy="1671905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36</xdr:row>
      <xdr:rowOff>63500</xdr:rowOff>
    </xdr:from>
    <xdr:to>
      <xdr:col>10</xdr:col>
      <xdr:colOff>762147</xdr:colOff>
      <xdr:row>59</xdr:row>
      <xdr:rowOff>95443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3216CDF-948A-87AF-617C-665BEBE89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849100" y="6216650"/>
          <a:ext cx="2867172" cy="3756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950708</xdr:colOff>
      <xdr:row>0</xdr:row>
      <xdr:rowOff>22860</xdr:rowOff>
    </xdr:from>
    <xdr:to>
      <xdr:col>3</xdr:col>
      <xdr:colOff>629273</xdr:colOff>
      <xdr:row>0</xdr:row>
      <xdr:rowOff>456115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94733D-E928-4391-8E5A-9274AB800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6333" y="22860"/>
          <a:ext cx="1114724" cy="433255"/>
        </a:xfrm>
        <a:prstGeom prst="rect">
          <a:avLst/>
        </a:prstGeom>
      </xdr:spPr>
    </xdr:pic>
    <xdr:clientData/>
  </xdr:twoCellAnchor>
  <xdr:oneCellAnchor>
    <xdr:from>
      <xdr:col>8</xdr:col>
      <xdr:colOff>950708</xdr:colOff>
      <xdr:row>0</xdr:row>
      <xdr:rowOff>22860</xdr:rowOff>
    </xdr:from>
    <xdr:ext cx="1114724" cy="433255"/>
    <xdr:pic>
      <xdr:nvPicPr>
        <xdr:cNvPr id="6" name="Picture 5">
          <a:extLst>
            <a:ext uri="{FF2B5EF4-FFF2-40B4-BE49-F238E27FC236}">
              <a16:creationId xmlns:a16="http://schemas.microsoft.com/office/drawing/2014/main" id="{7054A2CA-09CF-4522-9BE6-DB42CF5DD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6333" y="22860"/>
          <a:ext cx="1114724" cy="433255"/>
        </a:xfrm>
        <a:prstGeom prst="rect">
          <a:avLst/>
        </a:prstGeom>
      </xdr:spPr>
    </xdr:pic>
    <xdr:clientData/>
  </xdr:oneCellAnchor>
  <xdr:oneCellAnchor>
    <xdr:from>
      <xdr:col>9</xdr:col>
      <xdr:colOff>1490382</xdr:colOff>
      <xdr:row>12</xdr:row>
      <xdr:rowOff>33617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E552E09-B386-48C9-9047-EF5FFEAE68EA}"/>
            </a:ext>
          </a:extLst>
        </xdr:cNvPr>
        <xdr:cNvSpPr txBox="1"/>
      </xdr:nvSpPr>
      <xdr:spPr>
        <a:xfrm>
          <a:off x="6033807" y="23005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twoCellAnchor editAs="oneCell">
    <xdr:from>
      <xdr:col>2</xdr:col>
      <xdr:colOff>647932</xdr:colOff>
      <xdr:row>8</xdr:row>
      <xdr:rowOff>57150</xdr:rowOff>
    </xdr:from>
    <xdr:to>
      <xdr:col>3</xdr:col>
      <xdr:colOff>964355</xdr:colOff>
      <xdr:row>21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5E8B4C-F3D4-0C1F-85AF-A813A3E55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7357" y="1676400"/>
          <a:ext cx="1825607" cy="2162175"/>
        </a:xfrm>
        <a:prstGeom prst="rect">
          <a:avLst/>
        </a:prstGeom>
      </xdr:spPr>
    </xdr:pic>
    <xdr:clientData/>
  </xdr:twoCellAnchor>
  <xdr:twoCellAnchor editAs="oneCell">
    <xdr:from>
      <xdr:col>8</xdr:col>
      <xdr:colOff>790575</xdr:colOff>
      <xdr:row>8</xdr:row>
      <xdr:rowOff>57150</xdr:rowOff>
    </xdr:from>
    <xdr:to>
      <xdr:col>9</xdr:col>
      <xdr:colOff>1173873</xdr:colOff>
      <xdr:row>21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F673187-41A6-D7B7-56F3-540102E52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44475" y="1676400"/>
          <a:ext cx="1868139" cy="2149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1009650</xdr:colOff>
      <xdr:row>4</xdr:row>
      <xdr:rowOff>152400</xdr:rowOff>
    </xdr:from>
    <xdr:to>
      <xdr:col>4</xdr:col>
      <xdr:colOff>1381333</xdr:colOff>
      <xdr:row>4</xdr:row>
      <xdr:rowOff>859816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52E51D6-5CA1-4A98-AE7B-E64EE0639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05625" y="1971675"/>
          <a:ext cx="371683" cy="707416"/>
        </a:xfrm>
        <a:prstGeom prst="rect">
          <a:avLst/>
        </a:prstGeom>
      </xdr:spPr>
    </xdr:pic>
    <xdr:clientData/>
  </xdr:twoCellAnchor>
  <xdr:twoCellAnchor editAs="oneCell">
    <xdr:from>
      <xdr:col>2</xdr:col>
      <xdr:colOff>1309461</xdr:colOff>
      <xdr:row>0</xdr:row>
      <xdr:rowOff>38100</xdr:rowOff>
    </xdr:from>
    <xdr:to>
      <xdr:col>2</xdr:col>
      <xdr:colOff>2455312</xdr:colOff>
      <xdr:row>0</xdr:row>
      <xdr:rowOff>422781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BAAE1A-B83E-4B47-85C5-F1B88F670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3186" y="38100"/>
          <a:ext cx="1145851" cy="384681"/>
        </a:xfrm>
        <a:prstGeom prst="rect">
          <a:avLst/>
        </a:prstGeom>
      </xdr:spPr>
    </xdr:pic>
    <xdr:clientData/>
  </xdr:twoCellAnchor>
  <xdr:twoCellAnchor editAs="oneCell">
    <xdr:from>
      <xdr:col>4</xdr:col>
      <xdr:colOff>828675</xdr:colOff>
      <xdr:row>25</xdr:row>
      <xdr:rowOff>19050</xdr:rowOff>
    </xdr:from>
    <xdr:to>
      <xdr:col>4</xdr:col>
      <xdr:colOff>1916215</xdr:colOff>
      <xdr:row>25</xdr:row>
      <xdr:rowOff>1244914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9459E30-18C4-4030-9996-F9DAFD93C2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67"/>
        <a:stretch/>
      </xdr:blipFill>
      <xdr:spPr bwMode="auto">
        <a:xfrm>
          <a:off x="6724650" y="6124575"/>
          <a:ext cx="1087540" cy="1225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561975</xdr:colOff>
      <xdr:row>3</xdr:row>
      <xdr:rowOff>190500</xdr:rowOff>
    </xdr:from>
    <xdr:to>
      <xdr:col>4</xdr:col>
      <xdr:colOff>1933575</xdr:colOff>
      <xdr:row>3</xdr:row>
      <xdr:rowOff>792014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99F6B1-9E25-42A5-A888-512C0E8E12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3153" b="50019"/>
        <a:stretch/>
      </xdr:blipFill>
      <xdr:spPr>
        <a:xfrm>
          <a:off x="6457950" y="1000125"/>
          <a:ext cx="1371600" cy="601514"/>
        </a:xfrm>
        <a:prstGeom prst="rect">
          <a:avLst/>
        </a:prstGeom>
      </xdr:spPr>
    </xdr:pic>
    <xdr:clientData/>
  </xdr:twoCellAnchor>
  <xdr:twoCellAnchor editAs="oneCell">
    <xdr:from>
      <xdr:col>4</xdr:col>
      <xdr:colOff>876301</xdr:colOff>
      <xdr:row>5</xdr:row>
      <xdr:rowOff>381001</xdr:rowOff>
    </xdr:from>
    <xdr:to>
      <xdr:col>4</xdr:col>
      <xdr:colOff>1576389</xdr:colOff>
      <xdr:row>5</xdr:row>
      <xdr:rowOff>590551</xdr:rowOff>
    </xdr:to>
    <xdr:pic>
      <xdr:nvPicPr>
        <xdr:cNvPr id="7" name="Picture 23">
          <a:extLst>
            <a:ext uri="{FF2B5EF4-FFF2-40B4-BE49-F238E27FC236}">
              <a16:creationId xmlns:a16="http://schemas.microsoft.com/office/drawing/2014/main" id="{BC2CFA0A-50FA-4534-9AD0-35A0E2DE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6" y="3209926"/>
          <a:ext cx="700088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176741</xdr:colOff>
      <xdr:row>0</xdr:row>
      <xdr:rowOff>63500</xdr:rowOff>
    </xdr:from>
    <xdr:to>
      <xdr:col>4</xdr:col>
      <xdr:colOff>278017</xdr:colOff>
      <xdr:row>0</xdr:row>
      <xdr:rowOff>445006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AA70838-30EE-4A9C-ADEF-6B67AFA34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9816" y="63500"/>
          <a:ext cx="1145851" cy="3846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60325</xdr:rowOff>
    </xdr:from>
    <xdr:to>
      <xdr:col>6</xdr:col>
      <xdr:colOff>107626</xdr:colOff>
      <xdr:row>0</xdr:row>
      <xdr:rowOff>445006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E26E9B-362E-49FA-85CF-399C3869E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60325"/>
          <a:ext cx="1139501" cy="3846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949325</xdr:colOff>
      <xdr:row>0</xdr:row>
      <xdr:rowOff>66675</xdr:rowOff>
    </xdr:from>
    <xdr:to>
      <xdr:col>4</xdr:col>
      <xdr:colOff>2088826</xdr:colOff>
      <xdr:row>0</xdr:row>
      <xdr:rowOff>448181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430910-AFA7-4605-BFAF-BFBE0278C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7550" y="66675"/>
          <a:ext cx="1142676" cy="3846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101600</xdr:colOff>
      <xdr:row>51</xdr:row>
      <xdr:rowOff>240942</xdr:rowOff>
    </xdr:to>
    <xdr:sp macro="" textlink="">
      <xdr:nvSpPr>
        <xdr:cNvPr id="3" name="Text Box 87">
          <a:extLst>
            <a:ext uri="{FF2B5EF4-FFF2-40B4-BE49-F238E27FC236}">
              <a16:creationId xmlns:a16="http://schemas.microsoft.com/office/drawing/2014/main" id="{547A7962-6861-41DB-96DC-98BD2C238517}"/>
            </a:ext>
          </a:extLst>
        </xdr:cNvPr>
        <xdr:cNvSpPr txBox="1">
          <a:spLocks noChangeArrowheads="1"/>
        </xdr:cNvSpPr>
      </xdr:nvSpPr>
      <xdr:spPr bwMode="auto">
        <a:xfrm>
          <a:off x="114300" y="16897350"/>
          <a:ext cx="104775" cy="2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292100</xdr:colOff>
      <xdr:row>52</xdr:row>
      <xdr:rowOff>39313</xdr:rowOff>
    </xdr:to>
    <xdr:sp macro="" textlink="">
      <xdr:nvSpPr>
        <xdr:cNvPr id="4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6861B07F-18E8-4DB9-ADFF-4B40DA4BC4A1}"/>
            </a:ext>
          </a:extLst>
        </xdr:cNvPr>
        <xdr:cNvSpPr>
          <a:spLocks noChangeAspect="1" noChangeArrowheads="1"/>
        </xdr:cNvSpPr>
      </xdr:nvSpPr>
      <xdr:spPr bwMode="auto">
        <a:xfrm>
          <a:off x="114300" y="16897350"/>
          <a:ext cx="295275" cy="286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292100</xdr:colOff>
      <xdr:row>52</xdr:row>
      <xdr:rowOff>39313</xdr:rowOff>
    </xdr:to>
    <xdr:sp macro="" textlink="">
      <xdr:nvSpPr>
        <xdr:cNvPr id="5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860D3516-B72E-4A98-9BED-6B35EBCC2687}"/>
            </a:ext>
          </a:extLst>
        </xdr:cNvPr>
        <xdr:cNvSpPr>
          <a:spLocks noChangeAspect="1" noChangeArrowheads="1"/>
        </xdr:cNvSpPr>
      </xdr:nvSpPr>
      <xdr:spPr bwMode="auto">
        <a:xfrm>
          <a:off x="114300" y="16897350"/>
          <a:ext cx="295275" cy="286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8511-6A60-451F-91E7-874FCD6842EC}">
  <dimension ref="A1:L61"/>
  <sheetViews>
    <sheetView tabSelected="1" view="pageBreakPreview" zoomScaleNormal="100" zoomScaleSheetLayoutView="100" workbookViewId="0">
      <selection activeCell="B7" sqref="B7:C7"/>
    </sheetView>
  </sheetViews>
  <sheetFormatPr defaultColWidth="8.81640625" defaultRowHeight="12.5"/>
  <cols>
    <col min="1" max="1" width="21" style="79" customWidth="1"/>
    <col min="2" max="3" width="28.54296875" style="79" customWidth="1"/>
    <col min="4" max="4" width="23.54296875" style="79" customWidth="1"/>
    <col min="5" max="6" width="22.453125" style="79" customWidth="1"/>
    <col min="7" max="7" width="14.54296875" style="79" customWidth="1"/>
    <col min="8" max="8" width="15.54296875" style="79" customWidth="1"/>
    <col min="9" max="11" width="11.54296875" style="79" customWidth="1"/>
    <col min="12" max="16384" width="8.81640625" style="79"/>
  </cols>
  <sheetData>
    <row r="1" spans="1:11" ht="38.25" customHeight="1">
      <c r="A1" s="177"/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1" ht="13.4" customHeight="1">
      <c r="A2" s="180"/>
      <c r="B2" s="181"/>
      <c r="C2" s="181"/>
      <c r="D2" s="182"/>
      <c r="E2" s="182"/>
      <c r="F2" s="182"/>
      <c r="G2" s="181"/>
      <c r="H2" s="181"/>
      <c r="I2" s="181"/>
      <c r="J2" s="181"/>
      <c r="K2" s="183"/>
    </row>
    <row r="3" spans="1:11" ht="13.4" customHeight="1">
      <c r="A3" s="36" t="s">
        <v>0</v>
      </c>
      <c r="B3" s="174" t="s">
        <v>1</v>
      </c>
      <c r="C3" s="184"/>
      <c r="D3" s="41" t="s">
        <v>2</v>
      </c>
      <c r="E3" s="174" t="s">
        <v>3</v>
      </c>
      <c r="F3" s="184"/>
      <c r="G3" s="38" t="s">
        <v>4</v>
      </c>
      <c r="H3" s="38" t="s">
        <v>5</v>
      </c>
      <c r="I3" s="38" t="s">
        <v>6</v>
      </c>
      <c r="J3" s="38" t="s">
        <v>7</v>
      </c>
      <c r="K3" s="39" t="s">
        <v>8</v>
      </c>
    </row>
    <row r="4" spans="1:11" ht="13.4" customHeight="1">
      <c r="A4" s="36" t="s">
        <v>9</v>
      </c>
      <c r="B4" s="322" t="s">
        <v>183</v>
      </c>
      <c r="C4" s="323"/>
      <c r="D4" s="36" t="s">
        <v>10</v>
      </c>
      <c r="E4" s="175" t="s">
        <v>11</v>
      </c>
      <c r="F4" s="176"/>
      <c r="G4" s="79" t="s">
        <v>12</v>
      </c>
      <c r="H4" s="174" t="s">
        <v>13</v>
      </c>
      <c r="I4" s="170">
        <v>46023</v>
      </c>
      <c r="J4" s="172"/>
      <c r="K4" s="321" t="s">
        <v>179</v>
      </c>
    </row>
    <row r="5" spans="1:11" ht="13.4" customHeight="1">
      <c r="A5" s="36" t="s">
        <v>14</v>
      </c>
      <c r="B5" s="185" t="s">
        <v>15</v>
      </c>
      <c r="C5" s="186"/>
      <c r="D5" s="36" t="s">
        <v>16</v>
      </c>
      <c r="E5" s="175" t="s">
        <v>15</v>
      </c>
      <c r="F5" s="176"/>
      <c r="G5" s="79" t="s">
        <v>17</v>
      </c>
      <c r="H5" s="175"/>
      <c r="I5" s="171"/>
      <c r="J5" s="173"/>
      <c r="K5" s="118"/>
    </row>
    <row r="6" spans="1:11" ht="13.4" customHeight="1">
      <c r="A6" s="36" t="s">
        <v>18</v>
      </c>
      <c r="B6" s="175" t="s">
        <v>15</v>
      </c>
      <c r="C6" s="176"/>
      <c r="D6" s="36" t="s">
        <v>19</v>
      </c>
      <c r="E6" s="175" t="s">
        <v>20</v>
      </c>
      <c r="F6" s="176"/>
      <c r="K6" s="118"/>
    </row>
    <row r="7" spans="1:11" ht="12.75" customHeight="1">
      <c r="A7" s="36" t="s">
        <v>21</v>
      </c>
      <c r="B7" s="175" t="s">
        <v>22</v>
      </c>
      <c r="C7" s="176"/>
      <c r="D7" s="36" t="s">
        <v>23</v>
      </c>
      <c r="E7" s="185" t="s">
        <v>178</v>
      </c>
      <c r="F7" s="186"/>
      <c r="G7" s="42"/>
      <c r="K7" s="118"/>
    </row>
    <row r="8" spans="1:11" ht="13.4" customHeight="1">
      <c r="A8" s="37"/>
      <c r="B8" s="187"/>
      <c r="C8" s="187"/>
      <c r="D8" s="37"/>
      <c r="E8" s="197"/>
      <c r="F8" s="198"/>
      <c r="G8" s="42"/>
      <c r="K8" s="118"/>
    </row>
    <row r="9" spans="1:11" ht="13.4" customHeight="1">
      <c r="A9" s="202" t="s">
        <v>24</v>
      </c>
      <c r="B9" s="203"/>
      <c r="C9" s="204"/>
      <c r="D9" s="227" t="s">
        <v>25</v>
      </c>
      <c r="E9" s="228"/>
      <c r="F9" s="229"/>
      <c r="G9" s="120"/>
      <c r="K9" s="118"/>
    </row>
    <row r="10" spans="1:11" ht="13.4" customHeight="1">
      <c r="A10" s="36" t="s">
        <v>26</v>
      </c>
      <c r="B10" s="322" t="s">
        <v>180</v>
      </c>
      <c r="C10" s="176"/>
      <c r="D10" s="41" t="s">
        <v>27</v>
      </c>
      <c r="E10" s="174" t="s">
        <v>28</v>
      </c>
      <c r="F10" s="184"/>
      <c r="G10" s="120"/>
      <c r="K10" s="118"/>
    </row>
    <row r="11" spans="1:11" ht="13.4" customHeight="1">
      <c r="A11" s="36" t="s">
        <v>29</v>
      </c>
      <c r="B11" s="175" t="s">
        <v>30</v>
      </c>
      <c r="C11" s="176"/>
      <c r="D11" s="36" t="s">
        <v>31</v>
      </c>
      <c r="E11" s="175" t="s">
        <v>32</v>
      </c>
      <c r="F11" s="176"/>
      <c r="G11" s="120"/>
      <c r="K11" s="118"/>
    </row>
    <row r="12" spans="1:11" ht="13.4" customHeight="1">
      <c r="A12" s="36" t="s">
        <v>33</v>
      </c>
      <c r="B12" s="322" t="s">
        <v>181</v>
      </c>
      <c r="C12" s="323"/>
      <c r="D12" s="42" t="s">
        <v>34</v>
      </c>
      <c r="E12" s="175" t="s">
        <v>32</v>
      </c>
      <c r="F12" s="176"/>
      <c r="G12" s="120"/>
      <c r="K12" s="118"/>
    </row>
    <row r="13" spans="1:11" ht="13.4" customHeight="1">
      <c r="A13" s="36" t="s">
        <v>35</v>
      </c>
      <c r="B13" s="175" t="s">
        <v>182</v>
      </c>
      <c r="C13" s="176"/>
      <c r="D13" s="36" t="s">
        <v>36</v>
      </c>
      <c r="E13" s="175" t="s">
        <v>32</v>
      </c>
      <c r="F13" s="176"/>
      <c r="G13" s="120"/>
      <c r="K13" s="118"/>
    </row>
    <row r="14" spans="1:11" ht="13.4" customHeight="1">
      <c r="A14" s="36" t="s">
        <v>37</v>
      </c>
      <c r="B14" s="175" t="s">
        <v>38</v>
      </c>
      <c r="C14" s="176"/>
      <c r="D14" s="36" t="s">
        <v>39</v>
      </c>
      <c r="E14" s="79" t="s">
        <v>40</v>
      </c>
      <c r="F14" s="118"/>
      <c r="G14" s="120"/>
      <c r="K14" s="118"/>
    </row>
    <row r="15" spans="1:11" ht="13.4" customHeight="1">
      <c r="A15" s="36" t="s">
        <v>41</v>
      </c>
      <c r="B15" s="175" t="s">
        <v>42</v>
      </c>
      <c r="C15" s="176"/>
      <c r="D15" s="36" t="s">
        <v>43</v>
      </c>
      <c r="E15" s="79" t="s">
        <v>44</v>
      </c>
      <c r="F15" s="118"/>
      <c r="G15" s="120"/>
      <c r="K15" s="118"/>
    </row>
    <row r="16" spans="1:11" ht="13.4" customHeight="1">
      <c r="A16" s="36"/>
      <c r="B16" s="175"/>
      <c r="C16" s="176"/>
      <c r="D16" s="37" t="s">
        <v>45</v>
      </c>
      <c r="E16" s="205" t="s">
        <v>46</v>
      </c>
      <c r="F16" s="206"/>
      <c r="K16" s="118"/>
    </row>
    <row r="17" spans="1:12" ht="13.4" customHeight="1">
      <c r="A17" s="193" t="s">
        <v>47</v>
      </c>
      <c r="B17" s="194"/>
      <c r="C17" s="195"/>
      <c r="D17" s="196" t="s">
        <v>48</v>
      </c>
      <c r="E17" s="197"/>
      <c r="F17" s="198"/>
      <c r="G17" s="199" t="s">
        <v>49</v>
      </c>
      <c r="H17" s="200"/>
      <c r="I17" s="200"/>
      <c r="J17" s="200"/>
      <c r="K17" s="201"/>
    </row>
    <row r="18" spans="1:12" ht="13.4" customHeight="1">
      <c r="A18" s="85"/>
      <c r="B18" s="86"/>
      <c r="C18" s="86"/>
      <c r="D18" s="85"/>
      <c r="E18" s="86"/>
      <c r="F18" s="87"/>
      <c r="G18" s="89"/>
      <c r="H18" s="89"/>
      <c r="I18" s="89"/>
      <c r="J18" s="89"/>
      <c r="K18" s="90"/>
    </row>
    <row r="19" spans="1:12" ht="13.4" customHeight="1">
      <c r="A19" s="88"/>
      <c r="B19" s="89"/>
      <c r="C19" s="89"/>
      <c r="D19" s="88"/>
      <c r="E19" s="89"/>
      <c r="F19" s="90"/>
      <c r="G19" s="89"/>
      <c r="H19" s="89"/>
      <c r="I19" s="89"/>
      <c r="J19" s="89"/>
      <c r="K19" s="90"/>
    </row>
    <row r="20" spans="1:12" ht="13.4" customHeight="1">
      <c r="A20" s="88"/>
      <c r="B20" s="89"/>
      <c r="C20" s="89"/>
      <c r="D20" s="88"/>
      <c r="E20" s="89"/>
      <c r="F20" s="90"/>
      <c r="G20" s="89"/>
      <c r="H20" s="89"/>
      <c r="I20" s="89"/>
      <c r="J20" s="89"/>
      <c r="K20" s="90"/>
    </row>
    <row r="21" spans="1:12" ht="13.4" customHeight="1">
      <c r="A21" s="88"/>
      <c r="B21" s="89"/>
      <c r="C21" s="89"/>
      <c r="D21" s="88"/>
      <c r="E21" s="89"/>
      <c r="F21" s="90"/>
      <c r="G21" s="89"/>
      <c r="H21" s="89"/>
      <c r="I21" s="89"/>
      <c r="J21" s="89"/>
      <c r="K21" s="90"/>
      <c r="L21" s="79" t="s">
        <v>50</v>
      </c>
    </row>
    <row r="22" spans="1:12" ht="13.4" customHeight="1">
      <c r="A22" s="88"/>
      <c r="B22" s="89"/>
      <c r="C22" s="89"/>
      <c r="D22" s="88"/>
      <c r="E22" s="89"/>
      <c r="F22" s="90"/>
      <c r="G22" s="89"/>
      <c r="H22" s="89"/>
      <c r="I22" s="89"/>
      <c r="J22" s="89"/>
      <c r="K22" s="90"/>
    </row>
    <row r="23" spans="1:12" ht="13.4" customHeight="1">
      <c r="A23" s="88"/>
      <c r="B23" s="89"/>
      <c r="C23" s="89"/>
      <c r="D23" s="88"/>
      <c r="E23" s="89"/>
      <c r="F23" s="90"/>
      <c r="G23" s="89"/>
      <c r="H23" s="89"/>
      <c r="I23" s="89"/>
      <c r="J23" s="89"/>
      <c r="K23" s="90"/>
    </row>
    <row r="24" spans="1:12" ht="13.4" customHeight="1">
      <c r="A24" s="88"/>
      <c r="B24" s="89"/>
      <c r="C24" s="89"/>
      <c r="D24" s="88"/>
      <c r="E24" s="89"/>
      <c r="F24" s="90"/>
      <c r="G24" s="89"/>
      <c r="H24" s="89"/>
      <c r="I24" s="89"/>
      <c r="J24" s="89"/>
      <c r="K24" s="90"/>
    </row>
    <row r="25" spans="1:12" ht="13.4" customHeight="1">
      <c r="A25" s="88"/>
      <c r="B25" s="89"/>
      <c r="C25" s="89"/>
      <c r="D25" s="88"/>
      <c r="E25" s="89"/>
      <c r="F25" s="90"/>
      <c r="G25" s="89"/>
      <c r="H25" s="89"/>
      <c r="I25" s="89"/>
      <c r="J25" s="89"/>
      <c r="K25" s="90"/>
    </row>
    <row r="26" spans="1:12" ht="13.4" customHeight="1">
      <c r="A26" s="88"/>
      <c r="B26" s="89"/>
      <c r="C26" s="89"/>
      <c r="D26" s="88"/>
      <c r="E26" s="89"/>
      <c r="F26" s="90"/>
      <c r="G26" s="89"/>
      <c r="H26" s="89"/>
      <c r="I26" s="89"/>
      <c r="J26" s="89"/>
      <c r="K26" s="90"/>
    </row>
    <row r="27" spans="1:12" ht="13.4" customHeight="1">
      <c r="A27" s="88"/>
      <c r="B27" s="89"/>
      <c r="C27" s="89"/>
      <c r="D27" s="88"/>
      <c r="E27" s="89"/>
      <c r="F27" s="90"/>
      <c r="G27" s="89"/>
      <c r="H27" s="89"/>
      <c r="I27" s="89"/>
      <c r="J27" s="89"/>
      <c r="K27" s="90"/>
    </row>
    <row r="28" spans="1:12" ht="13.4" customHeight="1">
      <c r="A28" s="88"/>
      <c r="B28" s="89"/>
      <c r="C28" s="89"/>
      <c r="D28" s="88"/>
      <c r="E28" s="89"/>
      <c r="F28" s="90"/>
      <c r="G28" s="89"/>
      <c r="H28" s="89"/>
      <c r="I28" s="89"/>
      <c r="J28" s="89"/>
      <c r="K28" s="90"/>
    </row>
    <row r="29" spans="1:12" ht="13.4" customHeight="1">
      <c r="A29" s="88"/>
      <c r="B29" s="89"/>
      <c r="C29" s="89"/>
      <c r="D29" s="88"/>
      <c r="E29" s="89"/>
      <c r="F29" s="90"/>
      <c r="G29" s="89"/>
      <c r="H29" s="89"/>
      <c r="I29" s="89"/>
      <c r="J29" s="89"/>
      <c r="K29" s="90"/>
    </row>
    <row r="30" spans="1:12" ht="13.4" customHeight="1">
      <c r="A30" s="88"/>
      <c r="B30" s="89"/>
      <c r="C30" s="89"/>
      <c r="D30" s="88"/>
      <c r="E30" s="89"/>
      <c r="F30" s="90"/>
      <c r="G30" s="89"/>
      <c r="H30" s="89"/>
      <c r="I30" s="89"/>
      <c r="J30" s="89"/>
      <c r="K30" s="90"/>
    </row>
    <row r="31" spans="1:12" ht="13.4" customHeight="1">
      <c r="A31" s="88"/>
      <c r="B31" s="89"/>
      <c r="C31" s="89"/>
      <c r="D31" s="88"/>
      <c r="E31" s="89"/>
      <c r="F31" s="90"/>
      <c r="G31" s="89"/>
      <c r="H31" s="89"/>
      <c r="I31" s="89"/>
      <c r="J31" s="89"/>
      <c r="K31" s="90"/>
    </row>
    <row r="32" spans="1:12" ht="13.4" customHeight="1">
      <c r="A32" s="88"/>
      <c r="B32" s="89"/>
      <c r="C32" s="89"/>
      <c r="D32" s="88"/>
      <c r="E32" s="89"/>
      <c r="F32" s="90"/>
      <c r="G32" s="89"/>
      <c r="H32" s="89"/>
      <c r="I32" s="89"/>
      <c r="J32" s="89"/>
      <c r="K32" s="90"/>
    </row>
    <row r="33" spans="1:11" ht="13.4" customHeight="1">
      <c r="A33" s="88"/>
      <c r="B33" s="89"/>
      <c r="C33" s="89"/>
      <c r="D33" s="88"/>
      <c r="E33" s="89"/>
      <c r="F33" s="90"/>
      <c r="G33" s="89"/>
      <c r="H33" s="89"/>
      <c r="I33" s="89"/>
      <c r="J33" s="89"/>
      <c r="K33" s="90"/>
    </row>
    <row r="34" spans="1:11" ht="13.4" customHeight="1">
      <c r="A34" s="88"/>
      <c r="B34" s="89"/>
      <c r="C34" s="89"/>
      <c r="D34" s="88"/>
      <c r="E34" s="89"/>
      <c r="F34" s="90"/>
      <c r="G34" s="89"/>
      <c r="H34" s="89"/>
      <c r="I34" s="89"/>
      <c r="J34" s="89"/>
      <c r="K34" s="90"/>
    </row>
    <row r="35" spans="1:11" ht="13.4" customHeight="1">
      <c r="A35" s="88"/>
      <c r="B35" s="89"/>
      <c r="C35" s="89"/>
      <c r="D35" s="88"/>
      <c r="E35" s="89"/>
      <c r="F35" s="90"/>
      <c r="G35" s="89"/>
      <c r="H35" s="89"/>
      <c r="I35" s="89"/>
      <c r="J35" s="89"/>
      <c r="K35" s="90"/>
    </row>
    <row r="36" spans="1:11" ht="13.4" customHeight="1">
      <c r="A36" s="88"/>
      <c r="B36" s="89"/>
      <c r="C36" s="89"/>
      <c r="D36" s="88"/>
      <c r="E36" s="89"/>
      <c r="F36" s="90"/>
      <c r="G36" s="89"/>
      <c r="H36" s="89"/>
      <c r="I36" s="89"/>
      <c r="J36" s="89"/>
      <c r="K36" s="90"/>
    </row>
    <row r="37" spans="1:11" ht="13.4" customHeight="1">
      <c r="A37" s="88"/>
      <c r="B37" s="89"/>
      <c r="C37" s="89"/>
      <c r="D37" s="88"/>
      <c r="E37" s="89"/>
      <c r="F37" s="90"/>
      <c r="G37" s="89"/>
      <c r="H37" s="89"/>
      <c r="I37" s="89"/>
      <c r="J37" s="89"/>
      <c r="K37" s="90"/>
    </row>
    <row r="38" spans="1:11" ht="13.4" customHeight="1">
      <c r="A38" s="88"/>
      <c r="B38" s="89"/>
      <c r="C38" s="89"/>
      <c r="D38" s="88"/>
      <c r="E38" s="89"/>
      <c r="F38" s="90"/>
      <c r="G38" s="89"/>
      <c r="H38" s="89"/>
      <c r="I38" s="89"/>
      <c r="J38" s="89"/>
      <c r="K38" s="90"/>
    </row>
    <row r="39" spans="1:11" ht="13.4" customHeight="1">
      <c r="A39" s="88"/>
      <c r="B39" s="89"/>
      <c r="C39" s="89"/>
      <c r="D39" s="88"/>
      <c r="E39" s="89"/>
      <c r="F39" s="90"/>
      <c r="G39" s="89"/>
      <c r="H39" s="89"/>
      <c r="I39" s="89"/>
      <c r="J39" s="89"/>
      <c r="K39" s="90"/>
    </row>
    <row r="40" spans="1:11" ht="13.4" customHeight="1">
      <c r="A40" s="88"/>
      <c r="B40" s="89"/>
      <c r="C40" s="89"/>
      <c r="D40" s="88"/>
      <c r="E40" s="89"/>
      <c r="F40" s="90"/>
      <c r="G40" s="89"/>
      <c r="H40" s="89"/>
      <c r="I40" s="89"/>
      <c r="J40" s="89"/>
      <c r="K40" s="90"/>
    </row>
    <row r="41" spans="1:11" ht="13.4" customHeight="1">
      <c r="A41" s="88"/>
      <c r="B41" s="89"/>
      <c r="C41" s="89"/>
      <c r="D41" s="88"/>
      <c r="E41" s="89"/>
      <c r="F41" s="90"/>
      <c r="G41" s="89"/>
      <c r="H41" s="89"/>
      <c r="I41" s="89"/>
      <c r="J41" s="89"/>
      <c r="K41" s="90"/>
    </row>
    <row r="42" spans="1:11" ht="13.4" customHeight="1">
      <c r="A42" s="88"/>
      <c r="B42" s="89"/>
      <c r="C42" s="89"/>
      <c r="D42" s="88"/>
      <c r="E42" s="89"/>
      <c r="F42" s="90"/>
      <c r="G42" s="89"/>
      <c r="H42" s="89"/>
      <c r="I42" s="89"/>
      <c r="J42" s="89"/>
      <c r="K42" s="90"/>
    </row>
    <row r="43" spans="1:11" ht="13.4" customHeight="1">
      <c r="A43" s="88"/>
      <c r="B43" s="89"/>
      <c r="C43" s="89"/>
      <c r="D43" s="88"/>
      <c r="E43" s="89"/>
      <c r="F43" s="90"/>
      <c r="G43" s="89"/>
      <c r="H43" s="89"/>
      <c r="I43" s="89"/>
      <c r="J43" s="89"/>
      <c r="K43" s="90"/>
    </row>
    <row r="44" spans="1:11" ht="13.4" customHeight="1">
      <c r="A44" s="91"/>
      <c r="B44" s="92"/>
      <c r="C44" s="92"/>
      <c r="D44" s="91"/>
      <c r="E44" s="92"/>
      <c r="F44" s="93"/>
      <c r="G44" s="92"/>
      <c r="H44" s="92"/>
      <c r="I44" s="92"/>
      <c r="J44" s="92"/>
      <c r="K44" s="93"/>
    </row>
    <row r="45" spans="1:11" ht="13.4" customHeight="1">
      <c r="A45" s="111"/>
      <c r="B45" s="215" t="s">
        <v>51</v>
      </c>
      <c r="C45" s="215"/>
      <c r="D45" s="215"/>
      <c r="E45" s="215"/>
      <c r="F45" s="215"/>
      <c r="G45" s="215"/>
      <c r="H45" s="215"/>
      <c r="I45" s="215"/>
      <c r="J45" s="215"/>
      <c r="K45" s="112"/>
    </row>
    <row r="46" spans="1:11" ht="13.4" customHeight="1">
      <c r="A46" s="188" t="s">
        <v>52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89"/>
    </row>
    <row r="47" spans="1:11" ht="13.4" customHeight="1">
      <c r="A47" s="190" t="s">
        <v>53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2"/>
    </row>
    <row r="48" spans="1:11" ht="13.4" customHeight="1">
      <c r="A48" s="190" t="s">
        <v>54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2"/>
    </row>
    <row r="49" spans="1:11" ht="13.4" customHeight="1">
      <c r="A49" s="190" t="s">
        <v>55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2"/>
    </row>
    <row r="50" spans="1:11" ht="13.4" customHeight="1">
      <c r="A50" s="190" t="s">
        <v>56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2"/>
    </row>
    <row r="51" spans="1:11" ht="13.4" customHeight="1">
      <c r="A51" s="190" t="s">
        <v>57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2"/>
    </row>
    <row r="52" spans="1:11" ht="13.4" customHeight="1">
      <c r="A52" s="190" t="s">
        <v>56</v>
      </c>
      <c r="B52" s="191"/>
      <c r="C52" s="191"/>
      <c r="D52" s="191"/>
      <c r="E52" s="191"/>
      <c r="F52" s="191"/>
      <c r="G52" s="191"/>
      <c r="H52" s="191"/>
      <c r="I52" s="191"/>
      <c r="J52" s="191"/>
      <c r="K52" s="192"/>
    </row>
    <row r="53" spans="1:11" ht="13.4" customHeight="1">
      <c r="A53" s="190" t="s">
        <v>58</v>
      </c>
      <c r="B53" s="191"/>
      <c r="C53" s="191"/>
      <c r="D53" s="191"/>
      <c r="E53" s="191"/>
      <c r="F53" s="191"/>
      <c r="G53" s="191"/>
      <c r="H53" s="191"/>
      <c r="I53" s="191"/>
      <c r="J53" s="191"/>
      <c r="K53" s="192"/>
    </row>
    <row r="54" spans="1:11" ht="13.4" customHeight="1">
      <c r="A54" s="190" t="s">
        <v>59</v>
      </c>
      <c r="B54" s="191"/>
      <c r="C54" s="191"/>
      <c r="D54" s="191"/>
      <c r="E54" s="191"/>
      <c r="F54" s="191"/>
      <c r="G54" s="191"/>
      <c r="H54" s="191"/>
      <c r="I54" s="191"/>
      <c r="J54" s="191"/>
      <c r="K54" s="192"/>
    </row>
    <row r="55" spans="1:11" ht="13.4" customHeight="1">
      <c r="A55" s="210"/>
      <c r="B55" s="211"/>
      <c r="C55" s="211"/>
      <c r="D55" s="211"/>
      <c r="E55" s="211"/>
      <c r="F55" s="211"/>
      <c r="G55" s="211"/>
      <c r="H55" s="211"/>
      <c r="I55" s="211"/>
      <c r="J55" s="211"/>
      <c r="K55" s="212"/>
    </row>
    <row r="56" spans="1:11" ht="13.4" customHeight="1">
      <c r="A56" s="213"/>
      <c r="B56" s="173"/>
      <c r="C56" s="173"/>
      <c r="D56" s="173"/>
      <c r="E56" s="173"/>
      <c r="F56" s="173"/>
      <c r="G56" s="173"/>
      <c r="H56" s="173"/>
      <c r="I56" s="173"/>
      <c r="J56" s="173"/>
      <c r="K56" s="214"/>
    </row>
    <row r="57" spans="1:11" ht="13.4" customHeight="1">
      <c r="A57" s="207" t="s">
        <v>60</v>
      </c>
      <c r="B57" s="208"/>
      <c r="C57" s="208"/>
      <c r="D57" s="208"/>
      <c r="E57" s="208"/>
      <c r="F57" s="208"/>
      <c r="G57" s="208"/>
      <c r="H57" s="208"/>
      <c r="I57" s="208"/>
      <c r="J57" s="208"/>
      <c r="K57" s="209"/>
    </row>
    <row r="58" spans="1:11" ht="13.4" customHeight="1">
      <c r="A58" s="219" t="s">
        <v>61</v>
      </c>
      <c r="B58" s="220"/>
      <c r="C58" s="220"/>
      <c r="D58" s="220"/>
      <c r="E58" s="223" t="s">
        <v>62</v>
      </c>
      <c r="F58" s="223"/>
      <c r="G58" s="223"/>
      <c r="H58" s="223"/>
      <c r="I58" s="223"/>
      <c r="J58" s="223"/>
      <c r="K58" s="224"/>
    </row>
    <row r="59" spans="1:11" ht="13.4" customHeight="1">
      <c r="A59" s="221" t="s">
        <v>63</v>
      </c>
      <c r="B59" s="222"/>
      <c r="C59" s="222"/>
      <c r="D59" s="222"/>
      <c r="E59" s="225" t="s">
        <v>64</v>
      </c>
      <c r="F59" s="225"/>
      <c r="G59" s="225"/>
      <c r="H59" s="225"/>
      <c r="I59" s="225"/>
      <c r="J59" s="225"/>
      <c r="K59" s="226"/>
    </row>
    <row r="60" spans="1:11" ht="13.4" customHeight="1">
      <c r="A60" s="221"/>
      <c r="B60" s="222"/>
      <c r="C60" s="222"/>
      <c r="D60" s="222"/>
      <c r="E60" s="225"/>
      <c r="F60" s="225"/>
      <c r="G60" s="225"/>
      <c r="H60" s="225"/>
      <c r="I60" s="225"/>
      <c r="J60" s="225"/>
      <c r="K60" s="226"/>
    </row>
    <row r="61" spans="1:11" ht="20.149999999999999" customHeight="1">
      <c r="A61" s="216" t="s">
        <v>65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8"/>
    </row>
  </sheetData>
  <mergeCells count="54">
    <mergeCell ref="B7:C7"/>
    <mergeCell ref="B10:C10"/>
    <mergeCell ref="E6:F6"/>
    <mergeCell ref="E7:F7"/>
    <mergeCell ref="E8:F8"/>
    <mergeCell ref="D9:F9"/>
    <mergeCell ref="E10:F10"/>
    <mergeCell ref="A61:K61"/>
    <mergeCell ref="A58:D58"/>
    <mergeCell ref="A59:D59"/>
    <mergeCell ref="E58:K58"/>
    <mergeCell ref="E59:K59"/>
    <mergeCell ref="A60:D60"/>
    <mergeCell ref="E60:K60"/>
    <mergeCell ref="B13:C13"/>
    <mergeCell ref="A9:C9"/>
    <mergeCell ref="A50:K50"/>
    <mergeCell ref="E16:F16"/>
    <mergeCell ref="A57:K57"/>
    <mergeCell ref="A55:K55"/>
    <mergeCell ref="A56:K56"/>
    <mergeCell ref="A48:K48"/>
    <mergeCell ref="A49:K49"/>
    <mergeCell ref="A52:K52"/>
    <mergeCell ref="A53:K53"/>
    <mergeCell ref="A54:K54"/>
    <mergeCell ref="A51:K51"/>
    <mergeCell ref="E11:F11"/>
    <mergeCell ref="E13:F13"/>
    <mergeCell ref="B45:J45"/>
    <mergeCell ref="A46:K46"/>
    <mergeCell ref="A47:K47"/>
    <mergeCell ref="B14:C14"/>
    <mergeCell ref="B15:C15"/>
    <mergeCell ref="B16:C16"/>
    <mergeCell ref="A17:C17"/>
    <mergeCell ref="D17:F17"/>
    <mergeCell ref="G17:K17"/>
    <mergeCell ref="I4:I5"/>
    <mergeCell ref="J4:J5"/>
    <mergeCell ref="H4:H5"/>
    <mergeCell ref="E12:F12"/>
    <mergeCell ref="A1:K1"/>
    <mergeCell ref="A2:K2"/>
    <mergeCell ref="B3:C3"/>
    <mergeCell ref="B4:C4"/>
    <mergeCell ref="B5:C5"/>
    <mergeCell ref="B6:C6"/>
    <mergeCell ref="B11:C11"/>
    <mergeCell ref="B12:C12"/>
    <mergeCell ref="B8:C8"/>
    <mergeCell ref="E3:F3"/>
    <mergeCell ref="E4:F4"/>
    <mergeCell ref="E5:F5"/>
  </mergeCells>
  <phoneticPr fontId="30" type="noConversion"/>
  <pageMargins left="0.7" right="0.7" top="0.75" bottom="0.75" header="0.3" footer="0.3"/>
  <pageSetup scale="3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C82BB-20EA-4A8A-B2E9-C8C904262870}">
  <dimension ref="A1:M36"/>
  <sheetViews>
    <sheetView view="pageBreakPreview" zoomScale="90" zoomScaleNormal="100" zoomScaleSheetLayoutView="90" workbookViewId="0">
      <selection activeCell="I42" sqref="I42"/>
    </sheetView>
  </sheetViews>
  <sheetFormatPr defaultColWidth="9.1796875" defaultRowHeight="12.5"/>
  <cols>
    <col min="1" max="1" width="22.54296875" style="20" customWidth="1"/>
    <col min="2" max="2" width="20.54296875" style="20" customWidth="1"/>
    <col min="3" max="3" width="21.54296875" style="20" customWidth="1"/>
    <col min="4" max="4" width="31.81640625" style="20" customWidth="1"/>
    <col min="5" max="5" width="25.54296875" style="20" customWidth="1"/>
    <col min="6" max="6" width="14.54296875" style="20" customWidth="1"/>
    <col min="7" max="7" width="22.54296875" style="20" customWidth="1"/>
    <col min="8" max="8" width="20.54296875" style="20" customWidth="1"/>
    <col min="9" max="9" width="21.453125" style="20" customWidth="1"/>
    <col min="10" max="10" width="28.81640625" style="20" customWidth="1"/>
    <col min="11" max="11" width="25.54296875" style="20" customWidth="1"/>
    <col min="12" max="12" width="14.54296875" style="20" customWidth="1"/>
    <col min="13" max="16384" width="9.1796875" style="20"/>
  </cols>
  <sheetData>
    <row r="1" spans="1:13" ht="38.25" customHeight="1">
      <c r="A1" s="230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1:13" ht="13.4" customHeight="1">
      <c r="A2" s="52"/>
      <c r="B2" s="53"/>
      <c r="C2" s="53"/>
      <c r="D2" s="53"/>
      <c r="E2" s="53"/>
      <c r="F2" s="53"/>
      <c r="G2" s="161"/>
      <c r="H2" s="161"/>
      <c r="I2" s="161"/>
      <c r="J2" s="161"/>
      <c r="K2" s="161"/>
      <c r="L2" s="161"/>
    </row>
    <row r="3" spans="1:13" ht="13.4" customHeight="1">
      <c r="A3" s="36" t="s">
        <v>0</v>
      </c>
      <c r="B3" s="46" t="str">
        <f>'STYLE INFORMATION'!B3</f>
        <v>SP0479</v>
      </c>
      <c r="D3" s="42" t="s">
        <v>16</v>
      </c>
      <c r="E3" s="46" t="str">
        <f>'STYLE INFORMATION'!E5</f>
        <v>TBC</v>
      </c>
      <c r="L3" s="50" t="s">
        <v>8</v>
      </c>
      <c r="M3" s="9"/>
    </row>
    <row r="4" spans="1:13" ht="13.4" customHeight="1">
      <c r="A4" s="36" t="s">
        <v>9</v>
      </c>
      <c r="B4" s="46" t="str">
        <f>'STYLE INFORMATION'!B4</f>
        <v>Washed Back Crew</v>
      </c>
      <c r="D4" s="42"/>
      <c r="E4" s="46"/>
      <c r="L4" s="79"/>
      <c r="M4" s="9"/>
    </row>
    <row r="5" spans="1:13" ht="13.4" customHeight="1">
      <c r="A5" s="36" t="s">
        <v>14</v>
      </c>
      <c r="B5" s="46" t="str">
        <f>'STYLE INFORMATION'!B5</f>
        <v>TBC</v>
      </c>
      <c r="D5" s="42"/>
      <c r="E5" s="46"/>
      <c r="L5" s="79"/>
      <c r="M5" s="9"/>
    </row>
    <row r="6" spans="1:13" ht="13.4" customHeight="1">
      <c r="A6" s="9"/>
      <c r="D6" s="42"/>
      <c r="E6" s="46"/>
      <c r="L6" s="79"/>
      <c r="M6" s="9"/>
    </row>
    <row r="7" spans="1:13" ht="13.4" customHeight="1">
      <c r="A7" s="44"/>
      <c r="B7" s="45"/>
      <c r="C7" s="45"/>
      <c r="D7" s="45"/>
      <c r="E7" s="47"/>
      <c r="L7" s="119"/>
      <c r="M7" s="9"/>
    </row>
    <row r="8" spans="1:13" ht="13.4" customHeight="1">
      <c r="A8" s="232" t="str">
        <f>'STYLE INFORMATION'!G4</f>
        <v>Camel</v>
      </c>
      <c r="B8" s="233"/>
      <c r="C8" s="233"/>
      <c r="D8" s="233"/>
      <c r="E8" s="233"/>
      <c r="F8" s="234"/>
      <c r="G8" s="232" t="str">
        <f>'STYLE INFORMATION'!G5</f>
        <v>Indigo</v>
      </c>
      <c r="H8" s="233"/>
      <c r="I8" s="233"/>
      <c r="J8" s="233"/>
      <c r="K8" s="233"/>
      <c r="L8" s="234"/>
      <c r="M8" s="9"/>
    </row>
    <row r="9" spans="1:13" ht="13.4" customHeight="1">
      <c r="A9" s="236"/>
      <c r="B9" s="237"/>
      <c r="C9" s="237"/>
      <c r="D9" s="237"/>
      <c r="E9" s="237"/>
      <c r="F9" s="238"/>
      <c r="G9" s="236"/>
      <c r="H9" s="237"/>
      <c r="I9" s="237"/>
      <c r="J9" s="237"/>
      <c r="K9" s="237"/>
      <c r="L9" s="238"/>
      <c r="M9" s="9"/>
    </row>
    <row r="10" spans="1:13" ht="13.4" customHeight="1">
      <c r="A10" s="239"/>
      <c r="B10" s="240"/>
      <c r="C10" s="240"/>
      <c r="D10" s="240"/>
      <c r="E10" s="240"/>
      <c r="F10" s="241"/>
      <c r="G10" s="239"/>
      <c r="H10" s="240"/>
      <c r="I10" s="240"/>
      <c r="J10" s="240"/>
      <c r="K10" s="240"/>
      <c r="L10" s="241"/>
      <c r="M10" s="9"/>
    </row>
    <row r="11" spans="1:13" ht="13.4" customHeight="1">
      <c r="A11" s="239"/>
      <c r="B11" s="240"/>
      <c r="C11" s="240"/>
      <c r="D11" s="240"/>
      <c r="E11" s="240"/>
      <c r="F11" s="241"/>
      <c r="G11" s="239"/>
      <c r="H11" s="240"/>
      <c r="I11" s="240"/>
      <c r="J11" s="240"/>
      <c r="K11" s="240"/>
      <c r="L11" s="241"/>
      <c r="M11" s="9"/>
    </row>
    <row r="12" spans="1:13" ht="13.4" customHeight="1">
      <c r="A12" s="239"/>
      <c r="B12" s="240"/>
      <c r="C12" s="240"/>
      <c r="D12" s="240"/>
      <c r="E12" s="240"/>
      <c r="F12" s="241"/>
      <c r="G12" s="239"/>
      <c r="H12" s="240"/>
      <c r="I12" s="240"/>
      <c r="J12" s="240"/>
      <c r="K12" s="240"/>
      <c r="L12" s="241"/>
      <c r="M12" s="9"/>
    </row>
    <row r="13" spans="1:13" ht="13.4" customHeight="1">
      <c r="A13" s="239"/>
      <c r="B13" s="240"/>
      <c r="C13" s="240"/>
      <c r="D13" s="240"/>
      <c r="E13" s="240"/>
      <c r="F13" s="241"/>
      <c r="G13" s="239"/>
      <c r="H13" s="240"/>
      <c r="I13" s="240"/>
      <c r="J13" s="240"/>
      <c r="K13" s="240"/>
      <c r="L13" s="241"/>
      <c r="M13" s="9"/>
    </row>
    <row r="14" spans="1:13" ht="13.4" customHeight="1">
      <c r="A14" s="239"/>
      <c r="B14" s="240"/>
      <c r="C14" s="240"/>
      <c r="D14" s="240"/>
      <c r="E14" s="240"/>
      <c r="F14" s="241"/>
      <c r="G14" s="239"/>
      <c r="H14" s="240"/>
      <c r="I14" s="240"/>
      <c r="J14" s="240"/>
      <c r="K14" s="240"/>
      <c r="L14" s="241"/>
      <c r="M14" s="9"/>
    </row>
    <row r="15" spans="1:13" ht="13.4" customHeight="1">
      <c r="A15" s="239"/>
      <c r="B15" s="240"/>
      <c r="C15" s="240"/>
      <c r="D15" s="240"/>
      <c r="E15" s="240"/>
      <c r="F15" s="241"/>
      <c r="G15" s="239"/>
      <c r="H15" s="240"/>
      <c r="I15" s="240"/>
      <c r="J15" s="240"/>
      <c r="K15" s="240"/>
      <c r="L15" s="241"/>
      <c r="M15" s="9"/>
    </row>
    <row r="16" spans="1:13" ht="13.4" customHeight="1">
      <c r="A16" s="239"/>
      <c r="B16" s="240"/>
      <c r="C16" s="240"/>
      <c r="D16" s="240"/>
      <c r="E16" s="240"/>
      <c r="F16" s="241"/>
      <c r="G16" s="239"/>
      <c r="H16" s="240"/>
      <c r="I16" s="240"/>
      <c r="J16" s="240"/>
      <c r="K16" s="240"/>
      <c r="L16" s="241"/>
      <c r="M16" s="9"/>
    </row>
    <row r="17" spans="1:13" ht="13.4" customHeight="1">
      <c r="A17" s="239"/>
      <c r="B17" s="240"/>
      <c r="C17" s="240"/>
      <c r="D17" s="240"/>
      <c r="E17" s="240"/>
      <c r="F17" s="241"/>
      <c r="G17" s="239"/>
      <c r="H17" s="240"/>
      <c r="I17" s="240"/>
      <c r="J17" s="240"/>
      <c r="K17" s="240"/>
      <c r="L17" s="241"/>
      <c r="M17" s="9"/>
    </row>
    <row r="18" spans="1:13" ht="13.4" customHeight="1">
      <c r="A18" s="239"/>
      <c r="B18" s="240"/>
      <c r="C18" s="240"/>
      <c r="D18" s="240"/>
      <c r="E18" s="240"/>
      <c r="F18" s="241"/>
      <c r="G18" s="239"/>
      <c r="H18" s="240"/>
      <c r="I18" s="240"/>
      <c r="J18" s="240"/>
      <c r="K18" s="240"/>
      <c r="L18" s="241"/>
      <c r="M18" s="9"/>
    </row>
    <row r="19" spans="1:13" ht="13.4" customHeight="1">
      <c r="A19" s="239"/>
      <c r="B19" s="240"/>
      <c r="C19" s="240"/>
      <c r="D19" s="240"/>
      <c r="E19" s="240"/>
      <c r="F19" s="241"/>
      <c r="G19" s="239"/>
      <c r="H19" s="240"/>
      <c r="I19" s="240"/>
      <c r="J19" s="240"/>
      <c r="K19" s="240"/>
      <c r="L19" s="241"/>
      <c r="M19" s="9"/>
    </row>
    <row r="20" spans="1:13" ht="13.4" customHeight="1">
      <c r="A20" s="239"/>
      <c r="B20" s="240"/>
      <c r="C20" s="240"/>
      <c r="D20" s="240"/>
      <c r="E20" s="240"/>
      <c r="F20" s="241"/>
      <c r="G20" s="239"/>
      <c r="H20" s="240"/>
      <c r="I20" s="240"/>
      <c r="J20" s="240"/>
      <c r="K20" s="240"/>
      <c r="L20" s="241"/>
      <c r="M20" s="9"/>
    </row>
    <row r="21" spans="1:13" ht="13.4" customHeight="1">
      <c r="A21" s="239"/>
      <c r="B21" s="240"/>
      <c r="C21" s="240"/>
      <c r="D21" s="240"/>
      <c r="E21" s="240"/>
      <c r="F21" s="241"/>
      <c r="G21" s="239"/>
      <c r="H21" s="240"/>
      <c r="I21" s="240"/>
      <c r="J21" s="240"/>
      <c r="K21" s="240"/>
      <c r="L21" s="241"/>
      <c r="M21" s="9"/>
    </row>
    <row r="22" spans="1:13" ht="13.4" customHeight="1">
      <c r="A22" s="242"/>
      <c r="B22" s="243"/>
      <c r="C22" s="243"/>
      <c r="D22" s="243"/>
      <c r="E22" s="243"/>
      <c r="F22" s="244"/>
      <c r="G22" s="242"/>
      <c r="H22" s="243"/>
      <c r="I22" s="243"/>
      <c r="J22" s="243"/>
      <c r="K22" s="243"/>
      <c r="L22" s="244"/>
      <c r="M22" s="9"/>
    </row>
    <row r="23" spans="1:13" ht="13.4" customHeight="1">
      <c r="A23" s="48" t="s">
        <v>66</v>
      </c>
      <c r="B23" s="49" t="s">
        <v>4</v>
      </c>
      <c r="C23" s="48" t="s">
        <v>67</v>
      </c>
      <c r="D23" s="254" t="s">
        <v>68</v>
      </c>
      <c r="E23" s="255"/>
      <c r="F23" s="256"/>
      <c r="G23" s="48" t="s">
        <v>66</v>
      </c>
      <c r="H23" s="49" t="s">
        <v>4</v>
      </c>
      <c r="I23" s="48" t="s">
        <v>67</v>
      </c>
      <c r="J23" s="254" t="s">
        <v>68</v>
      </c>
      <c r="K23" s="255"/>
      <c r="L23" s="256"/>
      <c r="M23" s="9"/>
    </row>
    <row r="24" spans="1:13" ht="13.4" customHeight="1">
      <c r="A24" s="9" t="s">
        <v>69</v>
      </c>
      <c r="B24" s="20" t="str">
        <f>A8</f>
        <v>Camel</v>
      </c>
      <c r="C24" s="20" t="s">
        <v>70</v>
      </c>
      <c r="D24" s="174" t="s">
        <v>71</v>
      </c>
      <c r="E24" s="174"/>
      <c r="F24" s="184"/>
      <c r="G24" s="9" t="s">
        <v>69</v>
      </c>
      <c r="H24" s="20" t="str">
        <f>G8</f>
        <v>Indigo</v>
      </c>
      <c r="I24" s="20" t="s">
        <v>72</v>
      </c>
      <c r="J24" s="174" t="s">
        <v>71</v>
      </c>
      <c r="K24" s="174"/>
      <c r="L24" s="184"/>
      <c r="M24" s="9"/>
    </row>
    <row r="25" spans="1:13" ht="13.4" customHeight="1">
      <c r="A25" s="51" t="s">
        <v>73</v>
      </c>
      <c r="B25" s="20" t="s">
        <v>12</v>
      </c>
      <c r="C25" s="20" t="s">
        <v>70</v>
      </c>
      <c r="D25" s="175" t="s">
        <v>38</v>
      </c>
      <c r="E25" s="175"/>
      <c r="F25" s="176"/>
      <c r="G25" s="51" t="s">
        <v>73</v>
      </c>
      <c r="H25" s="20" t="s">
        <v>17</v>
      </c>
      <c r="I25" s="20" t="s">
        <v>72</v>
      </c>
      <c r="J25" s="175" t="s">
        <v>38</v>
      </c>
      <c r="K25" s="175"/>
      <c r="L25" s="176"/>
      <c r="M25" s="9"/>
    </row>
    <row r="26" spans="1:13" ht="13.4" customHeight="1">
      <c r="A26" s="51" t="s">
        <v>74</v>
      </c>
      <c r="B26" s="20" t="s">
        <v>12</v>
      </c>
      <c r="C26" s="20" t="s">
        <v>70</v>
      </c>
      <c r="D26" s="257" t="s">
        <v>42</v>
      </c>
      <c r="E26" s="257"/>
      <c r="F26" s="258"/>
      <c r="G26" s="51" t="s">
        <v>74</v>
      </c>
      <c r="H26" s="20" t="s">
        <v>17</v>
      </c>
      <c r="I26" s="20" t="s">
        <v>72</v>
      </c>
      <c r="J26" s="257" t="s">
        <v>42</v>
      </c>
      <c r="K26" s="257"/>
      <c r="L26" s="258"/>
      <c r="M26" s="9"/>
    </row>
    <row r="27" spans="1:13" ht="13.4" customHeight="1">
      <c r="A27" s="49" t="s">
        <v>75</v>
      </c>
      <c r="B27" s="49" t="s">
        <v>4</v>
      </c>
      <c r="C27" s="49" t="s">
        <v>76</v>
      </c>
      <c r="D27" s="49" t="s">
        <v>77</v>
      </c>
      <c r="E27" s="254" t="s">
        <v>78</v>
      </c>
      <c r="F27" s="256"/>
      <c r="G27" s="49" t="s">
        <v>75</v>
      </c>
      <c r="H27" s="49" t="s">
        <v>4</v>
      </c>
      <c r="I27" s="49" t="s">
        <v>76</v>
      </c>
      <c r="J27" s="49" t="s">
        <v>77</v>
      </c>
      <c r="K27" s="254" t="s">
        <v>78</v>
      </c>
      <c r="L27" s="256"/>
      <c r="M27" s="9"/>
    </row>
    <row r="28" spans="1:13" ht="13.4" customHeight="1">
      <c r="A28" s="72" t="s">
        <v>79</v>
      </c>
      <c r="B28" s="143" t="s">
        <v>15</v>
      </c>
      <c r="C28" s="69" t="s">
        <v>80</v>
      </c>
      <c r="D28" s="69" t="s">
        <v>81</v>
      </c>
      <c r="E28" s="174" t="s">
        <v>82</v>
      </c>
      <c r="F28" s="184"/>
      <c r="G28" s="72" t="s">
        <v>79</v>
      </c>
      <c r="H28" s="143" t="s">
        <v>15</v>
      </c>
      <c r="I28" s="69" t="s">
        <v>80</v>
      </c>
      <c r="J28" s="69" t="s">
        <v>81</v>
      </c>
      <c r="K28" s="174" t="s">
        <v>82</v>
      </c>
      <c r="L28" s="184"/>
      <c r="M28" s="9"/>
    </row>
    <row r="29" spans="1:13" ht="13.5" customHeight="1">
      <c r="A29" s="20" t="s">
        <v>83</v>
      </c>
      <c r="B29" s="144" t="s">
        <v>15</v>
      </c>
      <c r="C29" s="145" t="s">
        <v>84</v>
      </c>
      <c r="D29" s="20" t="s">
        <v>85</v>
      </c>
      <c r="E29" s="175" t="s">
        <v>82</v>
      </c>
      <c r="F29" s="176"/>
      <c r="G29" s="20" t="s">
        <v>83</v>
      </c>
      <c r="H29" s="144" t="s">
        <v>15</v>
      </c>
      <c r="I29" s="145" t="s">
        <v>84</v>
      </c>
      <c r="J29" s="20" t="s">
        <v>85</v>
      </c>
      <c r="K29" s="175" t="s">
        <v>82</v>
      </c>
      <c r="L29" s="176"/>
      <c r="M29" s="9"/>
    </row>
    <row r="30" spans="1:13" ht="31.5" customHeight="1">
      <c r="A30" s="46" t="s">
        <v>86</v>
      </c>
      <c r="B30" s="46" t="s">
        <v>87</v>
      </c>
      <c r="C30" s="145" t="s">
        <v>88</v>
      </c>
      <c r="D30" s="145" t="s">
        <v>89</v>
      </c>
      <c r="E30" s="175" t="s">
        <v>90</v>
      </c>
      <c r="F30" s="176"/>
      <c r="G30" s="46" t="s">
        <v>86</v>
      </c>
      <c r="H30" s="46" t="s">
        <v>87</v>
      </c>
      <c r="I30" s="145" t="s">
        <v>88</v>
      </c>
      <c r="J30" s="145" t="s">
        <v>89</v>
      </c>
      <c r="K30" s="175" t="s">
        <v>90</v>
      </c>
      <c r="L30" s="176"/>
      <c r="M30" s="9"/>
    </row>
    <row r="31" spans="1:13" ht="30" customHeight="1">
      <c r="A31" s="120" t="s">
        <v>91</v>
      </c>
      <c r="B31" s="46" t="s">
        <v>12</v>
      </c>
      <c r="C31" s="46" t="s">
        <v>70</v>
      </c>
      <c r="D31" s="259" t="s">
        <v>92</v>
      </c>
      <c r="E31" s="259"/>
      <c r="F31" s="260"/>
      <c r="G31" s="120" t="s">
        <v>91</v>
      </c>
      <c r="H31" s="46" t="s">
        <v>17</v>
      </c>
      <c r="I31" s="46" t="s">
        <v>72</v>
      </c>
      <c r="J31" s="259" t="s">
        <v>92</v>
      </c>
      <c r="K31" s="259"/>
      <c r="L31" s="260"/>
      <c r="M31" s="9"/>
    </row>
    <row r="32" spans="1:13" ht="13.4" customHeight="1">
      <c r="A32" s="232" t="s">
        <v>70</v>
      </c>
      <c r="B32" s="234"/>
      <c r="C32" s="232"/>
      <c r="D32" s="233"/>
      <c r="E32" s="233"/>
      <c r="F32" s="234"/>
      <c r="G32" s="232" t="s">
        <v>72</v>
      </c>
      <c r="H32" s="234"/>
      <c r="I32" s="232"/>
      <c r="J32" s="233"/>
      <c r="K32" s="233"/>
      <c r="L32" s="234"/>
    </row>
    <row r="33" spans="1:12" ht="12.75" customHeight="1">
      <c r="A33" s="245" t="s">
        <v>12</v>
      </c>
      <c r="B33" s="247" t="s">
        <v>93</v>
      </c>
      <c r="C33" s="248"/>
      <c r="D33" s="249"/>
      <c r="E33" s="249"/>
      <c r="F33" s="250"/>
      <c r="G33" s="261" t="s">
        <v>17</v>
      </c>
      <c r="H33" s="247" t="s">
        <v>93</v>
      </c>
      <c r="I33" s="248"/>
      <c r="J33" s="249"/>
      <c r="K33" s="249"/>
      <c r="L33" s="250"/>
    </row>
    <row r="34" spans="1:12" ht="12.75" customHeight="1">
      <c r="A34" s="246"/>
      <c r="B34" s="247"/>
      <c r="C34" s="251"/>
      <c r="D34" s="252"/>
      <c r="E34" s="252"/>
      <c r="F34" s="253"/>
      <c r="G34" s="262"/>
      <c r="H34" s="247"/>
      <c r="I34" s="251"/>
      <c r="J34" s="252"/>
      <c r="K34" s="252"/>
      <c r="L34" s="253"/>
    </row>
    <row r="35" spans="1:12" ht="19.5" customHeight="1">
      <c r="A35" s="235" t="s">
        <v>65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2" ht="13.4" customHeight="1">
      <c r="B36" s="80"/>
      <c r="C36" s="80"/>
      <c r="D36" s="80"/>
      <c r="E36" s="80"/>
      <c r="F36" s="80"/>
    </row>
  </sheetData>
  <mergeCells count="36">
    <mergeCell ref="G35:L35"/>
    <mergeCell ref="G1:L1"/>
    <mergeCell ref="G8:L8"/>
    <mergeCell ref="G32:H32"/>
    <mergeCell ref="G9:L22"/>
    <mergeCell ref="G33:G34"/>
    <mergeCell ref="H33:H34"/>
    <mergeCell ref="I33:L34"/>
    <mergeCell ref="I32:L32"/>
    <mergeCell ref="J23:L23"/>
    <mergeCell ref="J24:L24"/>
    <mergeCell ref="J25:L25"/>
    <mergeCell ref="J26:L26"/>
    <mergeCell ref="J31:L31"/>
    <mergeCell ref="K30:L30"/>
    <mergeCell ref="K27:L27"/>
    <mergeCell ref="A35:F35"/>
    <mergeCell ref="A32:B32"/>
    <mergeCell ref="A9:F22"/>
    <mergeCell ref="A33:A34"/>
    <mergeCell ref="B33:B34"/>
    <mergeCell ref="C33:F34"/>
    <mergeCell ref="C32:F32"/>
    <mergeCell ref="D23:F23"/>
    <mergeCell ref="D24:F24"/>
    <mergeCell ref="D25:F25"/>
    <mergeCell ref="D26:F26"/>
    <mergeCell ref="D31:F31"/>
    <mergeCell ref="E30:F30"/>
    <mergeCell ref="E27:F27"/>
    <mergeCell ref="E28:F28"/>
    <mergeCell ref="E29:F29"/>
    <mergeCell ref="K28:L28"/>
    <mergeCell ref="K29:L29"/>
    <mergeCell ref="A1:F1"/>
    <mergeCell ref="A8:F8"/>
  </mergeCells>
  <pageMargins left="0.7" right="0.7" top="0.75" bottom="0.75" header="0.3" footer="0.3"/>
  <pageSetup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1"/>
  <sheetViews>
    <sheetView view="pageBreakPreview" zoomScaleNormal="50" zoomScaleSheetLayoutView="100" workbookViewId="0">
      <selection activeCell="A34" sqref="A34:E34"/>
    </sheetView>
  </sheetViews>
  <sheetFormatPr defaultColWidth="8.81640625" defaultRowHeight="12.5"/>
  <cols>
    <col min="1" max="1" width="25.453125" customWidth="1"/>
    <col min="2" max="2" width="21.54296875" customWidth="1"/>
    <col min="3" max="3" width="40.54296875" customWidth="1"/>
    <col min="4" max="4" width="20.54296875" customWidth="1"/>
    <col min="5" max="5" width="41" customWidth="1"/>
    <col min="7" max="7" width="8.81640625" customWidth="1"/>
  </cols>
  <sheetData>
    <row r="1" spans="1:5" ht="38.25" customHeight="1">
      <c r="A1" s="263"/>
      <c r="B1" s="263"/>
      <c r="C1" s="263"/>
      <c r="D1" s="263"/>
      <c r="E1" s="263"/>
    </row>
    <row r="2" spans="1:5" ht="12.75" customHeight="1">
      <c r="A2" s="56"/>
      <c r="B2" s="57"/>
      <c r="C2" s="57"/>
      <c r="D2" s="57"/>
      <c r="E2" s="57"/>
    </row>
    <row r="3" spans="1:5" ht="12.75" customHeight="1">
      <c r="A3" s="32" t="s">
        <v>94</v>
      </c>
      <c r="B3" s="31" t="s">
        <v>95</v>
      </c>
      <c r="C3" s="31" t="s">
        <v>96</v>
      </c>
      <c r="D3" s="31" t="s">
        <v>78</v>
      </c>
      <c r="E3" s="31" t="s">
        <v>97</v>
      </c>
    </row>
    <row r="4" spans="1:5" ht="80.150000000000006" customHeight="1">
      <c r="A4" s="21" t="s">
        <v>98</v>
      </c>
      <c r="B4" s="23" t="s">
        <v>99</v>
      </c>
      <c r="C4" s="23"/>
      <c r="D4" s="21" t="s">
        <v>100</v>
      </c>
      <c r="E4" s="82"/>
    </row>
    <row r="5" spans="1:5" ht="80.150000000000006" customHeight="1">
      <c r="A5" s="21" t="s">
        <v>101</v>
      </c>
      <c r="B5" s="21" t="s">
        <v>102</v>
      </c>
      <c r="C5" s="21" t="s">
        <v>103</v>
      </c>
      <c r="D5" s="21" t="s">
        <v>100</v>
      </c>
      <c r="E5" s="22"/>
    </row>
    <row r="6" spans="1:5" ht="80.150000000000006" customHeight="1">
      <c r="A6" s="21" t="s">
        <v>104</v>
      </c>
      <c r="B6" s="21" t="s">
        <v>105</v>
      </c>
      <c r="C6" s="21" t="s">
        <v>106</v>
      </c>
      <c r="D6" s="21" t="s">
        <v>100</v>
      </c>
      <c r="E6" s="22"/>
    </row>
    <row r="7" spans="1:5" ht="12.75" customHeight="1">
      <c r="A7" s="272" t="s">
        <v>107</v>
      </c>
      <c r="B7" s="275"/>
      <c r="C7" s="153"/>
      <c r="D7" s="278" t="s">
        <v>108</v>
      </c>
      <c r="E7" s="281"/>
    </row>
    <row r="8" spans="1:5" ht="12.75" customHeight="1">
      <c r="A8" s="273"/>
      <c r="B8" s="276"/>
      <c r="C8" s="154"/>
      <c r="D8" s="279"/>
      <c r="E8" s="282"/>
    </row>
    <row r="9" spans="1:5" ht="12.75" customHeight="1">
      <c r="A9" s="273"/>
      <c r="B9" s="276"/>
      <c r="C9" s="154"/>
      <c r="D9" s="279"/>
      <c r="E9" s="282"/>
    </row>
    <row r="10" spans="1:5" ht="12.75" customHeight="1">
      <c r="A10" s="273"/>
      <c r="B10" s="276"/>
      <c r="C10" s="154"/>
      <c r="D10" s="279"/>
      <c r="E10" s="282"/>
    </row>
    <row r="11" spans="1:5" ht="12.75" customHeight="1">
      <c r="A11" s="273"/>
      <c r="B11" s="276"/>
      <c r="C11" s="154"/>
      <c r="D11" s="279"/>
      <c r="E11" s="282"/>
    </row>
    <row r="12" spans="1:5" ht="12.75" customHeight="1">
      <c r="A12" s="273"/>
      <c r="B12" s="276"/>
      <c r="C12" s="154"/>
      <c r="D12" s="279"/>
      <c r="E12" s="282"/>
    </row>
    <row r="13" spans="1:5" ht="12.75" customHeight="1">
      <c r="A13" s="273"/>
      <c r="B13" s="276"/>
      <c r="C13" s="154"/>
      <c r="D13" s="279"/>
      <c r="E13" s="282"/>
    </row>
    <row r="14" spans="1:5" ht="12.75" customHeight="1">
      <c r="A14" s="273"/>
      <c r="B14" s="276"/>
      <c r="C14" s="154"/>
      <c r="D14" s="279"/>
      <c r="E14" s="282"/>
    </row>
    <row r="15" spans="1:5" ht="12.75" customHeight="1">
      <c r="A15" s="273"/>
      <c r="B15" s="276"/>
      <c r="C15" s="154"/>
      <c r="D15" s="279"/>
      <c r="E15" s="282"/>
    </row>
    <row r="16" spans="1:5" ht="12.75" customHeight="1">
      <c r="A16" s="273"/>
      <c r="B16" s="276"/>
      <c r="C16" s="154"/>
      <c r="D16" s="279"/>
      <c r="E16" s="282"/>
    </row>
    <row r="17" spans="1:5" ht="12.75" customHeight="1">
      <c r="A17" s="273"/>
      <c r="B17" s="276"/>
      <c r="C17" s="154"/>
      <c r="D17" s="279"/>
      <c r="E17" s="282"/>
    </row>
    <row r="18" spans="1:5" ht="12.75" customHeight="1">
      <c r="A18" s="273"/>
      <c r="B18" s="276"/>
      <c r="C18" s="154"/>
      <c r="D18" s="279"/>
      <c r="E18" s="282"/>
    </row>
    <row r="19" spans="1:5" ht="12.75" customHeight="1">
      <c r="A19" s="273"/>
      <c r="B19" s="276"/>
      <c r="C19" s="154"/>
      <c r="D19" s="279"/>
      <c r="E19" s="282"/>
    </row>
    <row r="20" spans="1:5" ht="12.75" customHeight="1">
      <c r="A20" s="273"/>
      <c r="B20" s="276"/>
      <c r="C20" s="154"/>
      <c r="D20" s="279"/>
      <c r="E20" s="282"/>
    </row>
    <row r="21" spans="1:5" ht="12.75" customHeight="1">
      <c r="A21" s="273"/>
      <c r="B21" s="276"/>
      <c r="C21" s="154"/>
      <c r="D21" s="279"/>
      <c r="E21" s="282"/>
    </row>
    <row r="22" spans="1:5" ht="12.75" customHeight="1">
      <c r="A22" s="273"/>
      <c r="B22" s="276"/>
      <c r="C22" s="154"/>
      <c r="D22" s="279"/>
      <c r="E22" s="282"/>
    </row>
    <row r="23" spans="1:5" ht="12.75" customHeight="1">
      <c r="A23" s="273"/>
      <c r="B23" s="276"/>
      <c r="C23" s="154"/>
      <c r="D23" s="279"/>
      <c r="E23" s="282"/>
    </row>
    <row r="24" spans="1:5" ht="12.75" customHeight="1">
      <c r="A24" s="273"/>
      <c r="B24" s="276"/>
      <c r="C24" s="154"/>
      <c r="D24" s="279"/>
      <c r="E24" s="282"/>
    </row>
    <row r="25" spans="1:5" ht="12.75" customHeight="1">
      <c r="A25" s="274"/>
      <c r="B25" s="277"/>
      <c r="C25" s="155"/>
      <c r="D25" s="280"/>
      <c r="E25" s="283"/>
    </row>
    <row r="26" spans="1:5" ht="100" customHeight="1">
      <c r="A26" s="121" t="s">
        <v>109</v>
      </c>
      <c r="B26" s="23" t="s">
        <v>110</v>
      </c>
      <c r="C26" s="23" t="s">
        <v>111</v>
      </c>
      <c r="D26" s="21" t="s">
        <v>100</v>
      </c>
      <c r="E26" s="22"/>
    </row>
    <row r="27" spans="1:5" ht="100" customHeight="1">
      <c r="A27" s="21" t="s">
        <v>112</v>
      </c>
      <c r="B27" s="130" t="s">
        <v>15</v>
      </c>
      <c r="C27" s="23"/>
      <c r="D27" s="21" t="s">
        <v>100</v>
      </c>
      <c r="E27" s="22"/>
    </row>
    <row r="28" spans="1:5" ht="80.150000000000006" customHeight="1">
      <c r="A28" s="21" t="s">
        <v>113</v>
      </c>
      <c r="B28" s="22"/>
      <c r="C28" s="22"/>
      <c r="D28" s="21" t="s">
        <v>114</v>
      </c>
      <c r="E28" s="22"/>
    </row>
    <row r="29" spans="1:5" ht="5.15" customHeight="1">
      <c r="A29" s="24"/>
      <c r="B29" s="25"/>
      <c r="C29" s="25"/>
      <c r="D29" s="25"/>
      <c r="E29" s="25"/>
    </row>
    <row r="30" spans="1:5" ht="13">
      <c r="A30" s="264" t="s">
        <v>115</v>
      </c>
      <c r="B30" s="265"/>
      <c r="C30" s="265"/>
      <c r="D30" s="265"/>
      <c r="E30" s="265"/>
    </row>
    <row r="31" spans="1:5" ht="5.15" customHeight="1">
      <c r="A31" s="28"/>
      <c r="B31" s="29"/>
      <c r="C31" s="29"/>
      <c r="D31" s="29"/>
      <c r="E31" s="29"/>
    </row>
    <row r="32" spans="1:5" ht="20.149999999999999" customHeight="1">
      <c r="A32" s="268" t="s">
        <v>116</v>
      </c>
      <c r="B32" s="269"/>
      <c r="C32" s="269"/>
      <c r="D32" s="269"/>
      <c r="E32" s="269"/>
    </row>
    <row r="33" spans="1:5" ht="20.149999999999999" customHeight="1">
      <c r="A33" s="270" t="s">
        <v>117</v>
      </c>
      <c r="B33" s="271"/>
      <c r="C33" s="271"/>
      <c r="D33" s="271"/>
      <c r="E33" s="271"/>
    </row>
    <row r="34" spans="1:5" ht="20.149999999999999" customHeight="1">
      <c r="A34" s="270" t="s">
        <v>118</v>
      </c>
      <c r="B34" s="271"/>
      <c r="C34" s="271"/>
      <c r="D34" s="271"/>
      <c r="E34" s="271"/>
    </row>
    <row r="35" spans="1:5" ht="20.149999999999999" customHeight="1">
      <c r="A35" s="270" t="s">
        <v>119</v>
      </c>
      <c r="B35" s="271"/>
      <c r="C35" s="271"/>
      <c r="D35" s="271"/>
      <c r="E35" s="271"/>
    </row>
    <row r="36" spans="1:5" ht="20.149999999999999" customHeight="1">
      <c r="A36" s="26"/>
      <c r="B36" s="27"/>
      <c r="C36" s="81"/>
      <c r="D36" s="27"/>
      <c r="E36" s="27"/>
    </row>
    <row r="37" spans="1:5" ht="20.149999999999999" customHeight="1">
      <c r="A37" s="266" t="s">
        <v>65</v>
      </c>
      <c r="B37" s="267"/>
      <c r="C37" s="267"/>
      <c r="D37" s="267"/>
      <c r="E37" s="267"/>
    </row>
    <row r="38" spans="1:5">
      <c r="A38" s="5"/>
      <c r="B38" s="5"/>
      <c r="C38" s="5"/>
      <c r="D38" s="5"/>
      <c r="E38" s="5"/>
    </row>
    <row r="39" spans="1:5">
      <c r="A39" s="5"/>
      <c r="B39" s="5"/>
      <c r="C39" s="5"/>
      <c r="D39" s="5"/>
      <c r="E39" s="5"/>
    </row>
    <row r="40" spans="1:5">
      <c r="A40" s="5"/>
      <c r="B40" s="5"/>
      <c r="C40" s="5"/>
      <c r="D40" s="5"/>
      <c r="E40" s="5"/>
    </row>
    <row r="41" spans="1:5">
      <c r="A41" s="5"/>
      <c r="B41" s="5"/>
      <c r="C41" s="5"/>
      <c r="D41" s="5"/>
      <c r="E41" s="5"/>
    </row>
  </sheetData>
  <mergeCells count="11">
    <mergeCell ref="A1:E1"/>
    <mergeCell ref="A30:E30"/>
    <mergeCell ref="A37:E37"/>
    <mergeCell ref="A32:E32"/>
    <mergeCell ref="A33:E33"/>
    <mergeCell ref="A34:E34"/>
    <mergeCell ref="A35:E35"/>
    <mergeCell ref="A7:A25"/>
    <mergeCell ref="B7:B25"/>
    <mergeCell ref="D7:D25"/>
    <mergeCell ref="E7:E25"/>
  </mergeCells>
  <phoneticPr fontId="0" type="noConversion"/>
  <printOptions horizontalCentered="1" verticalCentered="1"/>
  <pageMargins left="0.35433070866141736" right="0.35433070866141736" top="0.59055118110236227" bottom="0.59055118110236227" header="0.51181102362204722" footer="0.11811023622047245"/>
  <pageSetup paperSize="9" scale="53" orientation="landscape" r:id="rId1"/>
  <headerFooter alignWithMargins="0">
    <oddFooter>&amp;C&amp;P&amp;D&amp;F&amp;A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5"/>
  <sheetViews>
    <sheetView view="pageBreakPreview" zoomScaleNormal="90" zoomScaleSheetLayoutView="100" workbookViewId="0">
      <selection activeCell="B10" sqref="B10:B29"/>
    </sheetView>
  </sheetViews>
  <sheetFormatPr defaultColWidth="8.81640625" defaultRowHeight="12.5"/>
  <cols>
    <col min="1" max="1" width="15.54296875" customWidth="1"/>
    <col min="2" max="2" width="44.26953125" customWidth="1"/>
    <col min="3" max="3" width="12.81640625" customWidth="1"/>
    <col min="4" max="4" width="15.54296875" customWidth="1"/>
    <col min="5" max="9" width="14.54296875" customWidth="1"/>
    <col min="10" max="10" width="15.54296875" customWidth="1"/>
    <col min="18" max="18" width="8.81640625" customWidth="1"/>
  </cols>
  <sheetData>
    <row r="1" spans="1:10" ht="38.25" customHeight="1">
      <c r="A1" s="287"/>
      <c r="B1" s="288"/>
      <c r="C1" s="288"/>
      <c r="D1" s="288"/>
      <c r="E1" s="288"/>
      <c r="F1" s="288"/>
      <c r="G1" s="288"/>
      <c r="H1" s="288"/>
      <c r="I1" s="288"/>
      <c r="J1" s="289"/>
    </row>
    <row r="2" spans="1:10" ht="12.75" customHeight="1">
      <c r="A2" s="52"/>
      <c r="B2" s="53"/>
      <c r="C2" s="53"/>
      <c r="D2" s="53"/>
      <c r="E2" s="53"/>
      <c r="F2" s="53"/>
      <c r="G2" s="53"/>
      <c r="H2" s="53"/>
      <c r="I2" s="53"/>
      <c r="J2" s="54"/>
    </row>
    <row r="3" spans="1:10" ht="12.75" customHeight="1">
      <c r="A3" s="36" t="s">
        <v>0</v>
      </c>
      <c r="B3" s="84" t="str">
        <f>'STYLE INFORMATION'!B3</f>
        <v>SP0479</v>
      </c>
      <c r="C3" s="20"/>
      <c r="D3" s="58" t="s">
        <v>16</v>
      </c>
      <c r="E3" s="164">
        <v>45784</v>
      </c>
      <c r="F3" s="69"/>
      <c r="G3" s="58"/>
      <c r="H3" s="58"/>
      <c r="I3" s="59"/>
      <c r="J3" s="60" t="s">
        <v>8</v>
      </c>
    </row>
    <row r="4" spans="1:10" ht="12.75" customHeight="1">
      <c r="A4" s="36" t="s">
        <v>9</v>
      </c>
      <c r="B4" s="46" t="str">
        <f>'STYLE INFORMATION'!B4</f>
        <v>Washed Back Crew</v>
      </c>
      <c r="C4" s="20"/>
      <c r="D4" s="42"/>
      <c r="E4" s="46"/>
      <c r="F4" s="20"/>
      <c r="G4" s="119"/>
      <c r="H4" s="119"/>
      <c r="I4" s="46"/>
      <c r="J4" s="118"/>
    </row>
    <row r="5" spans="1:10" ht="12.75" customHeight="1">
      <c r="A5" s="36" t="s">
        <v>14</v>
      </c>
      <c r="B5" s="46" t="str">
        <f>'STYLE INFORMATION'!B5</f>
        <v>TBC</v>
      </c>
      <c r="C5" s="20"/>
      <c r="D5" s="42"/>
      <c r="E5" s="46"/>
      <c r="F5" s="20"/>
      <c r="G5" s="119"/>
      <c r="H5" s="119"/>
      <c r="I5" s="40"/>
      <c r="J5" s="118"/>
    </row>
    <row r="6" spans="1:10" ht="12.75" customHeight="1">
      <c r="A6" s="43"/>
      <c r="B6" s="20"/>
      <c r="C6" s="20"/>
      <c r="D6" s="42"/>
      <c r="E6" s="46"/>
      <c r="F6" s="20"/>
      <c r="G6" s="119"/>
      <c r="H6" s="119"/>
      <c r="I6" s="20"/>
      <c r="J6" s="118"/>
    </row>
    <row r="7" spans="1:10" ht="12.75" customHeight="1">
      <c r="A7" s="61"/>
      <c r="B7" s="40"/>
      <c r="C7" s="40"/>
      <c r="D7" s="40"/>
      <c r="E7" s="42"/>
      <c r="F7" s="34"/>
      <c r="G7" s="34"/>
      <c r="H7" s="34"/>
      <c r="J7" s="62"/>
    </row>
    <row r="8" spans="1:10" ht="12.75" customHeight="1">
      <c r="A8" s="43"/>
      <c r="B8" s="78"/>
      <c r="C8" s="20"/>
      <c r="D8" s="20"/>
      <c r="E8" s="20"/>
      <c r="F8" s="66"/>
      <c r="G8" s="66"/>
      <c r="H8" s="66"/>
      <c r="I8" s="66"/>
      <c r="J8" s="67"/>
    </row>
    <row r="9" spans="1:10" s="30" customFormat="1" ht="12.75" customHeight="1">
      <c r="A9" s="95" t="s">
        <v>120</v>
      </c>
      <c r="B9" s="122" t="s">
        <v>121</v>
      </c>
      <c r="C9" s="124" t="s">
        <v>122</v>
      </c>
      <c r="D9" s="123" t="s">
        <v>123</v>
      </c>
      <c r="E9" s="96" t="s">
        <v>124</v>
      </c>
      <c r="F9" s="96" t="s">
        <v>125</v>
      </c>
      <c r="G9" s="96" t="s">
        <v>124</v>
      </c>
      <c r="H9" s="96" t="s">
        <v>125</v>
      </c>
      <c r="I9" s="96" t="s">
        <v>125</v>
      </c>
      <c r="J9" s="97" t="s">
        <v>126</v>
      </c>
    </row>
    <row r="10" spans="1:10" ht="12.75" customHeight="1">
      <c r="A10" s="141">
        <v>1</v>
      </c>
      <c r="B10" s="147" t="s">
        <v>127</v>
      </c>
      <c r="C10" s="150">
        <v>58</v>
      </c>
      <c r="D10" s="131"/>
      <c r="E10" s="157"/>
      <c r="F10" s="18"/>
      <c r="G10" s="159"/>
      <c r="H10" s="19"/>
      <c r="I10" s="19"/>
      <c r="J10" s="113"/>
    </row>
    <row r="11" spans="1:10" ht="12.75" customHeight="1">
      <c r="A11" s="142"/>
      <c r="B11" s="14" t="s">
        <v>128</v>
      </c>
      <c r="C11" s="151">
        <v>53</v>
      </c>
      <c r="D11" s="19"/>
      <c r="E11" s="157"/>
      <c r="F11" s="18"/>
      <c r="G11" s="159"/>
      <c r="H11" s="19"/>
      <c r="I11" s="19"/>
      <c r="J11" s="114"/>
    </row>
    <row r="12" spans="1:10" ht="12.75" customHeight="1">
      <c r="A12" s="142">
        <v>1</v>
      </c>
      <c r="B12" s="148" t="s">
        <v>129</v>
      </c>
      <c r="C12" s="151">
        <v>48</v>
      </c>
      <c r="D12" s="19"/>
      <c r="E12" s="157"/>
      <c r="F12" s="18"/>
      <c r="G12" s="159"/>
      <c r="H12" s="19"/>
      <c r="I12" s="19"/>
      <c r="J12" s="114"/>
    </row>
    <row r="13" spans="1:10" ht="12.75" customHeight="1">
      <c r="A13" s="142">
        <v>1</v>
      </c>
      <c r="B13" s="148" t="s">
        <v>130</v>
      </c>
      <c r="C13" s="151">
        <v>70</v>
      </c>
      <c r="D13" s="19"/>
      <c r="E13" s="157"/>
      <c r="F13" s="18"/>
      <c r="G13" s="159"/>
      <c r="H13" s="19"/>
      <c r="I13" s="19"/>
      <c r="J13" s="114"/>
    </row>
    <row r="14" spans="1:10" ht="12.75" customHeight="1">
      <c r="A14" s="142">
        <v>1</v>
      </c>
      <c r="B14" s="148" t="s">
        <v>131</v>
      </c>
      <c r="C14" s="151">
        <v>19</v>
      </c>
      <c r="D14" s="19"/>
      <c r="E14" s="157"/>
      <c r="F14" s="18"/>
      <c r="G14" s="159"/>
      <c r="H14" s="19"/>
      <c r="I14" s="19"/>
      <c r="J14" s="114"/>
    </row>
    <row r="15" spans="1:10" ht="12.75" customHeight="1">
      <c r="A15" s="142">
        <v>1</v>
      </c>
      <c r="B15" s="163" t="s">
        <v>132</v>
      </c>
      <c r="C15" s="162">
        <v>30</v>
      </c>
      <c r="D15" s="19"/>
      <c r="E15" s="157"/>
      <c r="F15" s="18"/>
      <c r="G15" s="159"/>
      <c r="H15" s="19"/>
      <c r="I15" s="19"/>
      <c r="J15" s="114"/>
    </row>
    <row r="16" spans="1:10" ht="12.75" customHeight="1">
      <c r="A16" s="142"/>
      <c r="B16" s="148" t="s">
        <v>133</v>
      </c>
      <c r="C16" s="151">
        <v>6.5</v>
      </c>
      <c r="D16" s="19"/>
      <c r="E16" s="157"/>
      <c r="F16" s="18"/>
      <c r="G16" s="159"/>
      <c r="H16" s="19"/>
      <c r="I16" s="19"/>
      <c r="J16" s="114"/>
    </row>
    <row r="17" spans="1:10" ht="12.75" customHeight="1">
      <c r="A17" s="142">
        <v>0.5</v>
      </c>
      <c r="B17" s="148" t="s">
        <v>134</v>
      </c>
      <c r="C17" s="151">
        <v>62</v>
      </c>
      <c r="D17" s="19"/>
      <c r="E17" s="157"/>
      <c r="F17" s="17"/>
      <c r="G17" s="159"/>
      <c r="H17" s="19"/>
      <c r="I17" s="19"/>
      <c r="J17" s="114"/>
    </row>
    <row r="18" spans="1:10" ht="12.75" customHeight="1">
      <c r="A18" s="142">
        <v>0.5</v>
      </c>
      <c r="B18" s="148" t="s">
        <v>135</v>
      </c>
      <c r="C18" s="151">
        <v>23</v>
      </c>
      <c r="D18" s="132"/>
      <c r="E18" s="157"/>
      <c r="F18" s="17"/>
      <c r="G18" s="159"/>
      <c r="H18" s="19"/>
      <c r="I18" s="19"/>
      <c r="J18" s="114"/>
    </row>
    <row r="19" spans="1:10" ht="12.75" customHeight="1">
      <c r="A19" s="142">
        <v>0.5</v>
      </c>
      <c r="B19" s="148" t="s">
        <v>136</v>
      </c>
      <c r="C19" s="151">
        <v>19</v>
      </c>
      <c r="D19" s="19"/>
      <c r="E19" s="157"/>
      <c r="F19" s="17"/>
      <c r="G19" s="159"/>
      <c r="H19" s="19"/>
      <c r="I19" s="19"/>
      <c r="J19" s="114"/>
    </row>
    <row r="20" spans="1:10" ht="12.75" customHeight="1">
      <c r="A20" s="142"/>
      <c r="B20" s="148" t="s">
        <v>137</v>
      </c>
      <c r="C20" s="151">
        <v>16</v>
      </c>
      <c r="D20" s="19"/>
      <c r="E20" s="157"/>
      <c r="F20" s="17"/>
      <c r="G20" s="159"/>
      <c r="H20" s="19"/>
      <c r="I20" s="19"/>
      <c r="J20" s="114"/>
    </row>
    <row r="21" spans="1:10" ht="12.75" customHeight="1">
      <c r="A21" s="142"/>
      <c r="B21" s="148" t="s">
        <v>138</v>
      </c>
      <c r="C21" s="151">
        <v>10</v>
      </c>
      <c r="D21" s="132"/>
      <c r="E21" s="157"/>
      <c r="F21" s="17"/>
      <c r="G21" s="159"/>
      <c r="H21" s="19"/>
      <c r="I21" s="19"/>
      <c r="J21" s="114"/>
    </row>
    <row r="22" spans="1:10" ht="12.75" customHeight="1">
      <c r="A22" s="142"/>
      <c r="B22" s="148" t="s">
        <v>139</v>
      </c>
      <c r="C22" s="151">
        <v>54</v>
      </c>
      <c r="D22" s="19"/>
      <c r="E22" s="157"/>
      <c r="F22" s="17"/>
      <c r="G22" s="159"/>
      <c r="H22" s="19"/>
      <c r="I22" s="19"/>
      <c r="J22" s="114"/>
    </row>
    <row r="23" spans="1:10" ht="12.75" customHeight="1">
      <c r="A23" s="142"/>
      <c r="B23" s="148" t="s">
        <v>140</v>
      </c>
      <c r="C23" s="151">
        <v>9.5</v>
      </c>
      <c r="D23" s="19"/>
      <c r="E23" s="157"/>
      <c r="F23" s="17"/>
      <c r="G23" s="159"/>
      <c r="H23" s="19"/>
      <c r="I23" s="19"/>
      <c r="J23" s="114"/>
    </row>
    <row r="24" spans="1:10" ht="12.75" customHeight="1">
      <c r="A24" s="146"/>
      <c r="B24" s="148" t="s">
        <v>141</v>
      </c>
      <c r="C24" s="151">
        <v>2.5</v>
      </c>
      <c r="D24" s="133"/>
      <c r="E24" s="157"/>
      <c r="F24" s="17"/>
      <c r="G24" s="159"/>
      <c r="H24" s="19"/>
      <c r="I24" s="19"/>
      <c r="J24" s="114"/>
    </row>
    <row r="25" spans="1:10" ht="12.75" customHeight="1">
      <c r="A25" s="146"/>
      <c r="B25" s="148" t="s">
        <v>142</v>
      </c>
      <c r="C25" s="151">
        <v>21</v>
      </c>
      <c r="D25" s="134"/>
      <c r="E25" s="157"/>
      <c r="F25" s="17"/>
      <c r="G25" s="159"/>
      <c r="H25" s="19"/>
      <c r="I25" s="19"/>
      <c r="J25" s="114"/>
    </row>
    <row r="26" spans="1:10" ht="12.75" customHeight="1">
      <c r="A26" s="146"/>
      <c r="B26" s="163" t="s">
        <v>143</v>
      </c>
      <c r="C26" s="151">
        <v>2.2000000000000002</v>
      </c>
      <c r="D26" s="134"/>
      <c r="E26" s="157"/>
      <c r="F26" s="17"/>
      <c r="G26" s="159"/>
      <c r="H26" s="19"/>
      <c r="I26" s="19"/>
      <c r="J26" s="114"/>
    </row>
    <row r="27" spans="1:10" ht="12.75" customHeight="1">
      <c r="A27" s="146"/>
      <c r="B27" s="14" t="s">
        <v>144</v>
      </c>
      <c r="C27" s="151">
        <v>6.5</v>
      </c>
      <c r="D27" s="19"/>
      <c r="E27" s="157"/>
      <c r="F27" s="17"/>
      <c r="G27" s="159"/>
      <c r="H27" s="19"/>
      <c r="I27" s="19"/>
      <c r="J27" s="114"/>
    </row>
    <row r="28" spans="1:10" ht="12.75" customHeight="1">
      <c r="A28" s="146"/>
      <c r="B28" s="148" t="s">
        <v>145</v>
      </c>
      <c r="C28" s="151">
        <v>7</v>
      </c>
      <c r="D28" s="135"/>
      <c r="E28" s="157"/>
      <c r="F28" s="17"/>
      <c r="G28" s="159"/>
      <c r="H28" s="19"/>
      <c r="I28" s="19"/>
      <c r="J28" s="114"/>
    </row>
    <row r="29" spans="1:10" ht="12.75" customHeight="1">
      <c r="A29" s="146"/>
      <c r="B29" s="163" t="s">
        <v>146</v>
      </c>
      <c r="C29" s="151">
        <v>9</v>
      </c>
      <c r="D29" s="135"/>
      <c r="E29" s="157"/>
      <c r="F29" s="17"/>
      <c r="G29" s="159"/>
      <c r="H29" s="19"/>
      <c r="I29" s="19"/>
      <c r="J29" s="114"/>
    </row>
    <row r="30" spans="1:10">
      <c r="A30" s="10"/>
      <c r="B30" s="149"/>
      <c r="C30" s="152"/>
      <c r="D30" s="98"/>
      <c r="E30" s="158"/>
      <c r="F30" s="63"/>
      <c r="G30" s="160"/>
      <c r="H30" s="98"/>
      <c r="I30" s="98"/>
      <c r="J30" s="99"/>
    </row>
    <row r="31" spans="1:10">
      <c r="A31" s="20" t="s">
        <v>147</v>
      </c>
      <c r="B31" s="103"/>
      <c r="C31" s="104"/>
      <c r="D31" s="83"/>
      <c r="E31" s="83"/>
      <c r="F31" s="83"/>
      <c r="G31" s="83"/>
      <c r="H31" s="83"/>
      <c r="I31" s="83"/>
      <c r="J31" s="55"/>
    </row>
    <row r="32" spans="1:10">
      <c r="A32" s="110" t="s">
        <v>148</v>
      </c>
      <c r="B32" s="103"/>
      <c r="C32" s="104"/>
      <c r="D32" s="83"/>
      <c r="E32" s="83"/>
      <c r="F32" s="83"/>
      <c r="G32" s="83"/>
      <c r="H32" s="83"/>
      <c r="I32" s="83"/>
      <c r="J32" s="55"/>
    </row>
    <row r="33" spans="1:10">
      <c r="A33" s="156" t="s">
        <v>149</v>
      </c>
      <c r="B33" s="103"/>
      <c r="C33" s="104"/>
      <c r="D33" s="83"/>
      <c r="E33" s="83"/>
      <c r="F33" s="83"/>
      <c r="G33" s="83"/>
      <c r="H33" s="83"/>
      <c r="I33" s="83"/>
      <c r="J33" s="55"/>
    </row>
    <row r="34" spans="1:10">
      <c r="A34" s="102" t="s">
        <v>150</v>
      </c>
      <c r="J34" s="105"/>
    </row>
    <row r="35" spans="1:10" ht="19.5" customHeight="1">
      <c r="A35" s="284" t="s">
        <v>65</v>
      </c>
      <c r="B35" s="285"/>
      <c r="C35" s="285"/>
      <c r="D35" s="285"/>
      <c r="E35" s="285"/>
      <c r="F35" s="285"/>
      <c r="G35" s="285"/>
      <c r="H35" s="285"/>
      <c r="I35" s="285"/>
      <c r="J35" s="286"/>
    </row>
    <row r="42" spans="1:10">
      <c r="A42" s="20"/>
    </row>
    <row r="43" spans="1:10">
      <c r="A43" s="100"/>
    </row>
    <row r="44" spans="1:10">
      <c r="A44" s="101"/>
    </row>
    <row r="45" spans="1:10">
      <c r="A45" s="102"/>
    </row>
  </sheetData>
  <mergeCells count="2">
    <mergeCell ref="A35:J35"/>
    <mergeCell ref="A1:J1"/>
  </mergeCells>
  <phoneticPr fontId="0" type="noConversion"/>
  <printOptions horizontalCentered="1"/>
  <pageMargins left="0.35433070866141736" right="0.35433070866141736" top="0.39370078740157483" bottom="0.39370078740157483" header="0.51181102362204722" footer="0.11811023622047245"/>
  <pageSetup paperSize="9" scale="81" orientation="landscape" horizontalDpi="4294967293" verticalDpi="4294967293" r:id="rId1"/>
  <headerFooter alignWithMargins="0">
    <oddFooter>&amp;C&amp;P&amp;D&amp;F&amp;A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9"/>
  <sheetViews>
    <sheetView view="pageBreakPreview" zoomScaleNormal="100" zoomScaleSheetLayoutView="100" workbookViewId="0">
      <selection activeCell="O20" sqref="O20"/>
    </sheetView>
  </sheetViews>
  <sheetFormatPr defaultColWidth="8.81640625" defaultRowHeight="12.5"/>
  <cols>
    <col min="1" max="1" width="14.453125" customWidth="1"/>
    <col min="2" max="2" width="25.453125" customWidth="1"/>
    <col min="3" max="10" width="15.54296875" customWidth="1"/>
    <col min="11" max="11" width="9.453125" customWidth="1"/>
    <col min="12" max="12" width="15.54296875" customWidth="1"/>
  </cols>
  <sheetData>
    <row r="1" spans="1:15" ht="38.25" customHeight="1">
      <c r="A1" s="292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4"/>
    </row>
    <row r="2" spans="1:15" ht="12.75" customHeight="1">
      <c r="A2" s="52"/>
      <c r="B2" s="53"/>
      <c r="C2" s="53"/>
      <c r="D2" s="53"/>
      <c r="E2" s="53"/>
      <c r="F2" s="53"/>
      <c r="G2" s="53"/>
      <c r="H2" s="53"/>
      <c r="I2" s="53"/>
      <c r="J2" s="54"/>
      <c r="K2" s="54"/>
      <c r="L2" s="54"/>
    </row>
    <row r="3" spans="1:15" ht="12.75" customHeight="1">
      <c r="A3" s="36" t="s">
        <v>0</v>
      </c>
      <c r="B3" s="46" t="str">
        <f>'STYLE INFORMATION'!B3</f>
        <v>SP0479</v>
      </c>
      <c r="C3" s="20"/>
      <c r="D3" s="42" t="s">
        <v>16</v>
      </c>
      <c r="E3" s="46" t="str">
        <f>'STYLE INFORMATION'!E5</f>
        <v>TBC</v>
      </c>
      <c r="F3" s="20"/>
      <c r="G3" s="42"/>
      <c r="H3" s="42"/>
      <c r="I3" s="40"/>
      <c r="J3" s="20"/>
      <c r="K3" s="20"/>
      <c r="L3" s="65" t="s">
        <v>8</v>
      </c>
    </row>
    <row r="4" spans="1:15" ht="12.75" customHeight="1">
      <c r="A4" s="36" t="s">
        <v>9</v>
      </c>
      <c r="B4" s="46" t="str">
        <f>'STYLE INFORMATION'!B4</f>
        <v>Washed Back Crew</v>
      </c>
      <c r="C4" s="20"/>
      <c r="D4" s="42"/>
      <c r="E4" s="46"/>
      <c r="F4" s="20"/>
      <c r="G4" s="119"/>
      <c r="H4" s="119"/>
      <c r="I4" s="46"/>
      <c r="J4" s="20"/>
      <c r="K4" s="20"/>
      <c r="L4" s="118"/>
    </row>
    <row r="5" spans="1:15" ht="12.75" customHeight="1">
      <c r="A5" s="36" t="s">
        <v>14</v>
      </c>
      <c r="B5" s="46" t="str">
        <f>'STYLE INFORMATION'!B5</f>
        <v>TBC</v>
      </c>
      <c r="C5" s="20"/>
      <c r="D5" s="42"/>
      <c r="E5" s="46"/>
      <c r="F5" s="20"/>
      <c r="G5" s="119"/>
      <c r="H5" s="119"/>
      <c r="I5" s="40"/>
      <c r="J5" s="20"/>
      <c r="K5" s="20"/>
      <c r="L5" s="118"/>
    </row>
    <row r="6" spans="1:15" ht="12.75" customHeight="1">
      <c r="A6" s="43"/>
      <c r="B6" s="20"/>
      <c r="C6" s="20"/>
      <c r="D6" s="42"/>
      <c r="E6" s="46"/>
      <c r="F6" s="20"/>
      <c r="G6" s="119"/>
      <c r="H6" s="119"/>
      <c r="I6" s="20"/>
      <c r="J6" s="20"/>
      <c r="K6" s="20"/>
      <c r="L6" s="118"/>
    </row>
    <row r="7" spans="1:15" ht="12.75" customHeight="1">
      <c r="A7" s="43"/>
      <c r="B7" s="20"/>
      <c r="C7" s="20"/>
      <c r="D7" s="42"/>
      <c r="E7" s="94"/>
      <c r="F7" s="20"/>
      <c r="G7" s="34"/>
      <c r="H7" s="34"/>
      <c r="K7" s="20"/>
      <c r="L7" s="35"/>
    </row>
    <row r="8" spans="1:15" ht="12.75" customHeight="1">
      <c r="A8" s="61"/>
      <c r="B8" s="40"/>
      <c r="C8" s="40"/>
      <c r="D8" s="40"/>
      <c r="E8" s="42"/>
      <c r="F8" s="34"/>
      <c r="G8" s="34"/>
      <c r="H8" s="34"/>
      <c r="L8" s="62"/>
    </row>
    <row r="9" spans="1:15" s="30" customFormat="1" ht="12.75" customHeight="1">
      <c r="A9" s="290" t="s">
        <v>121</v>
      </c>
      <c r="B9" s="291"/>
      <c r="C9" s="116" t="s">
        <v>151</v>
      </c>
      <c r="D9" s="165" t="s">
        <v>152</v>
      </c>
      <c r="E9" s="167" t="s">
        <v>153</v>
      </c>
      <c r="F9" s="167" t="s">
        <v>28</v>
      </c>
      <c r="G9" s="167" t="s">
        <v>154</v>
      </c>
      <c r="H9" s="167" t="s">
        <v>155</v>
      </c>
      <c r="I9" s="167" t="s">
        <v>156</v>
      </c>
      <c r="J9" s="168" t="s">
        <v>157</v>
      </c>
      <c r="K9" s="165" t="s">
        <v>158</v>
      </c>
      <c r="L9" s="129" t="s">
        <v>159</v>
      </c>
    </row>
    <row r="10" spans="1:15" ht="12.75" customHeight="1">
      <c r="A10" s="147" t="s">
        <v>127</v>
      </c>
      <c r="B10" s="115"/>
      <c r="C10" s="125">
        <f>'SAMPLE MEASUREMENTS'!J10</f>
        <v>0</v>
      </c>
      <c r="D10" s="126">
        <f>E10-K10</f>
        <v>-5</v>
      </c>
      <c r="E10" s="127">
        <f>-K10</f>
        <v>-2.5</v>
      </c>
      <c r="F10" s="127">
        <f>C10</f>
        <v>0</v>
      </c>
      <c r="G10" s="128">
        <f>F10+K10</f>
        <v>2.5</v>
      </c>
      <c r="H10" s="128">
        <f>G10+K10</f>
        <v>5</v>
      </c>
      <c r="I10" s="128">
        <f>H10+K10</f>
        <v>7.5</v>
      </c>
      <c r="J10" s="128">
        <f>I10+K10</f>
        <v>10</v>
      </c>
      <c r="K10" s="136">
        <v>2.5</v>
      </c>
      <c r="L10" s="64">
        <f>'SAMPLE MEASUREMENTS'!A10</f>
        <v>1</v>
      </c>
      <c r="N10" s="8"/>
    </row>
    <row r="11" spans="1:15" ht="12.75" customHeight="1">
      <c r="A11" s="14" t="s">
        <v>128</v>
      </c>
      <c r="B11" s="115"/>
      <c r="C11" s="125">
        <f>'SAMPLE MEASUREMENTS'!J12</f>
        <v>0</v>
      </c>
      <c r="D11" s="126">
        <f t="shared" ref="D11:D28" si="0">E11-K11</f>
        <v>-5</v>
      </c>
      <c r="E11" s="127">
        <f t="shared" ref="E11:E28" si="1">-K11</f>
        <v>-2.5</v>
      </c>
      <c r="F11" s="127">
        <f t="shared" ref="F11:F28" si="2">C11</f>
        <v>0</v>
      </c>
      <c r="G11" s="128">
        <f t="shared" ref="G11:G28" si="3">F11+K11</f>
        <v>2.5</v>
      </c>
      <c r="H11" s="128">
        <f t="shared" ref="H11:H28" si="4">G11+K11</f>
        <v>5</v>
      </c>
      <c r="I11" s="128">
        <f t="shared" ref="I11:I28" si="5">H11+K11</f>
        <v>7.5</v>
      </c>
      <c r="J11" s="128">
        <f t="shared" ref="J11:J28" si="6">I11+K11</f>
        <v>10</v>
      </c>
      <c r="K11" s="137">
        <v>2.5</v>
      </c>
      <c r="L11" s="64">
        <f>'SAMPLE MEASUREMENTS'!A12</f>
        <v>1</v>
      </c>
      <c r="N11" s="8"/>
    </row>
    <row r="12" spans="1:15" ht="12.75" customHeight="1">
      <c r="A12" s="148" t="s">
        <v>129</v>
      </c>
      <c r="B12" s="115"/>
      <c r="C12" s="125">
        <f>'SAMPLE MEASUREMENTS'!J13</f>
        <v>0</v>
      </c>
      <c r="D12" s="126">
        <f t="shared" si="0"/>
        <v>-4</v>
      </c>
      <c r="E12" s="127">
        <f t="shared" si="1"/>
        <v>-2</v>
      </c>
      <c r="F12" s="127">
        <f t="shared" si="2"/>
        <v>0</v>
      </c>
      <c r="G12" s="128">
        <f t="shared" si="3"/>
        <v>2</v>
      </c>
      <c r="H12" s="128">
        <f t="shared" si="4"/>
        <v>4</v>
      </c>
      <c r="I12" s="128">
        <f t="shared" si="5"/>
        <v>6</v>
      </c>
      <c r="J12" s="128">
        <f t="shared" si="6"/>
        <v>8</v>
      </c>
      <c r="K12" s="137">
        <v>2</v>
      </c>
      <c r="L12" s="64">
        <f>'SAMPLE MEASUREMENTS'!A13</f>
        <v>1</v>
      </c>
      <c r="N12" s="8"/>
    </row>
    <row r="13" spans="1:15" ht="12.75" customHeight="1">
      <c r="A13" s="148" t="s">
        <v>130</v>
      </c>
      <c r="B13" s="115"/>
      <c r="C13" s="125">
        <f>'SAMPLE MEASUREMENTS'!J14</f>
        <v>0</v>
      </c>
      <c r="D13" s="126">
        <f t="shared" si="0"/>
        <v>-1</v>
      </c>
      <c r="E13" s="127">
        <f t="shared" si="1"/>
        <v>-0.5</v>
      </c>
      <c r="F13" s="127">
        <f t="shared" si="2"/>
        <v>0</v>
      </c>
      <c r="G13" s="128">
        <f t="shared" si="3"/>
        <v>0.5</v>
      </c>
      <c r="H13" s="128">
        <f t="shared" si="4"/>
        <v>1</v>
      </c>
      <c r="I13" s="128">
        <f t="shared" si="5"/>
        <v>1.5</v>
      </c>
      <c r="J13" s="128">
        <f t="shared" si="6"/>
        <v>2</v>
      </c>
      <c r="K13" s="137">
        <v>0.5</v>
      </c>
      <c r="L13" s="64">
        <f>'SAMPLE MEASUREMENTS'!A14</f>
        <v>1</v>
      </c>
      <c r="N13" s="8"/>
    </row>
    <row r="14" spans="1:15" ht="12.75" customHeight="1">
      <c r="A14" s="148" t="s">
        <v>131</v>
      </c>
      <c r="B14" s="115"/>
      <c r="C14" s="125">
        <f>'SAMPLE MEASUREMENTS'!J15</f>
        <v>0</v>
      </c>
      <c r="D14" s="126">
        <f t="shared" si="0"/>
        <v>-2</v>
      </c>
      <c r="E14" s="127">
        <f t="shared" si="1"/>
        <v>-1</v>
      </c>
      <c r="F14" s="127">
        <f t="shared" si="2"/>
        <v>0</v>
      </c>
      <c r="G14" s="128">
        <f t="shared" si="3"/>
        <v>1</v>
      </c>
      <c r="H14" s="128">
        <f t="shared" si="4"/>
        <v>2</v>
      </c>
      <c r="I14" s="128">
        <f t="shared" si="5"/>
        <v>3</v>
      </c>
      <c r="J14" s="128">
        <f t="shared" si="6"/>
        <v>4</v>
      </c>
      <c r="K14" s="137">
        <v>1</v>
      </c>
      <c r="L14" s="64">
        <f>'SAMPLE MEASUREMENTS'!A15</f>
        <v>1</v>
      </c>
      <c r="N14" s="8"/>
      <c r="O14" s="5"/>
    </row>
    <row r="15" spans="1:15" ht="12.75" customHeight="1">
      <c r="A15" s="163" t="s">
        <v>132</v>
      </c>
      <c r="B15" s="115"/>
      <c r="C15" s="125">
        <f>'SAMPLE MEASUREMENTS'!J17</f>
        <v>0</v>
      </c>
      <c r="D15" s="126">
        <f t="shared" si="0"/>
        <v>-1.5</v>
      </c>
      <c r="E15" s="127">
        <f t="shared" si="1"/>
        <v>-0.75</v>
      </c>
      <c r="F15" s="127">
        <f t="shared" si="2"/>
        <v>0</v>
      </c>
      <c r="G15" s="128">
        <f t="shared" si="3"/>
        <v>0.75</v>
      </c>
      <c r="H15" s="128">
        <f t="shared" si="4"/>
        <v>1.5</v>
      </c>
      <c r="I15" s="128">
        <f t="shared" si="5"/>
        <v>2.25</v>
      </c>
      <c r="J15" s="128">
        <f t="shared" si="6"/>
        <v>3</v>
      </c>
      <c r="K15" s="137">
        <v>0.75</v>
      </c>
      <c r="L15" s="64">
        <f>'SAMPLE MEASUREMENTS'!A17</f>
        <v>0.5</v>
      </c>
      <c r="N15" s="8"/>
      <c r="O15" s="16"/>
    </row>
    <row r="16" spans="1:15" ht="12.75" customHeight="1">
      <c r="A16" s="148" t="s">
        <v>133</v>
      </c>
      <c r="B16" s="115"/>
      <c r="C16" s="125">
        <f>'SAMPLE MEASUREMENTS'!J18</f>
        <v>0</v>
      </c>
      <c r="D16" s="126">
        <f t="shared" si="0"/>
        <v>-1</v>
      </c>
      <c r="E16" s="127">
        <f t="shared" si="1"/>
        <v>-0.5</v>
      </c>
      <c r="F16" s="127">
        <f t="shared" si="2"/>
        <v>0</v>
      </c>
      <c r="G16" s="128">
        <f t="shared" si="3"/>
        <v>0.5</v>
      </c>
      <c r="H16" s="128">
        <f t="shared" si="4"/>
        <v>1</v>
      </c>
      <c r="I16" s="128">
        <f t="shared" si="5"/>
        <v>1.5</v>
      </c>
      <c r="J16" s="128">
        <f t="shared" si="6"/>
        <v>2</v>
      </c>
      <c r="K16" s="138">
        <v>0.5</v>
      </c>
      <c r="L16" s="64">
        <f>'SAMPLE MEASUREMENTS'!A18</f>
        <v>0.5</v>
      </c>
      <c r="N16" s="8"/>
      <c r="O16" s="16"/>
    </row>
    <row r="17" spans="1:15" ht="12.75" customHeight="1">
      <c r="A17" s="148" t="s">
        <v>134</v>
      </c>
      <c r="B17" s="115"/>
      <c r="C17" s="125">
        <f>'SAMPLE MEASUREMENTS'!J19</f>
        <v>0</v>
      </c>
      <c r="D17" s="126">
        <f t="shared" si="0"/>
        <v>-1</v>
      </c>
      <c r="E17" s="127">
        <f t="shared" si="1"/>
        <v>-0.5</v>
      </c>
      <c r="F17" s="127">
        <f t="shared" si="2"/>
        <v>0</v>
      </c>
      <c r="G17" s="128">
        <f t="shared" si="3"/>
        <v>0.5</v>
      </c>
      <c r="H17" s="128">
        <f t="shared" si="4"/>
        <v>1</v>
      </c>
      <c r="I17" s="128">
        <f t="shared" si="5"/>
        <v>1.5</v>
      </c>
      <c r="J17" s="128">
        <f t="shared" si="6"/>
        <v>2</v>
      </c>
      <c r="K17" s="138">
        <v>0.5</v>
      </c>
      <c r="L17" s="64">
        <f>'SAMPLE MEASUREMENTS'!A19</f>
        <v>0.5</v>
      </c>
      <c r="N17" s="8"/>
      <c r="O17" s="16"/>
    </row>
    <row r="18" spans="1:15" ht="12.75" customHeight="1">
      <c r="A18" s="148" t="s">
        <v>135</v>
      </c>
      <c r="B18" s="115"/>
      <c r="C18" s="125">
        <f>'SAMPLE MEASUREMENTS'!J20</f>
        <v>0</v>
      </c>
      <c r="D18" s="126">
        <f t="shared" si="0"/>
        <v>-1</v>
      </c>
      <c r="E18" s="127">
        <f t="shared" si="1"/>
        <v>-0.5</v>
      </c>
      <c r="F18" s="127">
        <f t="shared" si="2"/>
        <v>0</v>
      </c>
      <c r="G18" s="128">
        <f t="shared" si="3"/>
        <v>0.5</v>
      </c>
      <c r="H18" s="128">
        <f t="shared" si="4"/>
        <v>1</v>
      </c>
      <c r="I18" s="128">
        <f t="shared" si="5"/>
        <v>1.5</v>
      </c>
      <c r="J18" s="128">
        <f t="shared" si="6"/>
        <v>2</v>
      </c>
      <c r="K18" s="138">
        <v>0.5</v>
      </c>
      <c r="L18" s="64">
        <f>'SAMPLE MEASUREMENTS'!A20</f>
        <v>0</v>
      </c>
      <c r="N18" s="8"/>
      <c r="O18" s="16"/>
    </row>
    <row r="19" spans="1:15" ht="12.75" customHeight="1">
      <c r="A19" s="148" t="s">
        <v>136</v>
      </c>
      <c r="B19" s="115"/>
      <c r="C19" s="125">
        <f>'SAMPLE MEASUREMENTS'!J21</f>
        <v>0</v>
      </c>
      <c r="D19" s="126">
        <f t="shared" si="0"/>
        <v>0</v>
      </c>
      <c r="E19" s="127">
        <f t="shared" si="1"/>
        <v>0</v>
      </c>
      <c r="F19" s="127">
        <f t="shared" si="2"/>
        <v>0</v>
      </c>
      <c r="G19" s="128">
        <f t="shared" si="3"/>
        <v>0</v>
      </c>
      <c r="H19" s="128">
        <f t="shared" si="4"/>
        <v>0</v>
      </c>
      <c r="I19" s="128">
        <f t="shared" si="5"/>
        <v>0</v>
      </c>
      <c r="J19" s="128">
        <f t="shared" si="6"/>
        <v>0</v>
      </c>
      <c r="K19" s="139">
        <v>0</v>
      </c>
      <c r="L19" s="64">
        <f>'SAMPLE MEASUREMENTS'!A21</f>
        <v>0</v>
      </c>
      <c r="N19" s="8"/>
      <c r="O19" s="16"/>
    </row>
    <row r="20" spans="1:15" ht="14.25" customHeight="1">
      <c r="A20" s="148" t="s">
        <v>137</v>
      </c>
      <c r="B20" s="115"/>
      <c r="C20" s="125">
        <f>'SAMPLE MEASUREMENTS'!J22</f>
        <v>0</v>
      </c>
      <c r="D20" s="126">
        <f t="shared" si="0"/>
        <v>-2</v>
      </c>
      <c r="E20" s="127">
        <f t="shared" si="1"/>
        <v>-1</v>
      </c>
      <c r="F20" s="127">
        <f t="shared" si="2"/>
        <v>0</v>
      </c>
      <c r="G20" s="128">
        <f t="shared" si="3"/>
        <v>1</v>
      </c>
      <c r="H20" s="128">
        <f t="shared" si="4"/>
        <v>2</v>
      </c>
      <c r="I20" s="128">
        <f t="shared" si="5"/>
        <v>3</v>
      </c>
      <c r="J20" s="128">
        <f t="shared" si="6"/>
        <v>4</v>
      </c>
      <c r="K20" s="138">
        <v>1</v>
      </c>
      <c r="L20" s="64">
        <f>'SAMPLE MEASUREMENTS'!A22</f>
        <v>0</v>
      </c>
      <c r="N20" s="8"/>
      <c r="O20" s="16"/>
    </row>
    <row r="21" spans="1:15" ht="12.75" customHeight="1">
      <c r="A21" s="148" t="s">
        <v>138</v>
      </c>
      <c r="B21" s="115"/>
      <c r="C21" s="125">
        <f>'SAMPLE MEASUREMENTS'!J23</f>
        <v>0</v>
      </c>
      <c r="D21" s="126">
        <f t="shared" si="0"/>
        <v>0</v>
      </c>
      <c r="E21" s="127">
        <f t="shared" si="1"/>
        <v>0</v>
      </c>
      <c r="F21" s="127">
        <f t="shared" si="2"/>
        <v>0</v>
      </c>
      <c r="G21" s="128">
        <f t="shared" si="3"/>
        <v>0</v>
      </c>
      <c r="H21" s="128">
        <f t="shared" si="4"/>
        <v>0</v>
      </c>
      <c r="I21" s="128">
        <f t="shared" si="5"/>
        <v>0</v>
      </c>
      <c r="J21" s="128">
        <f t="shared" si="6"/>
        <v>0</v>
      </c>
      <c r="K21" s="139">
        <v>0</v>
      </c>
      <c r="L21" s="64">
        <f>'SAMPLE MEASUREMENTS'!A23</f>
        <v>0</v>
      </c>
      <c r="N21" s="8"/>
      <c r="O21" s="16"/>
    </row>
    <row r="22" spans="1:15" ht="12.75" customHeight="1">
      <c r="A22" s="148" t="s">
        <v>139</v>
      </c>
      <c r="B22" s="115"/>
      <c r="C22" s="125">
        <f>'SAMPLE MEASUREMENTS'!J24</f>
        <v>0</v>
      </c>
      <c r="D22" s="126">
        <f t="shared" si="0"/>
        <v>0</v>
      </c>
      <c r="E22" s="127">
        <f t="shared" si="1"/>
        <v>0</v>
      </c>
      <c r="F22" s="127">
        <f t="shared" si="2"/>
        <v>0</v>
      </c>
      <c r="G22" s="128">
        <f t="shared" si="3"/>
        <v>0</v>
      </c>
      <c r="H22" s="128">
        <f t="shared" si="4"/>
        <v>0</v>
      </c>
      <c r="I22" s="128">
        <f t="shared" si="5"/>
        <v>0</v>
      </c>
      <c r="J22" s="128">
        <f t="shared" si="6"/>
        <v>0</v>
      </c>
      <c r="K22" s="139">
        <v>0</v>
      </c>
      <c r="L22" s="64">
        <f>'SAMPLE MEASUREMENTS'!A24</f>
        <v>0</v>
      </c>
      <c r="N22" s="8"/>
      <c r="O22" s="16"/>
    </row>
    <row r="23" spans="1:15" ht="12.75" customHeight="1">
      <c r="A23" s="148" t="s">
        <v>140</v>
      </c>
      <c r="B23" s="115"/>
      <c r="C23" s="125">
        <f>'SAMPLE MEASUREMENTS'!J25</f>
        <v>0</v>
      </c>
      <c r="D23" s="126">
        <f t="shared" si="0"/>
        <v>0</v>
      </c>
      <c r="E23" s="127">
        <f t="shared" si="1"/>
        <v>0</v>
      </c>
      <c r="F23" s="127">
        <f t="shared" si="2"/>
        <v>0</v>
      </c>
      <c r="G23" s="128">
        <f t="shared" si="3"/>
        <v>0</v>
      </c>
      <c r="H23" s="128">
        <f t="shared" si="4"/>
        <v>0</v>
      </c>
      <c r="I23" s="128">
        <f t="shared" si="5"/>
        <v>0</v>
      </c>
      <c r="J23" s="128">
        <f t="shared" si="6"/>
        <v>0</v>
      </c>
      <c r="K23" s="139">
        <v>0</v>
      </c>
      <c r="L23" s="64">
        <f>'SAMPLE MEASUREMENTS'!A25</f>
        <v>0</v>
      </c>
      <c r="N23" s="8"/>
      <c r="O23" s="16"/>
    </row>
    <row r="24" spans="1:15" ht="12.75" customHeight="1">
      <c r="A24" s="148" t="s">
        <v>141</v>
      </c>
      <c r="B24" s="115"/>
      <c r="C24" s="125">
        <f>'SAMPLE MEASUREMENTS'!J26</f>
        <v>0</v>
      </c>
      <c r="D24" s="126">
        <f t="shared" si="0"/>
        <v>0</v>
      </c>
      <c r="E24" s="127">
        <f t="shared" si="1"/>
        <v>0</v>
      </c>
      <c r="F24" s="127">
        <f t="shared" si="2"/>
        <v>0</v>
      </c>
      <c r="G24" s="128">
        <f t="shared" si="3"/>
        <v>0</v>
      </c>
      <c r="H24" s="128">
        <f t="shared" si="4"/>
        <v>0</v>
      </c>
      <c r="I24" s="128">
        <f t="shared" si="5"/>
        <v>0</v>
      </c>
      <c r="J24" s="128">
        <f t="shared" si="6"/>
        <v>0</v>
      </c>
      <c r="K24" s="139">
        <v>0</v>
      </c>
      <c r="L24" s="64">
        <f>'SAMPLE MEASUREMENTS'!A26</f>
        <v>0</v>
      </c>
      <c r="N24" s="8"/>
      <c r="O24" s="16"/>
    </row>
    <row r="25" spans="1:15" ht="12.75" customHeight="1">
      <c r="A25" s="148" t="s">
        <v>142</v>
      </c>
      <c r="B25" s="115"/>
      <c r="C25" s="125">
        <v>0</v>
      </c>
      <c r="D25" s="126">
        <f t="shared" si="0"/>
        <v>-0.4</v>
      </c>
      <c r="E25" s="127">
        <f t="shared" si="1"/>
        <v>-0.2</v>
      </c>
      <c r="F25" s="127">
        <f t="shared" si="2"/>
        <v>0</v>
      </c>
      <c r="G25" s="128">
        <f t="shared" si="3"/>
        <v>0.2</v>
      </c>
      <c r="H25" s="128">
        <f t="shared" si="4"/>
        <v>0.4</v>
      </c>
      <c r="I25" s="128">
        <f t="shared" si="5"/>
        <v>0.60000000000000009</v>
      </c>
      <c r="J25" s="128">
        <f t="shared" si="6"/>
        <v>0.8</v>
      </c>
      <c r="K25" s="139">
        <v>0.2</v>
      </c>
      <c r="L25" s="64" t="e">
        <f>'SAMPLE MEASUREMENTS'!#REF!</f>
        <v>#REF!</v>
      </c>
      <c r="N25" s="8"/>
      <c r="O25" s="16"/>
    </row>
    <row r="26" spans="1:15" ht="12.75" customHeight="1">
      <c r="A26" s="163" t="s">
        <v>143</v>
      </c>
      <c r="B26" s="115"/>
      <c r="C26" s="125">
        <f>'SAMPLE MEASUREMENTS'!J27</f>
        <v>0</v>
      </c>
      <c r="D26" s="126">
        <f t="shared" si="0"/>
        <v>-2</v>
      </c>
      <c r="E26" s="127">
        <f t="shared" si="1"/>
        <v>-1</v>
      </c>
      <c r="F26" s="127">
        <f t="shared" si="2"/>
        <v>0</v>
      </c>
      <c r="G26" s="128">
        <f t="shared" si="3"/>
        <v>1</v>
      </c>
      <c r="H26" s="128">
        <f t="shared" si="4"/>
        <v>2</v>
      </c>
      <c r="I26" s="128">
        <f t="shared" si="5"/>
        <v>3</v>
      </c>
      <c r="J26" s="128">
        <f t="shared" si="6"/>
        <v>4</v>
      </c>
      <c r="K26" s="139">
        <v>1</v>
      </c>
      <c r="L26" s="64">
        <f>'SAMPLE MEASUREMENTS'!A27</f>
        <v>0</v>
      </c>
      <c r="N26" s="8"/>
      <c r="O26" s="16"/>
    </row>
    <row r="27" spans="1:15" ht="12.75" customHeight="1">
      <c r="A27" s="14" t="s">
        <v>144</v>
      </c>
      <c r="B27" s="115"/>
      <c r="C27" s="125">
        <v>0</v>
      </c>
      <c r="D27" s="126">
        <f t="shared" si="0"/>
        <v>0</v>
      </c>
      <c r="E27" s="127">
        <f t="shared" si="1"/>
        <v>0</v>
      </c>
      <c r="F27" s="127">
        <f t="shared" si="2"/>
        <v>0</v>
      </c>
      <c r="G27" s="128">
        <f t="shared" si="3"/>
        <v>0</v>
      </c>
      <c r="H27" s="128">
        <f t="shared" si="4"/>
        <v>0</v>
      </c>
      <c r="I27" s="128">
        <f t="shared" si="5"/>
        <v>0</v>
      </c>
      <c r="J27" s="128">
        <f t="shared" si="6"/>
        <v>0</v>
      </c>
      <c r="K27" s="139">
        <v>0</v>
      </c>
      <c r="L27" s="64" t="e">
        <f>'SAMPLE MEASUREMENTS'!#REF!</f>
        <v>#REF!</v>
      </c>
      <c r="N27" s="8"/>
      <c r="O27" s="16"/>
    </row>
    <row r="28" spans="1:15" ht="12.75" customHeight="1">
      <c r="A28" s="148" t="s">
        <v>145</v>
      </c>
      <c r="B28" s="115"/>
      <c r="C28" s="125">
        <f>'SAMPLE MEASUREMENTS'!J28</f>
        <v>0</v>
      </c>
      <c r="D28" s="126">
        <f t="shared" si="0"/>
        <v>-4</v>
      </c>
      <c r="E28" s="127">
        <f t="shared" si="1"/>
        <v>-2</v>
      </c>
      <c r="F28" s="127">
        <f t="shared" si="2"/>
        <v>0</v>
      </c>
      <c r="G28" s="128">
        <f t="shared" si="3"/>
        <v>2</v>
      </c>
      <c r="H28" s="128">
        <f t="shared" si="4"/>
        <v>4</v>
      </c>
      <c r="I28" s="128">
        <f t="shared" si="5"/>
        <v>6</v>
      </c>
      <c r="J28" s="128">
        <f t="shared" si="6"/>
        <v>8</v>
      </c>
      <c r="K28" s="139">
        <v>2</v>
      </c>
      <c r="L28" s="64">
        <f>'SAMPLE MEASUREMENTS'!A28</f>
        <v>0</v>
      </c>
      <c r="N28" s="8"/>
      <c r="O28" s="16"/>
    </row>
    <row r="29" spans="1:15" ht="12.75" customHeight="1">
      <c r="A29" s="163" t="s">
        <v>146</v>
      </c>
      <c r="B29" s="115"/>
      <c r="C29" s="125"/>
      <c r="D29" s="126"/>
      <c r="E29" s="127"/>
      <c r="F29" s="127"/>
      <c r="G29" s="128"/>
      <c r="H29" s="128"/>
      <c r="I29" s="128"/>
      <c r="J29" s="128"/>
      <c r="K29" s="139"/>
      <c r="L29" s="64"/>
      <c r="N29" s="8"/>
      <c r="O29" s="16"/>
    </row>
    <row r="30" spans="1:15" ht="12.75" customHeight="1">
      <c r="A30" s="115"/>
      <c r="B30" s="115"/>
      <c r="C30" s="117"/>
      <c r="D30" s="128"/>
      <c r="E30" s="128"/>
      <c r="F30" s="128"/>
      <c r="G30" s="128"/>
      <c r="H30" s="128"/>
      <c r="I30" s="128"/>
      <c r="J30" s="128"/>
      <c r="K30" s="140"/>
      <c r="L30" s="64"/>
      <c r="N30" s="7"/>
    </row>
    <row r="31" spans="1:15" ht="12.75" customHeight="1">
      <c r="A31" s="20" t="s">
        <v>147</v>
      </c>
      <c r="C31" s="3"/>
      <c r="D31" s="83"/>
      <c r="E31" s="83"/>
      <c r="F31" s="83"/>
      <c r="G31" s="83"/>
      <c r="H31" s="83"/>
      <c r="I31" s="83"/>
      <c r="J31" s="83"/>
      <c r="K31" s="106"/>
      <c r="L31" s="107"/>
      <c r="N31" s="7"/>
    </row>
    <row r="32" spans="1:15" ht="12.75" customHeight="1">
      <c r="A32" s="110" t="s">
        <v>148</v>
      </c>
      <c r="C32" s="3"/>
      <c r="D32" s="83"/>
      <c r="E32" s="83"/>
      <c r="F32" s="83"/>
      <c r="G32" s="83"/>
      <c r="H32" s="83"/>
      <c r="I32" s="83"/>
      <c r="J32" s="83"/>
      <c r="K32" s="106"/>
      <c r="L32" s="107"/>
      <c r="N32" s="7"/>
    </row>
    <row r="33" spans="1:14" ht="12.75" customHeight="1">
      <c r="A33" s="156" t="s">
        <v>149</v>
      </c>
      <c r="C33" s="3"/>
      <c r="D33" s="83"/>
      <c r="E33" s="83"/>
      <c r="F33" s="83"/>
      <c r="G33" s="83"/>
      <c r="H33" s="83"/>
      <c r="I33" s="83"/>
      <c r="J33" s="83"/>
      <c r="K33" s="106"/>
      <c r="L33" s="107"/>
      <c r="N33" s="7"/>
    </row>
    <row r="34" spans="1:14" ht="12.75" customHeight="1">
      <c r="A34" s="102" t="s">
        <v>150</v>
      </c>
      <c r="B34" s="108"/>
      <c r="C34" s="3"/>
      <c r="D34" s="166"/>
      <c r="E34" s="166"/>
      <c r="F34" s="166"/>
      <c r="G34" s="166"/>
      <c r="H34" s="166"/>
      <c r="I34" s="166"/>
      <c r="J34" s="166"/>
      <c r="K34" s="106"/>
      <c r="L34" s="109"/>
    </row>
    <row r="35" spans="1:14" ht="20.149999999999999" customHeight="1">
      <c r="A35" s="295" t="s">
        <v>65</v>
      </c>
      <c r="B35" s="296"/>
      <c r="C35" s="267"/>
      <c r="D35" s="296"/>
      <c r="E35" s="296"/>
      <c r="F35" s="296"/>
      <c r="G35" s="296"/>
      <c r="H35" s="296"/>
      <c r="I35" s="296"/>
      <c r="J35" s="296"/>
      <c r="K35" s="267"/>
      <c r="L35" s="297"/>
    </row>
    <row r="36" spans="1:14" ht="13">
      <c r="A36" s="1"/>
      <c r="B36" s="1"/>
      <c r="C36" s="2"/>
      <c r="D36" s="169"/>
      <c r="E36" s="169"/>
      <c r="F36" s="169"/>
      <c r="G36" s="169"/>
      <c r="H36" s="169"/>
      <c r="I36" s="169"/>
      <c r="J36" s="169"/>
      <c r="L36" s="4"/>
    </row>
    <row r="37" spans="1:14" ht="13">
      <c r="C37" s="3"/>
      <c r="D37" s="83"/>
      <c r="E37" s="83"/>
      <c r="F37" s="83"/>
      <c r="G37" s="83"/>
      <c r="H37" s="83"/>
      <c r="I37" s="83"/>
      <c r="J37" s="83"/>
    </row>
    <row r="38" spans="1:14" ht="13">
      <c r="C38" s="3"/>
      <c r="D38" s="83"/>
      <c r="E38" s="83"/>
      <c r="F38" s="83"/>
      <c r="G38" s="83"/>
      <c r="H38" s="83"/>
      <c r="I38" s="83"/>
      <c r="J38" s="83"/>
    </row>
    <row r="39" spans="1:14" ht="13">
      <c r="C39" s="3"/>
      <c r="D39" s="83"/>
      <c r="E39" s="83"/>
      <c r="F39" s="83"/>
      <c r="G39" s="83"/>
      <c r="H39" s="83"/>
      <c r="I39" s="83"/>
      <c r="J39" s="83"/>
    </row>
  </sheetData>
  <mergeCells count="3">
    <mergeCell ref="A9:B9"/>
    <mergeCell ref="A1:L1"/>
    <mergeCell ref="A35:L35"/>
  </mergeCells>
  <phoneticPr fontId="0" type="noConversion"/>
  <printOptions horizontalCentered="1"/>
  <pageMargins left="0.35433070866141736" right="0.35433070866141736" top="0.39370078740157483" bottom="0.39370078740157483" header="0.51181102362204722" footer="0.19685039370078741"/>
  <pageSetup paperSize="9" scale="65" orientation="landscape" horizontalDpi="4294967293" verticalDpi="4294967293" r:id="rId1"/>
  <headerFooter alignWithMargins="0">
    <oddFooter>&amp;C&amp;P&amp;D&amp;F&amp;A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2"/>
  <sheetViews>
    <sheetView view="pageBreakPreview" topLeftCell="A11" zoomScaleNormal="100" zoomScaleSheetLayoutView="100" workbookViewId="0">
      <selection activeCell="D18" sqref="D18:F18"/>
    </sheetView>
  </sheetViews>
  <sheetFormatPr defaultColWidth="8.81640625" defaultRowHeight="12.5"/>
  <cols>
    <col min="1" max="1" width="21.453125" customWidth="1"/>
    <col min="2" max="2" width="19.54296875" customWidth="1"/>
    <col min="3" max="3" width="16" customWidth="1"/>
    <col min="4" max="4" width="15.54296875" customWidth="1"/>
    <col min="5" max="5" width="99.453125" customWidth="1"/>
    <col min="6" max="6" width="18.453125" customWidth="1"/>
  </cols>
  <sheetData>
    <row r="1" spans="1:6" ht="38.25" customHeight="1">
      <c r="A1" s="298"/>
      <c r="B1" s="298"/>
      <c r="C1" s="298"/>
      <c r="D1" s="298"/>
      <c r="E1" s="298"/>
      <c r="F1" s="298"/>
    </row>
    <row r="2" spans="1:6" ht="12.75" customHeight="1">
      <c r="A2" s="52"/>
      <c r="B2" s="53"/>
      <c r="C2" s="53"/>
      <c r="D2" s="53"/>
      <c r="E2" s="53"/>
      <c r="F2" s="54"/>
    </row>
    <row r="3" spans="1:6" ht="12.75" customHeight="1">
      <c r="A3" s="36" t="s">
        <v>0</v>
      </c>
      <c r="B3" s="84" t="str">
        <f>'STYLE INFORMATION'!B3</f>
        <v>SP0479</v>
      </c>
      <c r="C3" s="69"/>
      <c r="D3" s="58" t="s">
        <v>16</v>
      </c>
      <c r="E3" s="84" t="str">
        <f>'STYLE INFORMATION'!E5</f>
        <v>TBC</v>
      </c>
      <c r="F3" s="60" t="s">
        <v>8</v>
      </c>
    </row>
    <row r="4" spans="1:6" ht="12.75" customHeight="1">
      <c r="A4" s="36" t="s">
        <v>9</v>
      </c>
      <c r="B4" s="46" t="str">
        <f>'STYLE INFORMATION'!B4</f>
        <v>Washed Back Crew</v>
      </c>
      <c r="C4" s="20"/>
      <c r="D4" s="42"/>
      <c r="E4" s="46"/>
      <c r="F4" s="118"/>
    </row>
    <row r="5" spans="1:6" ht="12.75" customHeight="1">
      <c r="A5" s="36" t="s">
        <v>14</v>
      </c>
      <c r="B5" s="46" t="str">
        <f>'STYLE INFORMATION'!B5</f>
        <v>TBC</v>
      </c>
      <c r="C5" s="20"/>
      <c r="D5" s="42"/>
      <c r="E5" s="46"/>
      <c r="F5" s="118"/>
    </row>
    <row r="6" spans="1:6" ht="12.75" customHeight="1">
      <c r="A6" s="9"/>
      <c r="B6" s="20"/>
      <c r="C6" s="20"/>
      <c r="D6" s="42"/>
      <c r="E6" s="46"/>
      <c r="F6" s="118"/>
    </row>
    <row r="7" spans="1:6" ht="12.75" customHeight="1">
      <c r="A7" s="40"/>
      <c r="B7" s="40"/>
      <c r="C7" s="40"/>
      <c r="D7" s="40"/>
      <c r="E7" s="42"/>
      <c r="F7" s="40"/>
    </row>
    <row r="8" spans="1:6" ht="12.75" customHeight="1">
      <c r="A8" s="20"/>
      <c r="B8" s="78"/>
      <c r="C8" s="78"/>
      <c r="D8" s="78"/>
      <c r="E8" s="71"/>
      <c r="F8" s="71"/>
    </row>
    <row r="9" spans="1:6" s="33" customFormat="1" ht="12.75" customHeight="1">
      <c r="A9" s="304" t="s">
        <v>160</v>
      </c>
      <c r="B9" s="305"/>
      <c r="C9" s="305"/>
      <c r="D9" s="305"/>
      <c r="E9" s="305"/>
      <c r="F9" s="306"/>
    </row>
    <row r="10" spans="1:6" ht="12.75" customHeight="1">
      <c r="A10" s="9" t="s">
        <v>161</v>
      </c>
      <c r="B10" s="14"/>
      <c r="C10" s="9" t="s">
        <v>162</v>
      </c>
      <c r="D10" s="299"/>
      <c r="E10" s="300"/>
      <c r="F10" s="301"/>
    </row>
    <row r="11" spans="1:6" ht="12.75" customHeight="1">
      <c r="A11" s="9" t="s">
        <v>163</v>
      </c>
      <c r="B11" s="14"/>
      <c r="C11" s="15"/>
      <c r="D11" s="299"/>
      <c r="E11" s="300"/>
      <c r="F11" s="301"/>
    </row>
    <row r="12" spans="1:6" ht="12.75" customHeight="1">
      <c r="A12" s="9" t="s">
        <v>164</v>
      </c>
      <c r="B12" s="14"/>
      <c r="C12" s="15"/>
      <c r="D12" s="299"/>
      <c r="E12" s="302"/>
      <c r="F12" s="303"/>
    </row>
    <row r="13" spans="1:6" ht="12.75" customHeight="1">
      <c r="A13" s="9" t="s">
        <v>165</v>
      </c>
      <c r="B13" s="14"/>
      <c r="C13" s="15"/>
      <c r="D13" s="299"/>
      <c r="E13" s="302"/>
      <c r="F13" s="303"/>
    </row>
    <row r="14" spans="1:6" ht="12.75" customHeight="1">
      <c r="A14" s="9" t="s">
        <v>166</v>
      </c>
      <c r="B14" s="14"/>
      <c r="C14" s="15"/>
      <c r="D14" s="299"/>
      <c r="E14" s="300"/>
      <c r="F14" s="301"/>
    </row>
    <row r="15" spans="1:6" ht="12.75" customHeight="1">
      <c r="A15" s="9" t="s">
        <v>167</v>
      </c>
      <c r="B15" s="14"/>
      <c r="C15" s="15"/>
      <c r="D15" s="299"/>
      <c r="E15" s="302"/>
      <c r="F15" s="303"/>
    </row>
    <row r="16" spans="1:6" ht="12.75" customHeight="1">
      <c r="A16" s="9" t="s">
        <v>168</v>
      </c>
      <c r="B16" s="14"/>
      <c r="C16" s="15"/>
      <c r="D16" s="299"/>
      <c r="E16" s="302"/>
      <c r="F16" s="303"/>
    </row>
    <row r="17" spans="1:6" ht="12.75" customHeight="1">
      <c r="A17" s="9" t="s">
        <v>169</v>
      </c>
      <c r="B17" s="14"/>
      <c r="C17" s="15"/>
      <c r="D17" s="299"/>
      <c r="E17" s="302"/>
      <c r="F17" s="303"/>
    </row>
    <row r="18" spans="1:6" ht="12.75" customHeight="1">
      <c r="A18" s="9" t="s">
        <v>170</v>
      </c>
      <c r="B18" s="14"/>
      <c r="C18" s="15"/>
      <c r="D18" s="299"/>
      <c r="E18" s="300"/>
      <c r="F18" s="301"/>
    </row>
    <row r="19" spans="1:6" ht="12.75" customHeight="1">
      <c r="A19" s="9" t="s">
        <v>171</v>
      </c>
      <c r="B19" s="14"/>
      <c r="C19" s="15"/>
      <c r="D19" s="299"/>
      <c r="E19" s="300"/>
      <c r="F19" s="301"/>
    </row>
    <row r="20" spans="1:6" ht="12.75" customHeight="1">
      <c r="A20" s="9" t="s">
        <v>172</v>
      </c>
      <c r="B20" s="14"/>
      <c r="C20" s="15"/>
      <c r="D20" s="299"/>
      <c r="E20" s="300"/>
      <c r="F20" s="301"/>
    </row>
    <row r="21" spans="1:6" ht="12.75" customHeight="1">
      <c r="A21" s="9" t="s">
        <v>173</v>
      </c>
      <c r="B21" s="14"/>
      <c r="C21" s="15"/>
      <c r="D21" s="299"/>
      <c r="E21" s="300"/>
      <c r="F21" s="301"/>
    </row>
    <row r="22" spans="1:6" ht="12.75" customHeight="1">
      <c r="A22" s="9" t="s">
        <v>174</v>
      </c>
      <c r="B22" s="14"/>
      <c r="C22" s="15"/>
      <c r="D22" s="312"/>
      <c r="E22" s="313"/>
      <c r="F22" s="314"/>
    </row>
    <row r="23" spans="1:6" ht="12.75" customHeight="1">
      <c r="A23" s="9"/>
      <c r="B23" s="14"/>
      <c r="C23" s="6" t="s">
        <v>175</v>
      </c>
      <c r="D23" s="310"/>
      <c r="E23" s="310"/>
      <c r="F23" s="311"/>
    </row>
    <row r="24" spans="1:6" ht="12.75" customHeight="1">
      <c r="A24" s="43"/>
      <c r="B24" s="14"/>
      <c r="C24" s="14"/>
      <c r="D24" s="300"/>
      <c r="E24" s="300"/>
      <c r="F24" s="301"/>
    </row>
    <row r="25" spans="1:6" ht="12.75" customHeight="1">
      <c r="A25" s="43"/>
      <c r="B25" s="14"/>
      <c r="C25" s="14"/>
      <c r="D25" s="300"/>
      <c r="E25" s="300"/>
      <c r="F25" s="301"/>
    </row>
    <row r="26" spans="1:6" ht="12.75" customHeight="1">
      <c r="A26" s="43"/>
      <c r="B26" s="14"/>
      <c r="C26" s="11"/>
      <c r="D26" s="300"/>
      <c r="E26" s="300"/>
      <c r="F26" s="301"/>
    </row>
    <row r="27" spans="1:6" ht="12.75" customHeight="1">
      <c r="A27" s="43"/>
      <c r="B27" s="14"/>
      <c r="C27" s="12"/>
      <c r="D27" s="307"/>
      <c r="E27" s="308"/>
      <c r="F27" s="309"/>
    </row>
    <row r="28" spans="1:6" ht="12.75" customHeight="1">
      <c r="B28" s="14"/>
      <c r="C28" s="6" t="s">
        <v>176</v>
      </c>
      <c r="D28" s="300"/>
      <c r="E28" s="302"/>
      <c r="F28" s="303"/>
    </row>
    <row r="29" spans="1:6" ht="12.75" customHeight="1">
      <c r="A29" s="43"/>
      <c r="B29" s="14"/>
      <c r="C29" s="11"/>
      <c r="D29" s="300"/>
      <c r="E29" s="300"/>
      <c r="F29" s="301"/>
    </row>
    <row r="30" spans="1:6" ht="12.75" customHeight="1">
      <c r="A30" s="43"/>
      <c r="B30" s="14"/>
      <c r="C30" s="11"/>
      <c r="D30" s="300"/>
      <c r="E30" s="300"/>
      <c r="F30" s="301"/>
    </row>
    <row r="31" spans="1:6" ht="12.75" customHeight="1">
      <c r="A31" s="9"/>
      <c r="B31" s="14"/>
      <c r="C31" s="316" t="s">
        <v>177</v>
      </c>
      <c r="D31" s="251"/>
      <c r="E31" s="252"/>
      <c r="F31" s="253"/>
    </row>
    <row r="32" spans="1:6" ht="12.75" customHeight="1">
      <c r="A32" s="10"/>
      <c r="B32" s="13"/>
      <c r="C32" s="317"/>
      <c r="D32" s="318"/>
      <c r="E32" s="319"/>
      <c r="F32" s="320"/>
    </row>
    <row r="33" spans="1:6" ht="12.75" customHeight="1">
      <c r="A33" s="72"/>
      <c r="B33" s="69"/>
      <c r="C33" s="69"/>
      <c r="D33" s="68"/>
      <c r="E33" s="68"/>
      <c r="F33" s="73"/>
    </row>
    <row r="34" spans="1:6" ht="12.75" customHeight="1">
      <c r="A34" s="9"/>
      <c r="B34" s="20"/>
      <c r="C34" s="20"/>
      <c r="D34" s="70"/>
      <c r="E34" s="70"/>
      <c r="F34" s="74"/>
    </row>
    <row r="35" spans="1:6" ht="12.75" customHeight="1">
      <c r="A35" s="9"/>
      <c r="B35" s="20"/>
      <c r="C35" s="20"/>
      <c r="D35" s="70"/>
      <c r="E35" s="70"/>
      <c r="F35" s="74"/>
    </row>
    <row r="36" spans="1:6" ht="12.75" customHeight="1">
      <c r="A36" s="9"/>
      <c r="B36" s="20"/>
      <c r="C36" s="20"/>
      <c r="D36" s="70"/>
      <c r="E36" s="70"/>
      <c r="F36" s="74"/>
    </row>
    <row r="37" spans="1:6" ht="12.75" customHeight="1">
      <c r="A37" s="9"/>
      <c r="B37" s="20"/>
      <c r="C37" s="20"/>
      <c r="D37" s="70"/>
      <c r="E37" s="70"/>
      <c r="F37" s="74"/>
    </row>
    <row r="38" spans="1:6" ht="12.75" customHeight="1">
      <c r="A38" s="9"/>
      <c r="B38" s="20"/>
      <c r="C38" s="20"/>
      <c r="D38" s="70"/>
      <c r="E38" s="70"/>
      <c r="F38" s="74"/>
    </row>
    <row r="39" spans="1:6" ht="12.75" customHeight="1">
      <c r="A39" s="9"/>
      <c r="B39" s="20"/>
      <c r="C39" s="20"/>
      <c r="D39" s="70"/>
      <c r="E39" s="70"/>
      <c r="F39" s="74"/>
    </row>
    <row r="40" spans="1:6" ht="12.75" customHeight="1">
      <c r="A40" s="9"/>
      <c r="B40" s="20"/>
      <c r="C40" s="20"/>
      <c r="D40" s="70"/>
      <c r="E40" s="70"/>
      <c r="F40" s="74"/>
    </row>
    <row r="41" spans="1:6" ht="12.75" customHeight="1">
      <c r="A41" s="9"/>
      <c r="B41" s="20"/>
      <c r="C41" s="20"/>
      <c r="D41" s="70"/>
      <c r="E41" s="70"/>
      <c r="F41" s="74"/>
    </row>
    <row r="42" spans="1:6" ht="12.75" customHeight="1">
      <c r="A42" s="9"/>
      <c r="B42" s="20"/>
      <c r="C42" s="20"/>
      <c r="D42" s="70"/>
      <c r="E42" s="70"/>
      <c r="F42" s="74"/>
    </row>
    <row r="43" spans="1:6" ht="12.75" customHeight="1">
      <c r="A43" s="9"/>
      <c r="B43" s="20"/>
      <c r="C43" s="20"/>
      <c r="D43" s="70"/>
      <c r="E43" s="70"/>
      <c r="F43" s="74"/>
    </row>
    <row r="44" spans="1:6" ht="12.75" customHeight="1">
      <c r="A44" s="9"/>
      <c r="B44" s="20"/>
      <c r="C44" s="20"/>
      <c r="D44" s="70"/>
      <c r="E44" s="70"/>
      <c r="F44" s="74"/>
    </row>
    <row r="45" spans="1:6" ht="12.75" customHeight="1">
      <c r="A45" s="9"/>
      <c r="B45" s="20"/>
      <c r="C45" s="20"/>
      <c r="D45" s="70"/>
      <c r="E45" s="70"/>
      <c r="F45" s="74"/>
    </row>
    <row r="46" spans="1:6" ht="12.75" customHeight="1">
      <c r="A46" s="9"/>
      <c r="B46" s="20"/>
      <c r="C46" s="20"/>
      <c r="D46" s="70"/>
      <c r="E46" s="70"/>
      <c r="F46" s="74"/>
    </row>
    <row r="47" spans="1:6" ht="12.75" customHeight="1">
      <c r="A47" s="9"/>
      <c r="B47" s="20"/>
      <c r="C47" s="20"/>
      <c r="D47" s="70"/>
      <c r="E47" s="70"/>
      <c r="F47" s="74"/>
    </row>
    <row r="48" spans="1:6" ht="12.75" customHeight="1">
      <c r="A48" s="9"/>
      <c r="B48" s="20"/>
      <c r="C48" s="20"/>
      <c r="D48" s="70"/>
      <c r="E48" s="70"/>
      <c r="F48" s="74"/>
    </row>
    <row r="49" spans="1:6" ht="12.75" customHeight="1">
      <c r="A49" s="9"/>
      <c r="B49" s="20"/>
      <c r="C49" s="20"/>
      <c r="D49" s="70"/>
      <c r="E49" s="70"/>
      <c r="F49" s="74"/>
    </row>
    <row r="50" spans="1:6" ht="12.75" customHeight="1">
      <c r="A50" s="9"/>
      <c r="B50" s="20"/>
      <c r="C50" s="20"/>
      <c r="D50" s="70"/>
      <c r="E50" s="70"/>
      <c r="F50" s="74"/>
    </row>
    <row r="51" spans="1:6" ht="12.75" customHeight="1">
      <c r="A51" s="10"/>
      <c r="B51" s="75"/>
      <c r="C51" s="75"/>
      <c r="D51" s="76"/>
      <c r="E51" s="76"/>
      <c r="F51" s="77"/>
    </row>
    <row r="52" spans="1:6" ht="19.5" customHeight="1">
      <c r="A52" s="315" t="s">
        <v>65</v>
      </c>
      <c r="B52" s="235"/>
      <c r="C52" s="235"/>
      <c r="D52" s="235"/>
      <c r="E52" s="235"/>
      <c r="F52" s="235"/>
    </row>
  </sheetData>
  <mergeCells count="26">
    <mergeCell ref="A52:F52"/>
    <mergeCell ref="D29:F29"/>
    <mergeCell ref="D28:F28"/>
    <mergeCell ref="D30:F30"/>
    <mergeCell ref="C31:C32"/>
    <mergeCell ref="D31:F32"/>
    <mergeCell ref="D27:F27"/>
    <mergeCell ref="D17:F17"/>
    <mergeCell ref="D26:F26"/>
    <mergeCell ref="D21:F21"/>
    <mergeCell ref="D23:F23"/>
    <mergeCell ref="D18:F18"/>
    <mergeCell ref="D20:F20"/>
    <mergeCell ref="D22:F22"/>
    <mergeCell ref="D25:F25"/>
    <mergeCell ref="D24:F24"/>
    <mergeCell ref="A1:F1"/>
    <mergeCell ref="D10:F10"/>
    <mergeCell ref="D11:F11"/>
    <mergeCell ref="D12:F12"/>
    <mergeCell ref="D19:F19"/>
    <mergeCell ref="D14:F14"/>
    <mergeCell ref="A9:F9"/>
    <mergeCell ref="D13:F13"/>
    <mergeCell ref="D15:F15"/>
    <mergeCell ref="D16:F16"/>
  </mergeCells>
  <phoneticPr fontId="0" type="noConversion"/>
  <printOptions horizontalCentered="1"/>
  <pageMargins left="0.35433070866141736" right="0.35433070866141736" top="0.39370078740157483" bottom="0.39370078740157483" header="0.51181102362204722" footer="0.11811023622047245"/>
  <pageSetup paperSize="9" scale="51" orientation="portrait" horizontalDpi="4294967293" verticalDpi="4294967293" r:id="rId1"/>
  <headerFooter alignWithMargins="0">
    <oddFooter>&amp;C&amp;P&amp;D&amp;F&amp;A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D776A9944184EB1B62943C3380E97" ma:contentTypeVersion="12" ma:contentTypeDescription="Create a new document." ma:contentTypeScope="" ma:versionID="3b9ca61a2b35bbb47334fbe59ca9dea5">
  <xsd:schema xmlns:xsd="http://www.w3.org/2001/XMLSchema" xmlns:xs="http://www.w3.org/2001/XMLSchema" xmlns:p="http://schemas.microsoft.com/office/2006/metadata/properties" xmlns:ns2="52482155-1d0a-4f38-a803-9451a4e5149b" xmlns:ns3="aaa4c0c5-b368-4f73-a2c1-ac692bdf66aa" targetNamespace="http://schemas.microsoft.com/office/2006/metadata/properties" ma:root="true" ma:fieldsID="7b1b57e82fe6b4faf188efbbfc6c247c" ns2:_="" ns3:_="">
    <xsd:import namespace="52482155-1d0a-4f38-a803-9451a4e5149b"/>
    <xsd:import namespace="aaa4c0c5-b368-4f73-a2c1-ac692bdf66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482155-1d0a-4f38-a803-9451a4e514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791d84a-9f64-4cae-a04d-e0e4949ca9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4c0c5-b368-4f73-a2c1-ac692bdf66a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30e51a7-5e01-4e8c-89c0-f88a7481fcfb}" ma:internalName="TaxCatchAll" ma:showField="CatchAllData" ma:web="aaa4c0c5-b368-4f73-a2c1-ac692bdf66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482155-1d0a-4f38-a803-9451a4e5149b">
      <Terms xmlns="http://schemas.microsoft.com/office/infopath/2007/PartnerControls"/>
    </lcf76f155ced4ddcb4097134ff3c332f>
    <TaxCatchAll xmlns="aaa4c0c5-b368-4f73-a2c1-ac692bdf66aa" xsi:nil="true"/>
  </documentManagement>
</p:properties>
</file>

<file path=customXml/itemProps1.xml><?xml version="1.0" encoding="utf-8"?>
<ds:datastoreItem xmlns:ds="http://schemas.openxmlformats.org/officeDocument/2006/customXml" ds:itemID="{C0462765-1495-4F77-8BE8-EC4AFE8D1C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482155-1d0a-4f38-a803-9451a4e5149b"/>
    <ds:schemaRef ds:uri="aaa4c0c5-b368-4f73-a2c1-ac692bdf66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D51179-6359-4759-8891-F04AF78586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FCB99D-D752-4161-AF1C-240DECFF7045}">
  <ds:schemaRefs>
    <ds:schemaRef ds:uri="http://schemas.microsoft.com/office/2006/documentManagement/types"/>
    <ds:schemaRef ds:uri="http://purl.org/dc/elements/1.1/"/>
    <ds:schemaRef ds:uri="aaa4c0c5-b368-4f73-a2c1-ac692bdf66aa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2482155-1d0a-4f38-a803-9451a4e514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STYLE INFORMATION</vt:lpstr>
      <vt:lpstr>COLOURS &amp; TRIMS</vt:lpstr>
      <vt:lpstr>LABEL &amp; SWING TAGS</vt:lpstr>
      <vt:lpstr>SAMPLE MEASUREMENTS</vt:lpstr>
      <vt:lpstr>GRADED MEASUREMENT</vt:lpstr>
      <vt:lpstr>COMMENTS</vt:lpstr>
      <vt:lpstr>'COLOURS &amp; TRIMS'!Print_Area</vt:lpstr>
      <vt:lpstr>COMMENTS!Print_Area</vt:lpstr>
      <vt:lpstr>'GRADED MEASUREMENT'!Print_Area</vt:lpstr>
      <vt:lpstr>'LABEL &amp; SWING TAGS'!Print_Area</vt:lpstr>
      <vt:lpstr>'SAMPLE MEASUREMENTS'!Print_Area</vt:lpstr>
      <vt:lpstr>'STYLE INFORMATION'!Print_Area</vt:lpstr>
    </vt:vector>
  </TitlesOfParts>
  <Manager/>
  <Company>Rodd &amp; Gunn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Prikryl</dc:creator>
  <cp:keywords/>
  <dc:description/>
  <cp:lastModifiedBy>Lesa McMaster</cp:lastModifiedBy>
  <cp:revision/>
  <dcterms:created xsi:type="dcterms:W3CDTF">2004-05-18T01:54:36Z</dcterms:created>
  <dcterms:modified xsi:type="dcterms:W3CDTF">2025-05-13T04:18:32Z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0x010100FCCD776A9944184EB1B62943C3380E97</vt:lpwstr>
  </property>
  <property fmtid="{D5CDD505-2E9C-101B-9397-08002B2CF9AE}" pid="3" name="MediaServiceImageTags">
    <vt:lpwstr/>
  </property>
</Properties>
</file>