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5-AW25/2-PRODUCTION/4-INTERNAL-PURCHASE-ORDER/4-2-TRIM-ORDER/TRIM-PO/SIGN-PO/"/>
    </mc:Choice>
  </mc:AlternateContent>
  <xr:revisionPtr revIDLastSave="273" documentId="8_{DFB9D267-CEA0-4045-B48D-BF49A0376F93}" xr6:coauthVersionLast="47" xr6:coauthVersionMax="47" xr10:uidLastSave="{87675D2E-2759-4CDF-9943-55930A7FB3AA}"/>
  <bookViews>
    <workbookView xWindow="-110" yWindow="-110" windowWidth="19420" windowHeight="10300" xr2:uid="{00000000-000D-0000-FFFF-FFFF00000000}"/>
  </bookViews>
  <sheets>
    <sheet name="DETAIL (2)" sheetId="3" r:id="rId1"/>
  </sheets>
  <definedNames>
    <definedName name="_xlnm._FilterDatabase" localSheetId="0" hidden="1">'DETAIL (2)'!$A$4:$K$77</definedName>
    <definedName name="_xlnm.Print_Area" localSheetId="0">'DETAIL (2)'!$A$1:$I$77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3" l="1"/>
  <c r="H6" i="3"/>
  <c r="H7" i="3"/>
  <c r="H8" i="3"/>
  <c r="H9" i="3"/>
  <c r="H10" i="3"/>
  <c r="H11" i="3"/>
  <c r="H12" i="3"/>
  <c r="H17" i="3"/>
  <c r="H18" i="3"/>
  <c r="H19" i="3"/>
  <c r="H20" i="3"/>
  <c r="H23" i="3"/>
  <c r="H25" i="3"/>
  <c r="H26" i="3"/>
  <c r="H27" i="3"/>
  <c r="H28" i="3"/>
  <c r="H33" i="3"/>
  <c r="H34" i="3"/>
  <c r="H35" i="3"/>
  <c r="H36" i="3"/>
  <c r="H41" i="3"/>
  <c r="H42" i="3"/>
  <c r="H43" i="3"/>
  <c r="H44" i="3"/>
  <c r="H45" i="3"/>
  <c r="H49" i="3"/>
  <c r="H50" i="3"/>
  <c r="H51" i="3"/>
  <c r="H52" i="3"/>
  <c r="H54" i="3"/>
  <c r="H57" i="3"/>
  <c r="H58" i="3"/>
  <c r="H59" i="3"/>
  <c r="H60" i="3"/>
  <c r="H63" i="3"/>
  <c r="H65" i="3"/>
  <c r="H66" i="3"/>
  <c r="H67" i="3"/>
  <c r="H68" i="3"/>
  <c r="H71" i="3"/>
  <c r="H73" i="3"/>
  <c r="H74" i="3"/>
  <c r="H75" i="3"/>
  <c r="H76" i="3"/>
  <c r="H5" i="3"/>
  <c r="F77" i="3"/>
  <c r="G5" i="3"/>
  <c r="G76" i="3"/>
  <c r="G75" i="3"/>
  <c r="G74" i="3"/>
  <c r="G73" i="3"/>
  <c r="G72" i="3"/>
  <c r="H72" i="3" s="1"/>
  <c r="G71" i="3"/>
  <c r="G70" i="3"/>
  <c r="H70" i="3" s="1"/>
  <c r="G69" i="3"/>
  <c r="H69" i="3" s="1"/>
  <c r="G68" i="3"/>
  <c r="G67" i="3"/>
  <c r="G66" i="3"/>
  <c r="G65" i="3"/>
  <c r="G64" i="3"/>
  <c r="H64" i="3" s="1"/>
  <c r="G63" i="3"/>
  <c r="G62" i="3"/>
  <c r="H62" i="3" s="1"/>
  <c r="G61" i="3"/>
  <c r="H61" i="3" s="1"/>
  <c r="G60" i="3"/>
  <c r="G59" i="3"/>
  <c r="G58" i="3"/>
  <c r="G57" i="3"/>
  <c r="G56" i="3"/>
  <c r="H56" i="3" s="1"/>
  <c r="G55" i="3"/>
  <c r="H55" i="3" s="1"/>
  <c r="G54" i="3"/>
  <c r="G53" i="3"/>
  <c r="H53" i="3" s="1"/>
  <c r="G52" i="3"/>
  <c r="G51" i="3"/>
  <c r="G50" i="3"/>
  <c r="G49" i="3"/>
  <c r="G48" i="3"/>
  <c r="H48" i="3" s="1"/>
  <c r="G47" i="3"/>
  <c r="H47" i="3" s="1"/>
  <c r="G46" i="3"/>
  <c r="H46" i="3" s="1"/>
  <c r="G45" i="3"/>
  <c r="G44" i="3"/>
  <c r="G43" i="3"/>
  <c r="G42" i="3"/>
  <c r="G41" i="3"/>
  <c r="G40" i="3"/>
  <c r="H40" i="3" s="1"/>
  <c r="G39" i="3"/>
  <c r="H39" i="3" s="1"/>
  <c r="G38" i="3"/>
  <c r="H38" i="3" s="1"/>
  <c r="G37" i="3"/>
  <c r="H37" i="3" s="1"/>
  <c r="G36" i="3"/>
  <c r="G35" i="3"/>
  <c r="G34" i="3"/>
  <c r="G33" i="3"/>
  <c r="G32" i="3"/>
  <c r="H32" i="3" s="1"/>
  <c r="G31" i="3"/>
  <c r="H31" i="3" s="1"/>
  <c r="G30" i="3"/>
  <c r="H30" i="3" s="1"/>
  <c r="G29" i="3"/>
  <c r="H29" i="3" s="1"/>
  <c r="G28" i="3"/>
  <c r="G27" i="3"/>
  <c r="G26" i="3"/>
  <c r="G25" i="3"/>
  <c r="G24" i="3"/>
  <c r="H24" i="3" s="1"/>
  <c r="G23" i="3"/>
  <c r="G22" i="3"/>
  <c r="H22" i="3" s="1"/>
  <c r="G21" i="3"/>
  <c r="H21" i="3" s="1"/>
  <c r="G20" i="3"/>
  <c r="G19" i="3"/>
  <c r="G18" i="3"/>
  <c r="G17" i="3"/>
  <c r="G16" i="3"/>
  <c r="H16" i="3" s="1"/>
  <c r="G15" i="3"/>
  <c r="H15" i="3" s="1"/>
  <c r="G14" i="3"/>
  <c r="H14" i="3" s="1"/>
  <c r="G13" i="3"/>
  <c r="H13" i="3" s="1"/>
  <c r="G12" i="3"/>
  <c r="G11" i="3"/>
  <c r="G10" i="3"/>
  <c r="G9" i="3"/>
  <c r="G8" i="3"/>
  <c r="G7" i="3"/>
  <c r="G6" i="3"/>
  <c r="G77" i="3" l="1"/>
</calcChain>
</file>

<file path=xl/sharedStrings.xml><?xml version="1.0" encoding="utf-8"?>
<sst xmlns="http://schemas.openxmlformats.org/spreadsheetml/2006/main" count="371" uniqueCount="77">
  <si>
    <t>COLOR</t>
  </si>
  <si>
    <t>WHITE</t>
  </si>
  <si>
    <t>SKU</t>
  </si>
  <si>
    <t>STYLE NAME</t>
  </si>
  <si>
    <t>SIZE</t>
  </si>
  <si>
    <t>EAN NO.</t>
  </si>
  <si>
    <t>PO Q'TY</t>
  </si>
  <si>
    <t>EXTRA</t>
  </si>
  <si>
    <t>ORDER Q'TY</t>
  </si>
  <si>
    <t>SMALL</t>
  </si>
  <si>
    <t>LARGE</t>
  </si>
  <si>
    <t>X-LARGE</t>
  </si>
  <si>
    <t>BLACK</t>
  </si>
  <si>
    <t xml:space="preserve">MEDIUM </t>
  </si>
  <si>
    <t>CHARCOAL</t>
  </si>
  <si>
    <t>ĐÂY LÀ FILE TỔNG, DÙNG ĐỂ ĐẶT HÀNG CHO TẤT CẢ CÁC MÃ HÀNG CỦA ĐƠN TTT SS25 NÀY</t>
  </si>
  <si>
    <t>TTT_AW25_POLYBAG STICKER</t>
  </si>
  <si>
    <t>UA STYLE</t>
  </si>
  <si>
    <t>TTT14ES001</t>
  </si>
  <si>
    <t>TTT 3M WINTER LONGSLEEVE RUNNING TOP</t>
  </si>
  <si>
    <t>TTT14CS001</t>
  </si>
  <si>
    <t xml:space="preserve">TTT SPRAY FUNNEL NECK </t>
  </si>
  <si>
    <t>SEA MOSS GREEN / BLACK</t>
  </si>
  <si>
    <t>TTT14ES002</t>
  </si>
  <si>
    <t>TTT THREE CROSS WAFFLE LONGSLEEVE</t>
  </si>
  <si>
    <t>CHARCOAL / BLACK</t>
  </si>
  <si>
    <t>TTT14LS001</t>
  </si>
  <si>
    <t xml:space="preserve">TTT VISITOR LONGSLEEVE </t>
  </si>
  <si>
    <t>GREEN</t>
  </si>
  <si>
    <t>TTT14LS002</t>
  </si>
  <si>
    <t xml:space="preserve">TTT TUNIC LONGSLEEVE </t>
  </si>
  <si>
    <t>TTT14LS003</t>
  </si>
  <si>
    <t xml:space="preserve">TTT PIANO STORM LONGSLEEVE </t>
  </si>
  <si>
    <t>TTT14LS004</t>
  </si>
  <si>
    <t xml:space="preserve">TTT ATOMGEWICHTE LONGSLEEVE </t>
  </si>
  <si>
    <t>TTT14TS001</t>
  </si>
  <si>
    <t xml:space="preserve">TTT TWO HEADED BIRD T-SHIRT </t>
  </si>
  <si>
    <t>TTT14TS002</t>
  </si>
  <si>
    <t>TTT MAZE T-SHIRT</t>
  </si>
  <si>
    <t>DREAM BLUE</t>
  </si>
  <si>
    <t>TTT14TS003</t>
  </si>
  <si>
    <t>TTT FACE FIGURES HANDS T-SHIRT</t>
  </si>
  <si>
    <t>TTT14TS004</t>
  </si>
  <si>
    <t>TTT PIANO STORM T-SHIRT</t>
  </si>
  <si>
    <t>TTT14TS006</t>
  </si>
  <si>
    <t>TTT SERPENT T-SHIRT</t>
  </si>
  <si>
    <t>TTT14TS007</t>
  </si>
  <si>
    <t>TTT DRAGONS T-SHIRT</t>
  </si>
  <si>
    <t>TTT14TS008</t>
  </si>
  <si>
    <t>TTT CORAL T-SHIRT</t>
  </si>
  <si>
    <t>TTT14TS009</t>
  </si>
  <si>
    <t>TTT GLOW IN THR DARK BLOCK T-SHIRT</t>
  </si>
  <si>
    <t>AQUA</t>
  </si>
  <si>
    <t>TTT14TS010</t>
  </si>
  <si>
    <t>TTTT ÆTNÆ T-SHIRT</t>
  </si>
  <si>
    <t>TTT14TS012</t>
  </si>
  <si>
    <t>TTT HARE T-SHIRT</t>
  </si>
  <si>
    <t>TTT14TS013</t>
  </si>
  <si>
    <t xml:space="preserve">TTT HARPSICORD T-SHIRT </t>
  </si>
  <si>
    <t>C0017-LST019</t>
  </si>
  <si>
    <t>C0017-CRW007</t>
  </si>
  <si>
    <t>C0017-LST020</t>
  </si>
  <si>
    <t>C0017-LST014</t>
  </si>
  <si>
    <t>C0017-LST015</t>
  </si>
  <si>
    <t>C0017-LST016</t>
  </si>
  <si>
    <t>C0017-LST017</t>
  </si>
  <si>
    <t>C0017-SST032</t>
  </si>
  <si>
    <t>C0017-SST033</t>
  </si>
  <si>
    <t>C0017-SST034</t>
  </si>
  <si>
    <t>C0017-SST035</t>
  </si>
  <si>
    <t>C0017-SST037</t>
  </si>
  <si>
    <t>C0017-SST038</t>
  </si>
  <si>
    <t>C0017-SST039</t>
  </si>
  <si>
    <t>C0017-SST040</t>
  </si>
  <si>
    <t>C0017-SST041</t>
  </si>
  <si>
    <t>C0017-SST042</t>
  </si>
  <si>
    <t>C0017-SST054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</si>
</sst>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&quot;Helvetica Neue&quot;"/>
    </font>
    <font>
      <sz val="10"/>
      <color rgb="FF1D1C1D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42">
    <xf numFmtId="0" fontId="0" fillId="0" borderId="0" xfId="0"/>
    <xf numFmtId="0" fontId="6" fillId="2" borderId="1" xfId="9" applyFont="1" applyFill="1" applyBorder="1" applyAlignment="1">
      <alignment horizontal="center"/>
    </xf>
    <xf numFmtId="0" fontId="6" fillId="0" borderId="0" xfId="9" applyFont="1" applyAlignment="1">
      <alignment horizontal="center"/>
    </xf>
    <xf numFmtId="0" fontId="5" fillId="0" borderId="1" xfId="9" applyBorder="1" applyAlignment="1">
      <alignment horizontal="center"/>
    </xf>
    <xf numFmtId="0" fontId="5" fillId="0" borderId="0" xfId="9"/>
    <xf numFmtId="0" fontId="7" fillId="3" borderId="3" xfId="9" applyFont="1" applyFill="1" applyBorder="1" applyAlignment="1">
      <alignment horizontal="left"/>
    </xf>
    <xf numFmtId="0" fontId="7" fillId="0" borderId="3" xfId="9" applyFont="1" applyBorder="1"/>
    <xf numFmtId="1" fontId="8" fillId="0" borderId="4" xfId="9" applyNumberFormat="1" applyFont="1" applyBorder="1" applyAlignment="1">
      <alignment horizontal="center"/>
    </xf>
    <xf numFmtId="0" fontId="7" fillId="4" borderId="0" xfId="9" applyFont="1" applyFill="1" applyAlignment="1">
      <alignment horizontal="left"/>
    </xf>
    <xf numFmtId="0" fontId="5" fillId="4" borderId="0" xfId="9" applyFill="1" applyAlignment="1">
      <alignment horizontal="left"/>
    </xf>
    <xf numFmtId="0" fontId="5" fillId="3" borderId="3" xfId="9" applyFill="1" applyBorder="1" applyAlignment="1">
      <alignment horizontal="left"/>
    </xf>
    <xf numFmtId="1" fontId="7" fillId="0" borderId="4" xfId="9" applyNumberFormat="1" applyFont="1" applyBorder="1" applyAlignment="1">
      <alignment horizontal="center"/>
    </xf>
    <xf numFmtId="0" fontId="7" fillId="4" borderId="3" xfId="9" applyFont="1" applyFill="1" applyBorder="1"/>
    <xf numFmtId="0" fontId="5" fillId="0" borderId="0" xfId="9" applyAlignment="1">
      <alignment horizontal="left"/>
    </xf>
    <xf numFmtId="0" fontId="5" fillId="0" borderId="0" xfId="9" applyAlignment="1">
      <alignment horizontal="center"/>
    </xf>
    <xf numFmtId="0" fontId="7" fillId="0" borderId="3" xfId="9" applyFont="1" applyBorder="1" applyAlignment="1">
      <alignment horizontal="left"/>
    </xf>
    <xf numFmtId="0" fontId="5" fillId="0" borderId="3" xfId="9" applyBorder="1" applyAlignment="1">
      <alignment horizontal="left"/>
    </xf>
    <xf numFmtId="0" fontId="7" fillId="0" borderId="0" xfId="9" applyFont="1"/>
    <xf numFmtId="0" fontId="9" fillId="0" borderId="3" xfId="9" applyFont="1" applyBorder="1"/>
    <xf numFmtId="1" fontId="8" fillId="0" borderId="4" xfId="9" applyNumberFormat="1" applyFont="1" applyBorder="1" applyAlignment="1">
      <alignment horizontal="center" vertical="top"/>
    </xf>
    <xf numFmtId="0" fontId="5" fillId="0" borderId="5" xfId="9" applyBorder="1" applyAlignment="1">
      <alignment horizontal="left"/>
    </xf>
    <xf numFmtId="0" fontId="5" fillId="0" borderId="1" xfId="9" applyBorder="1"/>
    <xf numFmtId="1" fontId="8" fillId="0" borderId="6" xfId="9" applyNumberFormat="1" applyFont="1" applyBorder="1" applyAlignment="1">
      <alignment horizontal="center" vertical="top"/>
    </xf>
    <xf numFmtId="0" fontId="5" fillId="0" borderId="0" xfId="9" applyAlignment="1">
      <alignment vertical="center"/>
    </xf>
    <xf numFmtId="1" fontId="8" fillId="0" borderId="1" xfId="9" applyNumberFormat="1" applyFont="1" applyBorder="1" applyAlignment="1">
      <alignment horizontal="center" vertical="top"/>
    </xf>
    <xf numFmtId="0" fontId="10" fillId="0" borderId="7" xfId="9" applyFont="1" applyBorder="1" applyAlignment="1">
      <alignment horizontal="center" vertical="center"/>
    </xf>
    <xf numFmtId="0" fontId="7" fillId="4" borderId="1" xfId="9" applyFont="1" applyFill="1" applyBorder="1" applyAlignment="1">
      <alignment horizontal="left"/>
    </xf>
    <xf numFmtId="0" fontId="11" fillId="2" borderId="1" xfId="9" applyFont="1" applyFill="1" applyBorder="1" applyAlignment="1">
      <alignment horizontal="center"/>
    </xf>
    <xf numFmtId="0" fontId="11" fillId="2" borderId="2" xfId="9" applyFont="1" applyFill="1" applyBorder="1" applyAlignment="1">
      <alignment horizontal="center"/>
    </xf>
    <xf numFmtId="0" fontId="11" fillId="0" borderId="0" xfId="9" applyFont="1" applyAlignment="1">
      <alignment horizontal="center"/>
    </xf>
    <xf numFmtId="0" fontId="10" fillId="0" borderId="7" xfId="9" applyFont="1" applyBorder="1" applyAlignment="1">
      <alignment horizontal="center" vertical="center"/>
    </xf>
    <xf numFmtId="0" fontId="10" fillId="0" borderId="8" xfId="9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7" fillId="5" borderId="3" xfId="9" applyFont="1" applyFill="1" applyBorder="1" applyAlignment="1">
      <alignment horizontal="left"/>
    </xf>
    <xf numFmtId="0" fontId="5" fillId="5" borderId="3" xfId="9" applyFill="1" applyBorder="1" applyAlignment="1">
      <alignment horizontal="left"/>
    </xf>
    <xf numFmtId="0" fontId="7" fillId="6" borderId="3" xfId="9" applyFont="1" applyFill="1" applyBorder="1"/>
    <xf numFmtId="1" fontId="8" fillId="6" borderId="4" xfId="9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5" fillId="6" borderId="1" xfId="9" applyFill="1" applyBorder="1" applyAlignment="1">
      <alignment horizontal="center"/>
    </xf>
    <xf numFmtId="0" fontId="7" fillId="7" borderId="1" xfId="9" applyFont="1" applyFill="1" applyBorder="1" applyAlignment="1">
      <alignment horizontal="left"/>
    </xf>
    <xf numFmtId="1" fontId="7" fillId="6" borderId="4" xfId="9" applyNumberFormat="1" applyFont="1" applyFill="1" applyBorder="1" applyAlignment="1">
      <alignment horizontal="center"/>
    </xf>
  </cellXfs>
  <cellStyles count="10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1275522</xdr:colOff>
      <xdr:row>5</xdr:row>
      <xdr:rowOff>82826</xdr:rowOff>
    </xdr:from>
    <xdr:to>
      <xdr:col>12</xdr:col>
      <xdr:colOff>657379</xdr:colOff>
      <xdr:row>13</xdr:row>
      <xdr:rowOff>155272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6D59C2F-1E4E-4FBA-88B5-F3F428E8D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348" y="1098826"/>
          <a:ext cx="3732988" cy="17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CFB7-BE5E-46EC-9D1B-3CFDA76015C1}">
  <sheetPr>
    <outlinePr summaryBelow="0" summaryRight="0"/>
  </sheetPr>
  <dimension ref="A1:K919"/>
  <sheetViews>
    <sheetView tabSelected="1" view="pageBreakPreview" topLeftCell="B66" zoomScale="115" zoomScaleNormal="100" zoomScaleSheetLayoutView="115" workbookViewId="0">
      <selection activeCell="H78" sqref="H78"/>
    </sheetView>
  </sheetViews>
  <sheetFormatPr defaultColWidth="14.453125" defaultRowHeight="15" customHeight="1"/>
  <cols>
    <col min="1" max="1" width="14.453125" style="4"/>
    <col min="2" max="2" width="41.453125" style="4" bestFit="1" customWidth="1"/>
    <col min="3" max="3" width="24.81640625" style="4" bestFit="1" customWidth="1"/>
    <col min="4" max="4" width="14.453125" style="4"/>
    <col min="5" max="5" width="18.81640625" style="4" customWidth="1"/>
    <col min="6" max="7" width="14.453125" style="14" hidden="1" customWidth="1"/>
    <col min="8" max="8" width="14.453125" style="14" customWidth="1"/>
    <col min="9" max="9" width="18.90625" style="4" customWidth="1"/>
    <col min="10" max="16384" width="14.453125" style="4"/>
  </cols>
  <sheetData>
    <row r="1" spans="1:11" s="23" customFormat="1" ht="22" customHeight="1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1" s="23" customFormat="1" ht="22" hidden="1" customHeight="1">
      <c r="A2" s="31" t="s">
        <v>15</v>
      </c>
      <c r="B2" s="31"/>
      <c r="C2" s="31"/>
      <c r="D2" s="31"/>
      <c r="E2" s="31"/>
      <c r="F2" s="31"/>
      <c r="G2" s="31"/>
      <c r="H2" s="31"/>
      <c r="I2" s="25"/>
    </row>
    <row r="3" spans="1:11" s="23" customFormat="1" ht="22" customHeight="1">
      <c r="A3" s="25"/>
      <c r="B3" s="25"/>
      <c r="C3" s="25"/>
      <c r="D3" s="25"/>
      <c r="E3" s="25"/>
      <c r="F3" s="25"/>
      <c r="G3" s="25"/>
      <c r="H3" s="25"/>
      <c r="I3" s="25"/>
    </row>
    <row r="4" spans="1:11" s="29" customFormat="1" ht="19.5" customHeight="1">
      <c r="A4" s="27" t="s">
        <v>2</v>
      </c>
      <c r="B4" s="27" t="s">
        <v>3</v>
      </c>
      <c r="C4" s="27" t="s">
        <v>0</v>
      </c>
      <c r="D4" s="27" t="s">
        <v>4</v>
      </c>
      <c r="E4" s="28" t="s">
        <v>5</v>
      </c>
      <c r="F4" s="1" t="s">
        <v>6</v>
      </c>
      <c r="G4" s="1" t="s">
        <v>7</v>
      </c>
      <c r="H4" s="1" t="s">
        <v>8</v>
      </c>
      <c r="I4" s="27" t="s">
        <v>17</v>
      </c>
    </row>
    <row r="5" spans="1:11" ht="16" customHeight="1">
      <c r="A5" s="34" t="s">
        <v>18</v>
      </c>
      <c r="B5" s="35" t="s">
        <v>19</v>
      </c>
      <c r="C5" s="36" t="s">
        <v>12</v>
      </c>
      <c r="D5" s="36" t="s">
        <v>9</v>
      </c>
      <c r="E5" s="37">
        <v>4560123546439</v>
      </c>
      <c r="F5" s="38">
        <v>19</v>
      </c>
      <c r="G5" s="39">
        <f>ROUNDUP(F5*15%,0)</f>
        <v>3</v>
      </c>
      <c r="H5" s="39">
        <f>F5+G5</f>
        <v>22</v>
      </c>
      <c r="I5" s="40" t="s">
        <v>59</v>
      </c>
      <c r="J5" s="9"/>
      <c r="K5" s="9"/>
    </row>
    <row r="6" spans="1:11" ht="16" customHeight="1">
      <c r="A6" s="34" t="s">
        <v>18</v>
      </c>
      <c r="B6" s="35" t="s">
        <v>19</v>
      </c>
      <c r="C6" s="36" t="s">
        <v>12</v>
      </c>
      <c r="D6" s="36" t="s">
        <v>13</v>
      </c>
      <c r="E6" s="41">
        <v>4560123546440</v>
      </c>
      <c r="F6" s="38">
        <v>43</v>
      </c>
      <c r="G6" s="39">
        <f t="shared" ref="G6:G69" si="0">ROUNDUP(F6*15%,0)</f>
        <v>7</v>
      </c>
      <c r="H6" s="39">
        <f t="shared" ref="H6:H69" si="1">F6+G6</f>
        <v>50</v>
      </c>
      <c r="I6" s="40" t="s">
        <v>59</v>
      </c>
      <c r="J6" s="9"/>
      <c r="K6" s="9"/>
    </row>
    <row r="7" spans="1:11" ht="16" customHeight="1">
      <c r="A7" s="34" t="s">
        <v>18</v>
      </c>
      <c r="B7" s="35" t="s">
        <v>19</v>
      </c>
      <c r="C7" s="36" t="s">
        <v>12</v>
      </c>
      <c r="D7" s="36" t="s">
        <v>10</v>
      </c>
      <c r="E7" s="37">
        <v>4560123546441</v>
      </c>
      <c r="F7" s="38">
        <v>49</v>
      </c>
      <c r="G7" s="39">
        <f t="shared" si="0"/>
        <v>8</v>
      </c>
      <c r="H7" s="39">
        <f t="shared" si="1"/>
        <v>57</v>
      </c>
      <c r="I7" s="40" t="s">
        <v>59</v>
      </c>
      <c r="J7" s="9"/>
      <c r="K7" s="9"/>
    </row>
    <row r="8" spans="1:11" ht="16" customHeight="1">
      <c r="A8" s="34" t="s">
        <v>18</v>
      </c>
      <c r="B8" s="35" t="s">
        <v>19</v>
      </c>
      <c r="C8" s="36" t="s">
        <v>12</v>
      </c>
      <c r="D8" s="36" t="s">
        <v>11</v>
      </c>
      <c r="E8" s="37">
        <v>4560123546442</v>
      </c>
      <c r="F8" s="38">
        <v>35</v>
      </c>
      <c r="G8" s="39">
        <f t="shared" si="0"/>
        <v>6</v>
      </c>
      <c r="H8" s="39">
        <f t="shared" si="1"/>
        <v>41</v>
      </c>
      <c r="I8" s="40" t="s">
        <v>59</v>
      </c>
      <c r="J8" s="9"/>
      <c r="K8" s="9"/>
    </row>
    <row r="9" spans="1:11" ht="16" customHeight="1">
      <c r="A9" s="5" t="s">
        <v>20</v>
      </c>
      <c r="B9" s="10" t="s">
        <v>21</v>
      </c>
      <c r="C9" s="12" t="s">
        <v>22</v>
      </c>
      <c r="D9" s="6" t="s">
        <v>9</v>
      </c>
      <c r="E9" s="7">
        <v>4560123546449</v>
      </c>
      <c r="F9" s="32">
        <v>10</v>
      </c>
      <c r="G9" s="3">
        <f t="shared" si="0"/>
        <v>2</v>
      </c>
      <c r="H9" s="3">
        <f t="shared" si="1"/>
        <v>12</v>
      </c>
      <c r="I9" s="26" t="s">
        <v>60</v>
      </c>
      <c r="J9" s="9"/>
      <c r="K9" s="9"/>
    </row>
    <row r="10" spans="1:11" ht="16" customHeight="1">
      <c r="A10" s="5" t="s">
        <v>20</v>
      </c>
      <c r="B10" s="10" t="s">
        <v>21</v>
      </c>
      <c r="C10" s="12" t="s">
        <v>22</v>
      </c>
      <c r="D10" s="6" t="s">
        <v>13</v>
      </c>
      <c r="E10" s="7">
        <v>4560123546447</v>
      </c>
      <c r="F10" s="32">
        <v>46</v>
      </c>
      <c r="G10" s="3">
        <f t="shared" si="0"/>
        <v>7</v>
      </c>
      <c r="H10" s="3">
        <f t="shared" si="1"/>
        <v>53</v>
      </c>
      <c r="I10" s="26" t="s">
        <v>60</v>
      </c>
      <c r="J10" s="9"/>
      <c r="K10" s="9"/>
    </row>
    <row r="11" spans="1:11" ht="16" customHeight="1">
      <c r="A11" s="5" t="s">
        <v>20</v>
      </c>
      <c r="B11" s="10" t="s">
        <v>21</v>
      </c>
      <c r="C11" s="12" t="s">
        <v>22</v>
      </c>
      <c r="D11" s="6" t="s">
        <v>10</v>
      </c>
      <c r="E11" s="7">
        <v>4560123546450</v>
      </c>
      <c r="F11" s="32">
        <v>66</v>
      </c>
      <c r="G11" s="3">
        <f t="shared" si="0"/>
        <v>10</v>
      </c>
      <c r="H11" s="3">
        <f t="shared" si="1"/>
        <v>76</v>
      </c>
      <c r="I11" s="26" t="s">
        <v>60</v>
      </c>
      <c r="J11" s="9"/>
      <c r="K11" s="9"/>
    </row>
    <row r="12" spans="1:11" ht="16" customHeight="1">
      <c r="A12" s="5" t="s">
        <v>20</v>
      </c>
      <c r="B12" s="10" t="s">
        <v>21</v>
      </c>
      <c r="C12" s="12" t="s">
        <v>22</v>
      </c>
      <c r="D12" s="6" t="s">
        <v>11</v>
      </c>
      <c r="E12" s="7">
        <v>4560123546448</v>
      </c>
      <c r="F12" s="32">
        <v>36</v>
      </c>
      <c r="G12" s="3">
        <f t="shared" si="0"/>
        <v>6</v>
      </c>
      <c r="H12" s="3">
        <f t="shared" si="1"/>
        <v>42</v>
      </c>
      <c r="I12" s="26" t="s">
        <v>60</v>
      </c>
      <c r="J12" s="9"/>
      <c r="K12" s="9"/>
    </row>
    <row r="13" spans="1:11" ht="16" customHeight="1">
      <c r="A13" s="34" t="s">
        <v>23</v>
      </c>
      <c r="B13" s="35" t="s">
        <v>24</v>
      </c>
      <c r="C13" s="36" t="s">
        <v>25</v>
      </c>
      <c r="D13" s="36" t="s">
        <v>9</v>
      </c>
      <c r="E13" s="37">
        <v>4560123546451</v>
      </c>
      <c r="F13" s="38">
        <v>14</v>
      </c>
      <c r="G13" s="39">
        <f t="shared" si="0"/>
        <v>3</v>
      </c>
      <c r="H13" s="39">
        <f t="shared" si="1"/>
        <v>17</v>
      </c>
      <c r="I13" s="40" t="s">
        <v>61</v>
      </c>
      <c r="J13" s="9"/>
      <c r="K13" s="9"/>
    </row>
    <row r="14" spans="1:11" ht="16" customHeight="1">
      <c r="A14" s="34" t="s">
        <v>23</v>
      </c>
      <c r="B14" s="35" t="s">
        <v>24</v>
      </c>
      <c r="C14" s="36" t="s">
        <v>25</v>
      </c>
      <c r="D14" s="36" t="s">
        <v>13</v>
      </c>
      <c r="E14" s="41">
        <v>4560123546452</v>
      </c>
      <c r="F14" s="38">
        <v>37</v>
      </c>
      <c r="G14" s="39">
        <f t="shared" si="0"/>
        <v>6</v>
      </c>
      <c r="H14" s="39">
        <f t="shared" si="1"/>
        <v>43</v>
      </c>
      <c r="I14" s="40" t="s">
        <v>61</v>
      </c>
      <c r="J14" s="9"/>
      <c r="K14" s="9"/>
    </row>
    <row r="15" spans="1:11" ht="16" customHeight="1">
      <c r="A15" s="34" t="s">
        <v>23</v>
      </c>
      <c r="B15" s="35" t="s">
        <v>24</v>
      </c>
      <c r="C15" s="36" t="s">
        <v>25</v>
      </c>
      <c r="D15" s="36" t="s">
        <v>10</v>
      </c>
      <c r="E15" s="37">
        <v>4560123546453</v>
      </c>
      <c r="F15" s="38">
        <v>52</v>
      </c>
      <c r="G15" s="39">
        <f t="shared" si="0"/>
        <v>8</v>
      </c>
      <c r="H15" s="39">
        <f t="shared" si="1"/>
        <v>60</v>
      </c>
      <c r="I15" s="40" t="s">
        <v>61</v>
      </c>
      <c r="J15" s="9"/>
      <c r="K15" s="9"/>
    </row>
    <row r="16" spans="1:11" ht="16" customHeight="1">
      <c r="A16" s="34" t="s">
        <v>23</v>
      </c>
      <c r="B16" s="35" t="s">
        <v>24</v>
      </c>
      <c r="C16" s="36" t="s">
        <v>25</v>
      </c>
      <c r="D16" s="36" t="s">
        <v>11</v>
      </c>
      <c r="E16" s="37">
        <v>4560123546454</v>
      </c>
      <c r="F16" s="38">
        <v>36</v>
      </c>
      <c r="G16" s="39">
        <f t="shared" si="0"/>
        <v>6</v>
      </c>
      <c r="H16" s="39">
        <f t="shared" si="1"/>
        <v>42</v>
      </c>
      <c r="I16" s="40" t="s">
        <v>61</v>
      </c>
      <c r="J16" s="9"/>
      <c r="K16" s="9"/>
    </row>
    <row r="17" spans="1:11" ht="16" customHeight="1">
      <c r="A17" s="5" t="s">
        <v>26</v>
      </c>
      <c r="B17" s="10" t="s">
        <v>27</v>
      </c>
      <c r="C17" s="6" t="s">
        <v>28</v>
      </c>
      <c r="D17" s="6" t="s">
        <v>9</v>
      </c>
      <c r="E17" s="7">
        <v>4560123546467</v>
      </c>
      <c r="F17" s="33">
        <v>9</v>
      </c>
      <c r="G17" s="3">
        <f t="shared" si="0"/>
        <v>2</v>
      </c>
      <c r="H17" s="3">
        <f t="shared" si="1"/>
        <v>11</v>
      </c>
      <c r="I17" s="26" t="s">
        <v>62</v>
      </c>
      <c r="J17" s="8"/>
      <c r="K17" s="8"/>
    </row>
    <row r="18" spans="1:11" ht="16" customHeight="1">
      <c r="A18" s="5" t="s">
        <v>26</v>
      </c>
      <c r="B18" s="10" t="s">
        <v>27</v>
      </c>
      <c r="C18" s="6" t="s">
        <v>28</v>
      </c>
      <c r="D18" s="6" t="s">
        <v>13</v>
      </c>
      <c r="E18" s="11">
        <v>4560123546468</v>
      </c>
      <c r="F18" s="33">
        <v>28</v>
      </c>
      <c r="G18" s="3">
        <f t="shared" si="0"/>
        <v>5</v>
      </c>
      <c r="H18" s="3">
        <f t="shared" si="1"/>
        <v>33</v>
      </c>
      <c r="I18" s="26" t="s">
        <v>62</v>
      </c>
    </row>
    <row r="19" spans="1:11" ht="16" customHeight="1">
      <c r="A19" s="5" t="s">
        <v>26</v>
      </c>
      <c r="B19" s="10" t="s">
        <v>27</v>
      </c>
      <c r="C19" s="6" t="s">
        <v>28</v>
      </c>
      <c r="D19" s="6" t="s">
        <v>10</v>
      </c>
      <c r="E19" s="7">
        <v>4560123546469</v>
      </c>
      <c r="F19" s="33">
        <v>38</v>
      </c>
      <c r="G19" s="3">
        <f t="shared" si="0"/>
        <v>6</v>
      </c>
      <c r="H19" s="3">
        <f t="shared" si="1"/>
        <v>44</v>
      </c>
      <c r="I19" s="26" t="s">
        <v>62</v>
      </c>
    </row>
    <row r="20" spans="1:11" ht="16" customHeight="1">
      <c r="A20" s="5" t="s">
        <v>26</v>
      </c>
      <c r="B20" s="10" t="s">
        <v>27</v>
      </c>
      <c r="C20" s="6" t="s">
        <v>28</v>
      </c>
      <c r="D20" s="6" t="s">
        <v>11</v>
      </c>
      <c r="E20" s="7">
        <v>4560123546470</v>
      </c>
      <c r="F20" s="33">
        <v>23</v>
      </c>
      <c r="G20" s="3">
        <f t="shared" si="0"/>
        <v>4</v>
      </c>
      <c r="H20" s="3">
        <f t="shared" si="1"/>
        <v>27</v>
      </c>
      <c r="I20" s="26" t="s">
        <v>62</v>
      </c>
    </row>
    <row r="21" spans="1:11" ht="16" customHeight="1">
      <c r="A21" s="34" t="s">
        <v>29</v>
      </c>
      <c r="B21" s="35" t="s">
        <v>30</v>
      </c>
      <c r="C21" s="36" t="s">
        <v>12</v>
      </c>
      <c r="D21" s="36" t="s">
        <v>9</v>
      </c>
      <c r="E21" s="37">
        <v>4560123546458</v>
      </c>
      <c r="F21" s="38">
        <v>7</v>
      </c>
      <c r="G21" s="39">
        <f t="shared" si="0"/>
        <v>2</v>
      </c>
      <c r="H21" s="39">
        <f t="shared" si="1"/>
        <v>9</v>
      </c>
      <c r="I21" s="40" t="s">
        <v>63</v>
      </c>
      <c r="J21" s="9"/>
      <c r="K21" s="9"/>
    </row>
    <row r="22" spans="1:11" ht="16" customHeight="1">
      <c r="A22" s="34" t="s">
        <v>29</v>
      </c>
      <c r="B22" s="35" t="s">
        <v>30</v>
      </c>
      <c r="C22" s="36" t="s">
        <v>12</v>
      </c>
      <c r="D22" s="36" t="s">
        <v>13</v>
      </c>
      <c r="E22" s="41">
        <v>4560123546455</v>
      </c>
      <c r="F22" s="38">
        <v>26</v>
      </c>
      <c r="G22" s="39">
        <f t="shared" si="0"/>
        <v>4</v>
      </c>
      <c r="H22" s="39">
        <f t="shared" si="1"/>
        <v>30</v>
      </c>
      <c r="I22" s="40" t="s">
        <v>63</v>
      </c>
      <c r="J22" s="9"/>
      <c r="K22" s="9"/>
    </row>
    <row r="23" spans="1:11" ht="16" customHeight="1">
      <c r="A23" s="34" t="s">
        <v>29</v>
      </c>
      <c r="B23" s="35" t="s">
        <v>30</v>
      </c>
      <c r="C23" s="36" t="s">
        <v>12</v>
      </c>
      <c r="D23" s="36" t="s">
        <v>10</v>
      </c>
      <c r="E23" s="37">
        <v>4560123546456</v>
      </c>
      <c r="F23" s="38">
        <v>36</v>
      </c>
      <c r="G23" s="39">
        <f t="shared" si="0"/>
        <v>6</v>
      </c>
      <c r="H23" s="39">
        <f t="shared" si="1"/>
        <v>42</v>
      </c>
      <c r="I23" s="40" t="s">
        <v>63</v>
      </c>
      <c r="J23" s="9"/>
      <c r="K23" s="9"/>
    </row>
    <row r="24" spans="1:11" ht="16" customHeight="1">
      <c r="A24" s="34" t="s">
        <v>29</v>
      </c>
      <c r="B24" s="35" t="s">
        <v>30</v>
      </c>
      <c r="C24" s="36" t="s">
        <v>12</v>
      </c>
      <c r="D24" s="36" t="s">
        <v>11</v>
      </c>
      <c r="E24" s="37">
        <v>4560123546457</v>
      </c>
      <c r="F24" s="38">
        <v>24</v>
      </c>
      <c r="G24" s="39">
        <f t="shared" si="0"/>
        <v>4</v>
      </c>
      <c r="H24" s="39">
        <f t="shared" si="1"/>
        <v>28</v>
      </c>
      <c r="I24" s="40" t="s">
        <v>63</v>
      </c>
      <c r="J24" s="9"/>
      <c r="K24" s="9"/>
    </row>
    <row r="25" spans="1:11" ht="16" customHeight="1">
      <c r="A25" s="15" t="s">
        <v>31</v>
      </c>
      <c r="B25" s="16" t="s">
        <v>32</v>
      </c>
      <c r="C25" s="6" t="s">
        <v>12</v>
      </c>
      <c r="D25" s="6" t="s">
        <v>9</v>
      </c>
      <c r="E25" s="7">
        <v>4560123546477</v>
      </c>
      <c r="F25" s="32">
        <v>8</v>
      </c>
      <c r="G25" s="3">
        <f t="shared" si="0"/>
        <v>2</v>
      </c>
      <c r="H25" s="3">
        <f t="shared" si="1"/>
        <v>10</v>
      </c>
      <c r="I25" s="26" t="s">
        <v>64</v>
      </c>
    </row>
    <row r="26" spans="1:11" ht="16" customHeight="1">
      <c r="A26" s="15" t="s">
        <v>31</v>
      </c>
      <c r="B26" s="16" t="s">
        <v>32</v>
      </c>
      <c r="C26" s="6" t="s">
        <v>12</v>
      </c>
      <c r="D26" s="6" t="s">
        <v>13</v>
      </c>
      <c r="E26" s="7">
        <v>4560123546478</v>
      </c>
      <c r="F26" s="32">
        <v>36</v>
      </c>
      <c r="G26" s="3">
        <f t="shared" si="0"/>
        <v>6</v>
      </c>
      <c r="H26" s="3">
        <f t="shared" si="1"/>
        <v>42</v>
      </c>
      <c r="I26" s="26" t="s">
        <v>64</v>
      </c>
    </row>
    <row r="27" spans="1:11" ht="16" customHeight="1">
      <c r="A27" s="15" t="s">
        <v>31</v>
      </c>
      <c r="B27" s="16" t="s">
        <v>32</v>
      </c>
      <c r="C27" s="6" t="s">
        <v>12</v>
      </c>
      <c r="D27" s="6" t="s">
        <v>10</v>
      </c>
      <c r="E27" s="7">
        <v>4560123546475</v>
      </c>
      <c r="F27" s="32">
        <v>50</v>
      </c>
      <c r="G27" s="3">
        <f t="shared" si="0"/>
        <v>8</v>
      </c>
      <c r="H27" s="3">
        <f t="shared" si="1"/>
        <v>58</v>
      </c>
      <c r="I27" s="26" t="s">
        <v>64</v>
      </c>
    </row>
    <row r="28" spans="1:11" ht="16" customHeight="1">
      <c r="A28" s="15" t="s">
        <v>31</v>
      </c>
      <c r="B28" s="16" t="s">
        <v>32</v>
      </c>
      <c r="C28" s="6" t="s">
        <v>12</v>
      </c>
      <c r="D28" s="6" t="s">
        <v>11</v>
      </c>
      <c r="E28" s="7">
        <v>4560123546476</v>
      </c>
      <c r="F28" s="32">
        <v>29</v>
      </c>
      <c r="G28" s="3">
        <f t="shared" si="0"/>
        <v>5</v>
      </c>
      <c r="H28" s="3">
        <f t="shared" si="1"/>
        <v>34</v>
      </c>
      <c r="I28" s="26" t="s">
        <v>64</v>
      </c>
    </row>
    <row r="29" spans="1:11" ht="16" customHeight="1">
      <c r="A29" s="34" t="s">
        <v>33</v>
      </c>
      <c r="B29" s="35" t="s">
        <v>34</v>
      </c>
      <c r="C29" s="36" t="s">
        <v>1</v>
      </c>
      <c r="D29" s="36" t="s">
        <v>9</v>
      </c>
      <c r="E29" s="37">
        <v>4560123546463</v>
      </c>
      <c r="F29" s="38">
        <v>10</v>
      </c>
      <c r="G29" s="39">
        <f t="shared" si="0"/>
        <v>2</v>
      </c>
      <c r="H29" s="39">
        <f t="shared" si="1"/>
        <v>12</v>
      </c>
      <c r="I29" s="40" t="s">
        <v>65</v>
      </c>
      <c r="J29" s="9"/>
      <c r="K29" s="9"/>
    </row>
    <row r="30" spans="1:11" ht="16" customHeight="1">
      <c r="A30" s="34" t="s">
        <v>33</v>
      </c>
      <c r="B30" s="35" t="s">
        <v>34</v>
      </c>
      <c r="C30" s="36" t="s">
        <v>1</v>
      </c>
      <c r="D30" s="36" t="s">
        <v>13</v>
      </c>
      <c r="E30" s="41">
        <v>4560123546464</v>
      </c>
      <c r="F30" s="38">
        <v>42</v>
      </c>
      <c r="G30" s="39">
        <f t="shared" si="0"/>
        <v>7</v>
      </c>
      <c r="H30" s="39">
        <f t="shared" si="1"/>
        <v>49</v>
      </c>
      <c r="I30" s="40" t="s">
        <v>65</v>
      </c>
      <c r="J30" s="9"/>
      <c r="K30" s="9"/>
    </row>
    <row r="31" spans="1:11" ht="16" customHeight="1">
      <c r="A31" s="34" t="s">
        <v>33</v>
      </c>
      <c r="B31" s="35" t="s">
        <v>34</v>
      </c>
      <c r="C31" s="36" t="s">
        <v>1</v>
      </c>
      <c r="D31" s="36" t="s">
        <v>10</v>
      </c>
      <c r="E31" s="37">
        <v>4560123546465</v>
      </c>
      <c r="F31" s="38">
        <v>69</v>
      </c>
      <c r="G31" s="39">
        <f t="shared" si="0"/>
        <v>11</v>
      </c>
      <c r="H31" s="39">
        <f t="shared" si="1"/>
        <v>80</v>
      </c>
      <c r="I31" s="40" t="s">
        <v>65</v>
      </c>
      <c r="J31" s="9"/>
      <c r="K31" s="9"/>
    </row>
    <row r="32" spans="1:11" ht="16" customHeight="1">
      <c r="A32" s="34" t="s">
        <v>33</v>
      </c>
      <c r="B32" s="35" t="s">
        <v>34</v>
      </c>
      <c r="C32" s="36" t="s">
        <v>1</v>
      </c>
      <c r="D32" s="36" t="s">
        <v>11</v>
      </c>
      <c r="E32" s="37">
        <v>4560123546466</v>
      </c>
      <c r="F32" s="38">
        <v>45</v>
      </c>
      <c r="G32" s="39">
        <f t="shared" si="0"/>
        <v>7</v>
      </c>
      <c r="H32" s="39">
        <f t="shared" si="1"/>
        <v>52</v>
      </c>
      <c r="I32" s="40" t="s">
        <v>65</v>
      </c>
      <c r="J32" s="9"/>
      <c r="K32" s="9"/>
    </row>
    <row r="33" spans="1:11" ht="16" customHeight="1">
      <c r="A33" s="6" t="s">
        <v>35</v>
      </c>
      <c r="B33" s="16" t="s">
        <v>36</v>
      </c>
      <c r="C33" s="6" t="s">
        <v>14</v>
      </c>
      <c r="D33" s="6" t="s">
        <v>9</v>
      </c>
      <c r="E33" s="7">
        <v>4560123546459</v>
      </c>
      <c r="F33" s="33">
        <v>11</v>
      </c>
      <c r="G33" s="3">
        <f t="shared" si="0"/>
        <v>2</v>
      </c>
      <c r="H33" s="3">
        <f t="shared" si="1"/>
        <v>13</v>
      </c>
      <c r="I33" s="26" t="s">
        <v>66</v>
      </c>
      <c r="J33" s="17"/>
    </row>
    <row r="34" spans="1:11" ht="16" customHeight="1">
      <c r="A34" s="15" t="s">
        <v>35</v>
      </c>
      <c r="B34" s="16" t="s">
        <v>36</v>
      </c>
      <c r="C34" s="6" t="s">
        <v>14</v>
      </c>
      <c r="D34" s="6" t="s">
        <v>13</v>
      </c>
      <c r="E34" s="7">
        <v>4560123546460</v>
      </c>
      <c r="F34" s="33">
        <v>33</v>
      </c>
      <c r="G34" s="3">
        <f t="shared" si="0"/>
        <v>5</v>
      </c>
      <c r="H34" s="3">
        <f t="shared" si="1"/>
        <v>38</v>
      </c>
      <c r="I34" s="26" t="s">
        <v>66</v>
      </c>
      <c r="J34" s="13"/>
    </row>
    <row r="35" spans="1:11" ht="16" customHeight="1">
      <c r="A35" s="15" t="s">
        <v>35</v>
      </c>
      <c r="B35" s="16" t="s">
        <v>36</v>
      </c>
      <c r="C35" s="6" t="s">
        <v>14</v>
      </c>
      <c r="D35" s="6" t="s">
        <v>10</v>
      </c>
      <c r="E35" s="7">
        <v>4560123546462</v>
      </c>
      <c r="F35" s="33">
        <v>46</v>
      </c>
      <c r="G35" s="3">
        <f t="shared" si="0"/>
        <v>7</v>
      </c>
      <c r="H35" s="3">
        <f t="shared" si="1"/>
        <v>53</v>
      </c>
      <c r="I35" s="26" t="s">
        <v>66</v>
      </c>
      <c r="J35" s="17"/>
    </row>
    <row r="36" spans="1:11" ht="16" customHeight="1">
      <c r="A36" s="15" t="s">
        <v>35</v>
      </c>
      <c r="B36" s="16" t="s">
        <v>36</v>
      </c>
      <c r="C36" s="6" t="s">
        <v>14</v>
      </c>
      <c r="D36" s="6" t="s">
        <v>11</v>
      </c>
      <c r="E36" s="7">
        <v>4560123546461</v>
      </c>
      <c r="F36" s="33">
        <v>29</v>
      </c>
      <c r="G36" s="3">
        <f t="shared" si="0"/>
        <v>5</v>
      </c>
      <c r="H36" s="3">
        <f t="shared" si="1"/>
        <v>34</v>
      </c>
      <c r="I36" s="26" t="s">
        <v>66</v>
      </c>
      <c r="J36" s="17"/>
    </row>
    <row r="37" spans="1:11" ht="16" customHeight="1">
      <c r="A37" s="34" t="s">
        <v>37</v>
      </c>
      <c r="B37" s="35" t="s">
        <v>38</v>
      </c>
      <c r="C37" s="36" t="s">
        <v>39</v>
      </c>
      <c r="D37" s="36" t="s">
        <v>9</v>
      </c>
      <c r="E37" s="37">
        <v>4560123546473</v>
      </c>
      <c r="F37" s="38">
        <v>8</v>
      </c>
      <c r="G37" s="39">
        <f t="shared" si="0"/>
        <v>2</v>
      </c>
      <c r="H37" s="39">
        <f t="shared" si="1"/>
        <v>10</v>
      </c>
      <c r="I37" s="40" t="s">
        <v>67</v>
      </c>
      <c r="J37" s="9"/>
      <c r="K37" s="9"/>
    </row>
    <row r="38" spans="1:11" ht="16" customHeight="1">
      <c r="A38" s="34" t="s">
        <v>37</v>
      </c>
      <c r="B38" s="35" t="s">
        <v>38</v>
      </c>
      <c r="C38" s="36" t="s">
        <v>39</v>
      </c>
      <c r="D38" s="36" t="s">
        <v>13</v>
      </c>
      <c r="E38" s="41">
        <v>4560123546471</v>
      </c>
      <c r="F38" s="38">
        <v>20</v>
      </c>
      <c r="G38" s="39">
        <f t="shared" si="0"/>
        <v>3</v>
      </c>
      <c r="H38" s="39">
        <f t="shared" si="1"/>
        <v>23</v>
      </c>
      <c r="I38" s="40" t="s">
        <v>67</v>
      </c>
      <c r="J38" s="9"/>
      <c r="K38" s="9"/>
    </row>
    <row r="39" spans="1:11" ht="16" customHeight="1">
      <c r="A39" s="34" t="s">
        <v>37</v>
      </c>
      <c r="B39" s="35" t="s">
        <v>38</v>
      </c>
      <c r="C39" s="36" t="s">
        <v>39</v>
      </c>
      <c r="D39" s="36" t="s">
        <v>10</v>
      </c>
      <c r="E39" s="37">
        <v>4560123546472</v>
      </c>
      <c r="F39" s="38">
        <v>33</v>
      </c>
      <c r="G39" s="39">
        <f t="shared" si="0"/>
        <v>5</v>
      </c>
      <c r="H39" s="39">
        <f t="shared" si="1"/>
        <v>38</v>
      </c>
      <c r="I39" s="40" t="s">
        <v>67</v>
      </c>
      <c r="J39" s="9"/>
      <c r="K39" s="9"/>
    </row>
    <row r="40" spans="1:11" ht="16" customHeight="1">
      <c r="A40" s="34" t="s">
        <v>37</v>
      </c>
      <c r="B40" s="35" t="s">
        <v>38</v>
      </c>
      <c r="C40" s="36" t="s">
        <v>39</v>
      </c>
      <c r="D40" s="36" t="s">
        <v>11</v>
      </c>
      <c r="E40" s="37">
        <v>4560123546474</v>
      </c>
      <c r="F40" s="38">
        <v>23</v>
      </c>
      <c r="G40" s="39">
        <f t="shared" si="0"/>
        <v>4</v>
      </c>
      <c r="H40" s="39">
        <f t="shared" si="1"/>
        <v>27</v>
      </c>
      <c r="I40" s="40" t="s">
        <v>67</v>
      </c>
      <c r="J40" s="9"/>
      <c r="K40" s="9"/>
    </row>
    <row r="41" spans="1:11" ht="16" customHeight="1">
      <c r="A41" s="16" t="s">
        <v>40</v>
      </c>
      <c r="B41" s="18" t="s">
        <v>41</v>
      </c>
      <c r="C41" s="6" t="s">
        <v>12</v>
      </c>
      <c r="D41" s="6" t="s">
        <v>9</v>
      </c>
      <c r="E41" s="19">
        <v>4560123546514</v>
      </c>
      <c r="F41" s="32">
        <v>26</v>
      </c>
      <c r="G41" s="3">
        <f t="shared" si="0"/>
        <v>4</v>
      </c>
      <c r="H41" s="3">
        <f t="shared" si="1"/>
        <v>30</v>
      </c>
      <c r="I41" s="26" t="s">
        <v>68</v>
      </c>
      <c r="J41" s="17"/>
    </row>
    <row r="42" spans="1:11" ht="16" customHeight="1">
      <c r="A42" s="16" t="s">
        <v>40</v>
      </c>
      <c r="B42" s="16" t="s">
        <v>41</v>
      </c>
      <c r="C42" s="6" t="s">
        <v>12</v>
      </c>
      <c r="D42" s="6" t="s">
        <v>13</v>
      </c>
      <c r="E42" s="19">
        <v>4560123546511</v>
      </c>
      <c r="F42" s="32">
        <v>72</v>
      </c>
      <c r="G42" s="3">
        <f t="shared" si="0"/>
        <v>11</v>
      </c>
      <c r="H42" s="3">
        <f t="shared" si="1"/>
        <v>83</v>
      </c>
      <c r="I42" s="26" t="s">
        <v>68</v>
      </c>
    </row>
    <row r="43" spans="1:11" ht="16" customHeight="1">
      <c r="A43" s="16" t="s">
        <v>40</v>
      </c>
      <c r="B43" s="16" t="s">
        <v>41</v>
      </c>
      <c r="C43" s="6" t="s">
        <v>12</v>
      </c>
      <c r="D43" s="6" t="s">
        <v>10</v>
      </c>
      <c r="E43" s="19">
        <v>4560123546512</v>
      </c>
      <c r="F43" s="32">
        <v>92</v>
      </c>
      <c r="G43" s="3">
        <f t="shared" si="0"/>
        <v>14</v>
      </c>
      <c r="H43" s="3">
        <f t="shared" si="1"/>
        <v>106</v>
      </c>
      <c r="I43" s="26" t="s">
        <v>68</v>
      </c>
    </row>
    <row r="44" spans="1:11" ht="16" customHeight="1">
      <c r="A44" s="16" t="s">
        <v>40</v>
      </c>
      <c r="B44" s="16" t="s">
        <v>41</v>
      </c>
      <c r="C44" s="6" t="s">
        <v>12</v>
      </c>
      <c r="D44" s="6" t="s">
        <v>11</v>
      </c>
      <c r="E44" s="19">
        <v>4560123546513</v>
      </c>
      <c r="F44" s="32">
        <v>58</v>
      </c>
      <c r="G44" s="3">
        <f t="shared" si="0"/>
        <v>9</v>
      </c>
      <c r="H44" s="3">
        <f t="shared" si="1"/>
        <v>67</v>
      </c>
      <c r="I44" s="26" t="s">
        <v>68</v>
      </c>
    </row>
    <row r="45" spans="1:11" ht="16" customHeight="1">
      <c r="A45" s="34" t="s">
        <v>42</v>
      </c>
      <c r="B45" s="35" t="s">
        <v>43</v>
      </c>
      <c r="C45" s="36" t="s">
        <v>1</v>
      </c>
      <c r="D45" s="36" t="s">
        <v>9</v>
      </c>
      <c r="E45" s="37">
        <v>4560123546482</v>
      </c>
      <c r="F45" s="38">
        <v>16</v>
      </c>
      <c r="G45" s="39">
        <f t="shared" si="0"/>
        <v>3</v>
      </c>
      <c r="H45" s="39">
        <f t="shared" si="1"/>
        <v>19</v>
      </c>
      <c r="I45" s="40" t="s">
        <v>69</v>
      </c>
      <c r="J45" s="9"/>
      <c r="K45" s="9"/>
    </row>
    <row r="46" spans="1:11" ht="16" customHeight="1">
      <c r="A46" s="34" t="s">
        <v>42</v>
      </c>
      <c r="B46" s="35" t="s">
        <v>43</v>
      </c>
      <c r="C46" s="36" t="s">
        <v>1</v>
      </c>
      <c r="D46" s="36" t="s">
        <v>13</v>
      </c>
      <c r="E46" s="41">
        <v>4560123546480</v>
      </c>
      <c r="F46" s="38">
        <v>46</v>
      </c>
      <c r="G46" s="39">
        <f t="shared" si="0"/>
        <v>7</v>
      </c>
      <c r="H46" s="39">
        <f t="shared" si="1"/>
        <v>53</v>
      </c>
      <c r="I46" s="40" t="s">
        <v>69</v>
      </c>
      <c r="J46" s="9"/>
      <c r="K46" s="9"/>
    </row>
    <row r="47" spans="1:11" ht="16" customHeight="1">
      <c r="A47" s="34" t="s">
        <v>42</v>
      </c>
      <c r="B47" s="35" t="s">
        <v>43</v>
      </c>
      <c r="C47" s="36" t="s">
        <v>1</v>
      </c>
      <c r="D47" s="36" t="s">
        <v>10</v>
      </c>
      <c r="E47" s="37">
        <v>4560123546481</v>
      </c>
      <c r="F47" s="38">
        <v>62</v>
      </c>
      <c r="G47" s="39">
        <f t="shared" si="0"/>
        <v>10</v>
      </c>
      <c r="H47" s="39">
        <f t="shared" si="1"/>
        <v>72</v>
      </c>
      <c r="I47" s="40" t="s">
        <v>69</v>
      </c>
      <c r="J47" s="9"/>
      <c r="K47" s="9"/>
    </row>
    <row r="48" spans="1:11" ht="16" customHeight="1">
      <c r="A48" s="34" t="s">
        <v>42</v>
      </c>
      <c r="B48" s="35" t="s">
        <v>43</v>
      </c>
      <c r="C48" s="36" t="s">
        <v>1</v>
      </c>
      <c r="D48" s="36" t="s">
        <v>11</v>
      </c>
      <c r="E48" s="37">
        <v>4560123546479</v>
      </c>
      <c r="F48" s="38">
        <v>31</v>
      </c>
      <c r="G48" s="39">
        <f t="shared" si="0"/>
        <v>5</v>
      </c>
      <c r="H48" s="39">
        <f t="shared" si="1"/>
        <v>36</v>
      </c>
      <c r="I48" s="40" t="s">
        <v>69</v>
      </c>
      <c r="J48" s="9"/>
      <c r="K48" s="9"/>
    </row>
    <row r="49" spans="1:11" ht="16" customHeight="1">
      <c r="A49" s="16" t="s">
        <v>44</v>
      </c>
      <c r="B49" s="16" t="s">
        <v>45</v>
      </c>
      <c r="C49" s="6" t="s">
        <v>12</v>
      </c>
      <c r="D49" s="6" t="s">
        <v>9</v>
      </c>
      <c r="E49" s="19">
        <v>4560123546505</v>
      </c>
      <c r="F49" s="32">
        <v>11</v>
      </c>
      <c r="G49" s="3">
        <f t="shared" si="0"/>
        <v>2</v>
      </c>
      <c r="H49" s="3">
        <f t="shared" si="1"/>
        <v>13</v>
      </c>
      <c r="I49" s="26" t="s">
        <v>70</v>
      </c>
    </row>
    <row r="50" spans="1:11" ht="16" customHeight="1">
      <c r="A50" s="16" t="s">
        <v>44</v>
      </c>
      <c r="B50" s="20" t="s">
        <v>45</v>
      </c>
      <c r="C50" s="6" t="s">
        <v>12</v>
      </c>
      <c r="D50" s="6" t="s">
        <v>13</v>
      </c>
      <c r="E50" s="19">
        <v>4560123546506</v>
      </c>
      <c r="F50" s="32">
        <v>38</v>
      </c>
      <c r="G50" s="3">
        <f t="shared" si="0"/>
        <v>6</v>
      </c>
      <c r="H50" s="3">
        <f t="shared" si="1"/>
        <v>44</v>
      </c>
      <c r="I50" s="26" t="s">
        <v>70</v>
      </c>
    </row>
    <row r="51" spans="1:11" ht="16" customHeight="1">
      <c r="A51" s="16" t="s">
        <v>44</v>
      </c>
      <c r="B51" s="20" t="s">
        <v>45</v>
      </c>
      <c r="C51" s="6" t="s">
        <v>12</v>
      </c>
      <c r="D51" s="6" t="s">
        <v>10</v>
      </c>
      <c r="E51" s="19">
        <v>4560123546503</v>
      </c>
      <c r="F51" s="32">
        <v>50</v>
      </c>
      <c r="G51" s="3">
        <f t="shared" si="0"/>
        <v>8</v>
      </c>
      <c r="H51" s="3">
        <f t="shared" si="1"/>
        <v>58</v>
      </c>
      <c r="I51" s="26" t="s">
        <v>70</v>
      </c>
    </row>
    <row r="52" spans="1:11" ht="16" customHeight="1">
      <c r="A52" s="16" t="s">
        <v>44</v>
      </c>
      <c r="B52" s="20" t="s">
        <v>45</v>
      </c>
      <c r="C52" s="6" t="s">
        <v>12</v>
      </c>
      <c r="D52" s="6" t="s">
        <v>11</v>
      </c>
      <c r="E52" s="19">
        <v>4560123546504</v>
      </c>
      <c r="F52" s="32">
        <v>28</v>
      </c>
      <c r="G52" s="3">
        <f t="shared" si="0"/>
        <v>5</v>
      </c>
      <c r="H52" s="3">
        <f t="shared" si="1"/>
        <v>33</v>
      </c>
      <c r="I52" s="26" t="s">
        <v>70</v>
      </c>
    </row>
    <row r="53" spans="1:11" ht="16" customHeight="1">
      <c r="A53" s="34" t="s">
        <v>46</v>
      </c>
      <c r="B53" s="35" t="s">
        <v>47</v>
      </c>
      <c r="C53" s="36" t="s">
        <v>12</v>
      </c>
      <c r="D53" s="36" t="s">
        <v>9</v>
      </c>
      <c r="E53" s="37">
        <v>4560123546483</v>
      </c>
      <c r="F53" s="38">
        <v>13</v>
      </c>
      <c r="G53" s="39">
        <f t="shared" si="0"/>
        <v>2</v>
      </c>
      <c r="H53" s="39">
        <f t="shared" si="1"/>
        <v>15</v>
      </c>
      <c r="I53" s="40" t="s">
        <v>71</v>
      </c>
      <c r="J53" s="9"/>
      <c r="K53" s="9"/>
    </row>
    <row r="54" spans="1:11" ht="16" customHeight="1">
      <c r="A54" s="34" t="s">
        <v>46</v>
      </c>
      <c r="B54" s="35" t="s">
        <v>47</v>
      </c>
      <c r="C54" s="36" t="s">
        <v>12</v>
      </c>
      <c r="D54" s="36" t="s">
        <v>13</v>
      </c>
      <c r="E54" s="41">
        <v>4560123546484</v>
      </c>
      <c r="F54" s="38">
        <v>31</v>
      </c>
      <c r="G54" s="39">
        <f t="shared" si="0"/>
        <v>5</v>
      </c>
      <c r="H54" s="39">
        <f t="shared" si="1"/>
        <v>36</v>
      </c>
      <c r="I54" s="40" t="s">
        <v>71</v>
      </c>
      <c r="J54" s="9"/>
      <c r="K54" s="9"/>
    </row>
    <row r="55" spans="1:11" ht="16" customHeight="1">
      <c r="A55" s="34" t="s">
        <v>46</v>
      </c>
      <c r="B55" s="35" t="s">
        <v>47</v>
      </c>
      <c r="C55" s="36" t="s">
        <v>12</v>
      </c>
      <c r="D55" s="36" t="s">
        <v>10</v>
      </c>
      <c r="E55" s="37">
        <v>4560123546485</v>
      </c>
      <c r="F55" s="38">
        <v>45</v>
      </c>
      <c r="G55" s="39">
        <f t="shared" si="0"/>
        <v>7</v>
      </c>
      <c r="H55" s="39">
        <f t="shared" si="1"/>
        <v>52</v>
      </c>
      <c r="I55" s="40" t="s">
        <v>71</v>
      </c>
      <c r="J55" s="9"/>
      <c r="K55" s="9"/>
    </row>
    <row r="56" spans="1:11" ht="16" customHeight="1">
      <c r="A56" s="34" t="s">
        <v>46</v>
      </c>
      <c r="B56" s="35" t="s">
        <v>47</v>
      </c>
      <c r="C56" s="36" t="s">
        <v>12</v>
      </c>
      <c r="D56" s="36" t="s">
        <v>11</v>
      </c>
      <c r="E56" s="37">
        <v>4560123546486</v>
      </c>
      <c r="F56" s="38">
        <v>29</v>
      </c>
      <c r="G56" s="39">
        <f t="shared" si="0"/>
        <v>5</v>
      </c>
      <c r="H56" s="39">
        <f t="shared" si="1"/>
        <v>34</v>
      </c>
      <c r="I56" s="40" t="s">
        <v>71</v>
      </c>
      <c r="J56" s="9"/>
      <c r="K56" s="9"/>
    </row>
    <row r="57" spans="1:11" ht="16" customHeight="1">
      <c r="A57" s="21" t="s">
        <v>48</v>
      </c>
      <c r="B57" s="21" t="s">
        <v>49</v>
      </c>
      <c r="C57" s="21" t="s">
        <v>12</v>
      </c>
      <c r="D57" s="21" t="s">
        <v>9</v>
      </c>
      <c r="E57" s="22">
        <v>4560123546495</v>
      </c>
      <c r="F57" s="32">
        <v>9</v>
      </c>
      <c r="G57" s="3">
        <f t="shared" si="0"/>
        <v>2</v>
      </c>
      <c r="H57" s="3">
        <f t="shared" si="1"/>
        <v>11</v>
      </c>
      <c r="I57" s="21" t="s">
        <v>72</v>
      </c>
    </row>
    <row r="58" spans="1:11" ht="16" customHeight="1">
      <c r="A58" s="21" t="s">
        <v>48</v>
      </c>
      <c r="B58" s="21" t="s">
        <v>49</v>
      </c>
      <c r="C58" s="21" t="s">
        <v>12</v>
      </c>
      <c r="D58" s="21" t="s">
        <v>13</v>
      </c>
      <c r="E58" s="24">
        <v>4560123546496</v>
      </c>
      <c r="F58" s="32">
        <v>20</v>
      </c>
      <c r="G58" s="3">
        <f t="shared" si="0"/>
        <v>3</v>
      </c>
      <c r="H58" s="3">
        <f t="shared" si="1"/>
        <v>23</v>
      </c>
      <c r="I58" s="21" t="s">
        <v>72</v>
      </c>
    </row>
    <row r="59" spans="1:11" ht="16" customHeight="1">
      <c r="A59" s="21" t="s">
        <v>48</v>
      </c>
      <c r="B59" s="21" t="s">
        <v>49</v>
      </c>
      <c r="C59" s="21" t="s">
        <v>12</v>
      </c>
      <c r="D59" s="21" t="s">
        <v>10</v>
      </c>
      <c r="E59" s="24">
        <v>4560123546498</v>
      </c>
      <c r="F59" s="32">
        <v>26</v>
      </c>
      <c r="G59" s="3">
        <f t="shared" si="0"/>
        <v>4</v>
      </c>
      <c r="H59" s="3">
        <f t="shared" si="1"/>
        <v>30</v>
      </c>
      <c r="I59" s="21" t="s">
        <v>72</v>
      </c>
    </row>
    <row r="60" spans="1:11" ht="16" customHeight="1">
      <c r="A60" s="21" t="s">
        <v>48</v>
      </c>
      <c r="B60" s="21" t="s">
        <v>49</v>
      </c>
      <c r="C60" s="21" t="s">
        <v>12</v>
      </c>
      <c r="D60" s="21" t="s">
        <v>11</v>
      </c>
      <c r="E60" s="24">
        <v>4560123546497</v>
      </c>
      <c r="F60" s="32">
        <v>17</v>
      </c>
      <c r="G60" s="3">
        <f t="shared" si="0"/>
        <v>3</v>
      </c>
      <c r="H60" s="3">
        <f t="shared" si="1"/>
        <v>20</v>
      </c>
      <c r="I60" s="21" t="s">
        <v>72</v>
      </c>
    </row>
    <row r="61" spans="1:11" ht="16" customHeight="1">
      <c r="A61" s="34" t="s">
        <v>50</v>
      </c>
      <c r="B61" s="35" t="s">
        <v>51</v>
      </c>
      <c r="C61" s="36" t="s">
        <v>52</v>
      </c>
      <c r="D61" s="36" t="s">
        <v>9</v>
      </c>
      <c r="E61" s="37">
        <v>4560123546493</v>
      </c>
      <c r="F61" s="38">
        <v>10</v>
      </c>
      <c r="G61" s="39">
        <f t="shared" si="0"/>
        <v>2</v>
      </c>
      <c r="H61" s="39">
        <f t="shared" si="1"/>
        <v>12</v>
      </c>
      <c r="I61" s="40" t="s">
        <v>73</v>
      </c>
      <c r="J61" s="9"/>
      <c r="K61" s="9"/>
    </row>
    <row r="62" spans="1:11" ht="16" customHeight="1">
      <c r="A62" s="34" t="s">
        <v>50</v>
      </c>
      <c r="B62" s="35" t="s">
        <v>51</v>
      </c>
      <c r="C62" s="36" t="s">
        <v>52</v>
      </c>
      <c r="D62" s="36" t="s">
        <v>13</v>
      </c>
      <c r="E62" s="41">
        <v>4560123546492</v>
      </c>
      <c r="F62" s="38">
        <v>32</v>
      </c>
      <c r="G62" s="39">
        <f t="shared" si="0"/>
        <v>5</v>
      </c>
      <c r="H62" s="39">
        <f t="shared" si="1"/>
        <v>37</v>
      </c>
      <c r="I62" s="40" t="s">
        <v>73</v>
      </c>
      <c r="J62" s="9"/>
      <c r="K62" s="9"/>
    </row>
    <row r="63" spans="1:11" ht="16" customHeight="1">
      <c r="A63" s="34" t="s">
        <v>50</v>
      </c>
      <c r="B63" s="35" t="s">
        <v>51</v>
      </c>
      <c r="C63" s="36" t="s">
        <v>52</v>
      </c>
      <c r="D63" s="36" t="s">
        <v>10</v>
      </c>
      <c r="E63" s="37">
        <v>4560123546491</v>
      </c>
      <c r="F63" s="38">
        <v>42</v>
      </c>
      <c r="G63" s="39">
        <f t="shared" si="0"/>
        <v>7</v>
      </c>
      <c r="H63" s="39">
        <f t="shared" si="1"/>
        <v>49</v>
      </c>
      <c r="I63" s="40" t="s">
        <v>73</v>
      </c>
      <c r="J63" s="9"/>
      <c r="K63" s="9"/>
    </row>
    <row r="64" spans="1:11" ht="16" customHeight="1">
      <c r="A64" s="34" t="s">
        <v>50</v>
      </c>
      <c r="B64" s="35" t="s">
        <v>51</v>
      </c>
      <c r="C64" s="36" t="s">
        <v>52</v>
      </c>
      <c r="D64" s="36" t="s">
        <v>11</v>
      </c>
      <c r="E64" s="37">
        <v>4560123546494</v>
      </c>
      <c r="F64" s="38">
        <v>24</v>
      </c>
      <c r="G64" s="39">
        <f t="shared" si="0"/>
        <v>4</v>
      </c>
      <c r="H64" s="39">
        <f t="shared" si="1"/>
        <v>28</v>
      </c>
      <c r="I64" s="40" t="s">
        <v>73</v>
      </c>
      <c r="J64" s="9"/>
      <c r="K64" s="9"/>
    </row>
    <row r="65" spans="1:11" ht="16" customHeight="1">
      <c r="A65" s="21" t="s">
        <v>53</v>
      </c>
      <c r="B65" s="21" t="s">
        <v>54</v>
      </c>
      <c r="C65" s="21" t="s">
        <v>12</v>
      </c>
      <c r="D65" s="21" t="s">
        <v>9</v>
      </c>
      <c r="E65" s="24">
        <v>4560123546490</v>
      </c>
      <c r="F65" s="32">
        <v>11</v>
      </c>
      <c r="G65" s="3">
        <f t="shared" si="0"/>
        <v>2</v>
      </c>
      <c r="H65" s="3">
        <f t="shared" si="1"/>
        <v>13</v>
      </c>
      <c r="I65" s="21" t="s">
        <v>74</v>
      </c>
    </row>
    <row r="66" spans="1:11" ht="16" customHeight="1">
      <c r="A66" s="21" t="s">
        <v>53</v>
      </c>
      <c r="B66" s="21" t="s">
        <v>54</v>
      </c>
      <c r="C66" s="21" t="s">
        <v>12</v>
      </c>
      <c r="D66" s="21" t="s">
        <v>13</v>
      </c>
      <c r="E66" s="24">
        <v>4560123546487</v>
      </c>
      <c r="F66" s="32">
        <v>34</v>
      </c>
      <c r="G66" s="3">
        <f t="shared" si="0"/>
        <v>6</v>
      </c>
      <c r="H66" s="3">
        <f t="shared" si="1"/>
        <v>40</v>
      </c>
      <c r="I66" s="21" t="s">
        <v>74</v>
      </c>
    </row>
    <row r="67" spans="1:11" ht="16" customHeight="1">
      <c r="A67" s="21" t="s">
        <v>53</v>
      </c>
      <c r="B67" s="21" t="s">
        <v>54</v>
      </c>
      <c r="C67" s="21" t="s">
        <v>12</v>
      </c>
      <c r="D67" s="21" t="s">
        <v>10</v>
      </c>
      <c r="E67" s="24">
        <v>4560123546488</v>
      </c>
      <c r="F67" s="32">
        <v>53</v>
      </c>
      <c r="G67" s="3">
        <f t="shared" si="0"/>
        <v>8</v>
      </c>
      <c r="H67" s="3">
        <f t="shared" si="1"/>
        <v>61</v>
      </c>
      <c r="I67" s="21" t="s">
        <v>74</v>
      </c>
    </row>
    <row r="68" spans="1:11" ht="16" customHeight="1">
      <c r="A68" s="21" t="s">
        <v>53</v>
      </c>
      <c r="B68" s="21" t="s">
        <v>54</v>
      </c>
      <c r="C68" s="21" t="s">
        <v>12</v>
      </c>
      <c r="D68" s="21" t="s">
        <v>11</v>
      </c>
      <c r="E68" s="24">
        <v>4560123546489</v>
      </c>
      <c r="F68" s="32">
        <v>32</v>
      </c>
      <c r="G68" s="3">
        <f t="shared" si="0"/>
        <v>5</v>
      </c>
      <c r="H68" s="3">
        <f t="shared" si="1"/>
        <v>37</v>
      </c>
      <c r="I68" s="21" t="s">
        <v>74</v>
      </c>
    </row>
    <row r="69" spans="1:11" ht="16" customHeight="1">
      <c r="A69" s="34" t="s">
        <v>55</v>
      </c>
      <c r="B69" s="35" t="s">
        <v>56</v>
      </c>
      <c r="C69" s="36" t="s">
        <v>12</v>
      </c>
      <c r="D69" s="36" t="s">
        <v>9</v>
      </c>
      <c r="E69" s="37">
        <v>4560123546499</v>
      </c>
      <c r="F69" s="38">
        <v>16</v>
      </c>
      <c r="G69" s="39">
        <f t="shared" si="0"/>
        <v>3</v>
      </c>
      <c r="H69" s="39">
        <f t="shared" si="1"/>
        <v>19</v>
      </c>
      <c r="I69" s="40" t="s">
        <v>75</v>
      </c>
      <c r="J69" s="9"/>
      <c r="K69" s="9"/>
    </row>
    <row r="70" spans="1:11" ht="16" customHeight="1">
      <c r="A70" s="34" t="s">
        <v>55</v>
      </c>
      <c r="B70" s="35" t="s">
        <v>56</v>
      </c>
      <c r="C70" s="36" t="s">
        <v>12</v>
      </c>
      <c r="D70" s="36" t="s">
        <v>13</v>
      </c>
      <c r="E70" s="41">
        <v>4560123546500</v>
      </c>
      <c r="F70" s="38">
        <v>46</v>
      </c>
      <c r="G70" s="39">
        <f t="shared" ref="G70:G76" si="2">ROUNDUP(F70*15%,0)</f>
        <v>7</v>
      </c>
      <c r="H70" s="39">
        <f t="shared" ref="H70:H76" si="3">F70+G70</f>
        <v>53</v>
      </c>
      <c r="I70" s="40" t="s">
        <v>75</v>
      </c>
      <c r="J70" s="9"/>
      <c r="K70" s="9"/>
    </row>
    <row r="71" spans="1:11" ht="16" customHeight="1">
      <c r="A71" s="34" t="s">
        <v>55</v>
      </c>
      <c r="B71" s="35" t="s">
        <v>56</v>
      </c>
      <c r="C71" s="36" t="s">
        <v>12</v>
      </c>
      <c r="D71" s="36" t="s">
        <v>10</v>
      </c>
      <c r="E71" s="37">
        <v>4560123546501</v>
      </c>
      <c r="F71" s="38">
        <v>59</v>
      </c>
      <c r="G71" s="39">
        <f t="shared" si="2"/>
        <v>9</v>
      </c>
      <c r="H71" s="39">
        <f t="shared" si="3"/>
        <v>68</v>
      </c>
      <c r="I71" s="40" t="s">
        <v>75</v>
      </c>
      <c r="J71" s="9"/>
      <c r="K71" s="9"/>
    </row>
    <row r="72" spans="1:11" ht="16" customHeight="1">
      <c r="A72" s="34" t="s">
        <v>55</v>
      </c>
      <c r="B72" s="35" t="s">
        <v>56</v>
      </c>
      <c r="C72" s="36" t="s">
        <v>12</v>
      </c>
      <c r="D72" s="36" t="s">
        <v>11</v>
      </c>
      <c r="E72" s="37">
        <v>4560123546502</v>
      </c>
      <c r="F72" s="38">
        <v>40</v>
      </c>
      <c r="G72" s="39">
        <f t="shared" si="2"/>
        <v>6</v>
      </c>
      <c r="H72" s="39">
        <f t="shared" si="3"/>
        <v>46</v>
      </c>
      <c r="I72" s="40" t="s">
        <v>75</v>
      </c>
      <c r="J72" s="9"/>
      <c r="K72" s="9"/>
    </row>
    <row r="73" spans="1:11" ht="16" customHeight="1">
      <c r="A73" s="21" t="s">
        <v>57</v>
      </c>
      <c r="B73" s="21" t="s">
        <v>58</v>
      </c>
      <c r="C73" s="21" t="s">
        <v>1</v>
      </c>
      <c r="D73" s="21" t="s">
        <v>9</v>
      </c>
      <c r="E73" s="24">
        <v>4560123546507</v>
      </c>
      <c r="F73" s="33">
        <v>8</v>
      </c>
      <c r="G73" s="3">
        <f t="shared" si="2"/>
        <v>2</v>
      </c>
      <c r="H73" s="3">
        <f t="shared" si="3"/>
        <v>10</v>
      </c>
      <c r="I73" s="21" t="s">
        <v>76</v>
      </c>
    </row>
    <row r="74" spans="1:11" ht="16" customHeight="1">
      <c r="A74" s="21" t="s">
        <v>57</v>
      </c>
      <c r="B74" s="21" t="s">
        <v>58</v>
      </c>
      <c r="C74" s="21" t="s">
        <v>1</v>
      </c>
      <c r="D74" s="21" t="s">
        <v>13</v>
      </c>
      <c r="E74" s="24">
        <v>4560123546509</v>
      </c>
      <c r="F74" s="33">
        <v>19</v>
      </c>
      <c r="G74" s="3">
        <f t="shared" si="2"/>
        <v>3</v>
      </c>
      <c r="H74" s="3">
        <f t="shared" si="3"/>
        <v>22</v>
      </c>
      <c r="I74" s="21" t="s">
        <v>76</v>
      </c>
    </row>
    <row r="75" spans="1:11" ht="16" customHeight="1">
      <c r="A75" s="21" t="s">
        <v>57</v>
      </c>
      <c r="B75" s="21" t="s">
        <v>58</v>
      </c>
      <c r="C75" s="21" t="s">
        <v>1</v>
      </c>
      <c r="D75" s="21" t="s">
        <v>10</v>
      </c>
      <c r="E75" s="24">
        <v>4560123546510</v>
      </c>
      <c r="F75" s="33">
        <v>27</v>
      </c>
      <c r="G75" s="3">
        <f t="shared" si="2"/>
        <v>5</v>
      </c>
      <c r="H75" s="3">
        <f t="shared" si="3"/>
        <v>32</v>
      </c>
      <c r="I75" s="21" t="s">
        <v>76</v>
      </c>
    </row>
    <row r="76" spans="1:11" ht="16" customHeight="1">
      <c r="A76" s="21" t="s">
        <v>57</v>
      </c>
      <c r="B76" s="21" t="s">
        <v>58</v>
      </c>
      <c r="C76" s="21" t="s">
        <v>1</v>
      </c>
      <c r="D76" s="21" t="s">
        <v>11</v>
      </c>
      <c r="E76" s="24">
        <v>4560123546508</v>
      </c>
      <c r="F76" s="33">
        <v>14</v>
      </c>
      <c r="G76" s="3">
        <f t="shared" si="2"/>
        <v>3</v>
      </c>
      <c r="H76" s="3">
        <f t="shared" si="3"/>
        <v>17</v>
      </c>
      <c r="I76" s="21" t="s">
        <v>76</v>
      </c>
    </row>
    <row r="77" spans="1:11" ht="16" customHeight="1">
      <c r="F77" s="2">
        <f>SUM(F5:F76)</f>
        <v>2313</v>
      </c>
      <c r="G77" s="2">
        <f>SUM(G5:G76)</f>
        <v>378</v>
      </c>
      <c r="H77" s="2">
        <f>SUM(H5:H76)</f>
        <v>2691</v>
      </c>
    </row>
    <row r="78" spans="1:11" ht="16" customHeight="1"/>
    <row r="79" spans="1:11" ht="16" customHeight="1"/>
    <row r="80" spans="1:11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</sheetData>
  <autoFilter ref="A4:K77" xr:uid="{00000000-0009-0000-0000-000001000000}"/>
  <mergeCells count="2">
    <mergeCell ref="A1:I1"/>
    <mergeCell ref="A2:H2"/>
  </mergeCell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3461B-BC25-4ED4-8DBC-F889ECCC4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B8122-8668-4A1B-B13E-90DC1811BB9D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cc099e4b-e381-4360-bcff-5e1f51ab48dc"/>
    <ds:schemaRef ds:uri="http://schemas.microsoft.com/office/infopath/2007/PartnerControls"/>
    <ds:schemaRef ds:uri="4bf10b48-52f7-4ad4-b1e1-de514cec68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3C9DF2-DF8D-4FC2-86C1-6A783754A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 (2)</vt:lpstr>
      <vt:lpstr>'DETAIL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2024-12-27T03:29:34Z</cp:lastPrinted>
  <dcterms:created xsi:type="dcterms:W3CDTF">2020-11-11T02:21:38Z</dcterms:created>
  <dcterms:modified xsi:type="dcterms:W3CDTF">2025-04-03T08:05:33Z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