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5-AW25/2-PRODUCTION/4-INTERNAL-PURCHASE-ORDER/4-2-TRIM-ORDER/TRIM-PO/SIGN-PO/"/>
    </mc:Choice>
  </mc:AlternateContent>
  <xr:revisionPtr revIDLastSave="75" documentId="8_{55579D4F-B3DD-4533-8070-458CDE7CAD73}" xr6:coauthVersionLast="47" xr6:coauthVersionMax="47" xr10:uidLastSave="{59A2B898-CA2A-4F2D-A9A7-0CD7503DAAC9}"/>
  <bookViews>
    <workbookView xWindow="-110" yWindow="-110" windowWidth="19420" windowHeight="10300" xr2:uid="{00000000-000D-0000-FFFF-FFFF00000000}"/>
  </bookViews>
  <sheets>
    <sheet name="DETAILS" sheetId="3" r:id="rId1"/>
    <sheet name="UK" sheetId="8" state="hidden" r:id="rId2"/>
    <sheet name="EU" sheetId="9" state="hidden" r:id="rId3"/>
    <sheet name="USA" sheetId="10" state="hidden" r:id="rId4"/>
    <sheet name="JP" sheetId="1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0" hidden="1">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_xlnm.Print_Area" localSheetId="0">DETAILS!$A$1:$D$14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I40" i="11" l="1"/>
  <c r="H40" i="11"/>
  <c r="G40" i="11"/>
  <c r="F40" i="11"/>
  <c r="E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I40" i="10"/>
  <c r="H40" i="10"/>
  <c r="G40" i="10"/>
  <c r="F40" i="10"/>
  <c r="E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I40" i="9"/>
  <c r="H40" i="9"/>
  <c r="G40" i="9"/>
  <c r="F40" i="9"/>
  <c r="E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I40" i="8"/>
  <c r="H40" i="8"/>
  <c r="G40" i="8"/>
  <c r="F40" i="8"/>
  <c r="E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40" i="10" l="1"/>
  <c r="K40" i="11"/>
  <c r="K40" i="9"/>
  <c r="K40" i="8"/>
  <c r="G13" i="3"/>
  <c r="H13" i="3"/>
  <c r="I13" i="3"/>
</calcChain>
</file>

<file path=xl/sharedStrings.xml><?xml version="1.0" encoding="utf-8"?>
<sst xmlns="http://schemas.openxmlformats.org/spreadsheetml/2006/main" count="395" uniqueCount="96">
  <si>
    <t>SUPPLIER:</t>
  </si>
  <si>
    <t>DESCRIPTION</t>
  </si>
  <si>
    <t>WHITE</t>
  </si>
  <si>
    <t>SKU</t>
  </si>
  <si>
    <t>PURPLE</t>
  </si>
  <si>
    <t>BLACK</t>
  </si>
  <si>
    <t>TTT10JK001</t>
  </si>
  <si>
    <t>TTT10JK002</t>
  </si>
  <si>
    <t>TTT10LS001</t>
  </si>
  <si>
    <t>TTT10LS002</t>
  </si>
  <si>
    <t>TTT10LS003</t>
  </si>
  <si>
    <t>TTT10LS004</t>
  </si>
  <si>
    <t>TTT10LS005</t>
  </si>
  <si>
    <t>TTT10TS001</t>
  </si>
  <si>
    <t>TTT10TS002</t>
  </si>
  <si>
    <t>TTT10TS003</t>
  </si>
  <si>
    <t>TTT10TS004</t>
  </si>
  <si>
    <t>TTT10TS005</t>
  </si>
  <si>
    <t>TTT10TS006</t>
  </si>
  <si>
    <t>TTT10TS007</t>
  </si>
  <si>
    <t>TTT10TS009</t>
  </si>
  <si>
    <t>TTT10TS011</t>
  </si>
  <si>
    <t>TTT10TS012</t>
  </si>
  <si>
    <t>TTT10ACC002</t>
  </si>
  <si>
    <t>TTT ZIP FLEECE</t>
  </si>
  <si>
    <t>TTT REVERSIBLE FLEECE GILET</t>
  </si>
  <si>
    <t xml:space="preserve">TTT PAIN LONGSLEEVE </t>
  </si>
  <si>
    <t>TTT RED AND BLUE SPLIT LONGSLEEVE</t>
  </si>
  <si>
    <t>TTT ORANGE AND TURQUOISE LONGSLEEVE</t>
  </si>
  <si>
    <t>TTT SAD LONGSLEEVE</t>
  </si>
  <si>
    <t>TTT BLOCK ICE LONGSLEEVE</t>
  </si>
  <si>
    <t>TTT BLOCK ICE T-SHIRT</t>
  </si>
  <si>
    <t>TTT BOY T-SHIRT</t>
  </si>
  <si>
    <t xml:space="preserve">TTT BLOCK T-SHIRT </t>
  </si>
  <si>
    <t>TTT DELETE! T-SHIRT</t>
  </si>
  <si>
    <t>TTT FACE T-SHIRT</t>
  </si>
  <si>
    <t xml:space="preserve">TTT KEYS T-SHIRT </t>
  </si>
  <si>
    <t>TTT DEGRADING DOTS T-SHIRT</t>
  </si>
  <si>
    <t>TTT MAN IN BUBBLE WITH PAIN T-SHIRT</t>
  </si>
  <si>
    <t>TTT WEIGHTS WEIGHT T-SHIRT</t>
  </si>
  <si>
    <t>TTT DOGU RECORD BAG</t>
  </si>
  <si>
    <t>TOTAL</t>
  </si>
  <si>
    <t>P-JP</t>
  </si>
  <si>
    <t>P-USA</t>
  </si>
  <si>
    <t>P-UK</t>
  </si>
  <si>
    <t>PO#002740</t>
  </si>
  <si>
    <t>Total Qty</t>
  </si>
  <si>
    <t>Extra Qty</t>
  </si>
  <si>
    <t>Order Qty</t>
  </si>
  <si>
    <t>Style name</t>
  </si>
  <si>
    <t>QTY STICKER CARTON</t>
  </si>
  <si>
    <t>SEASON</t>
  </si>
  <si>
    <t>SHIP TO</t>
  </si>
  <si>
    <t>PO NO</t>
  </si>
  <si>
    <t>P-EU</t>
  </si>
  <si>
    <t>TRILOGY TAPES 160323</t>
  </si>
  <si>
    <t>UNAVAILABLE</t>
  </si>
  <si>
    <t>PO DATE:</t>
  </si>
  <si>
    <t>INVOICE ADDRESS:</t>
  </si>
  <si>
    <t>26 Tan Thoi Nhat 17</t>
  </si>
  <si>
    <t>XF DATE:</t>
  </si>
  <si>
    <t>TTT LONDON</t>
  </si>
  <si>
    <t>TTN Ward</t>
  </si>
  <si>
    <t>100 ST JOHN STREET</t>
  </si>
  <si>
    <t>District 12</t>
  </si>
  <si>
    <t>4TH FLOOR</t>
  </si>
  <si>
    <t>Ho Chi Minh City</t>
  </si>
  <si>
    <t>LONDON</t>
  </si>
  <si>
    <t>Vietnam</t>
  </si>
  <si>
    <t>EC1M 4EH</t>
  </si>
  <si>
    <t>MUST PROVIDE ORDER CONFIRMATION</t>
  </si>
  <si>
    <t>Tel: +44 074 6301 7227</t>
  </si>
  <si>
    <t>CONTACT:</t>
  </si>
  <si>
    <t>PAUL NORRIS</t>
  </si>
  <si>
    <t>VAT NO: 286 5324 77</t>
  </si>
  <si>
    <t>FREIGHT METHOD:</t>
  </si>
  <si>
    <t>SEA</t>
  </si>
  <si>
    <t>FREIGHT FORWARDER:</t>
  </si>
  <si>
    <t>LIGENTIA</t>
  </si>
  <si>
    <t>COLOUR</t>
  </si>
  <si>
    <t>S</t>
  </si>
  <si>
    <t>M</t>
  </si>
  <si>
    <t>L</t>
  </si>
  <si>
    <t>XL</t>
  </si>
  <si>
    <t>QTY</t>
  </si>
  <si>
    <t>UNIT PRICE USD</t>
  </si>
  <si>
    <t>TOTAL USD</t>
  </si>
  <si>
    <t>CHARCOAL/BLACK</t>
  </si>
  <si>
    <t>OLIVE/ORANGE</t>
  </si>
  <si>
    <t>PRICING STRUCTURE: FOB</t>
  </si>
  <si>
    <t xml:space="preserve">PAYMENT TERMS: </t>
  </si>
  <si>
    <t>TRILOGY TAPES 16/03/23</t>
  </si>
  <si>
    <t>FILE NÀY DÙNG ĐẶT HÀNG CHO CẢ ĐƠN TTT_AW25</t>
  </si>
  <si>
    <t>PO#003514</t>
  </si>
  <si>
    <t>AW25 Trilogy Tapes</t>
  </si>
  <si>
    <t>TTT_AW25_CARTON STICKER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</si>
</sst>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$-409]#,##0.00"/>
    <numFmt numFmtId="166" formatCode="d/m/yyyy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0"/>
      <color rgb="FFFF000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vantGarde Md BT"/>
      <family val="2"/>
    </font>
    <font>
      <b/>
      <sz val="25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0" fontId="14" fillId="0" borderId="0"/>
    <xf numFmtId="0" fontId="21" fillId="0" borderId="0"/>
    <xf numFmtId="0" fontId="24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12" fillId="3" borderId="1" xfId="0" applyNumberFormat="1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11" applyFont="1" applyBorder="1" applyAlignment="1">
      <alignment horizontal="left"/>
    </xf>
    <xf numFmtId="0" fontId="23" fillId="0" borderId="1" xfId="11" applyFont="1" applyBorder="1" applyAlignment="1">
      <alignment horizontal="left"/>
    </xf>
    <xf numFmtId="0" fontId="16" fillId="0" borderId="0" xfId="12" applyFont="1"/>
    <xf numFmtId="0" fontId="15" fillId="0" borderId="0" xfId="12" applyFont="1"/>
    <xf numFmtId="165" fontId="16" fillId="0" borderId="0" xfId="12" applyNumberFormat="1" applyFont="1"/>
    <xf numFmtId="0" fontId="24" fillId="0" borderId="0" xfId="12"/>
    <xf numFmtId="0" fontId="16" fillId="0" borderId="10" xfId="12" applyFont="1" applyBorder="1"/>
    <xf numFmtId="0" fontId="17" fillId="0" borderId="11" xfId="12" applyFont="1" applyBorder="1"/>
    <xf numFmtId="0" fontId="7" fillId="0" borderId="12" xfId="12" applyFont="1" applyBorder="1"/>
    <xf numFmtId="0" fontId="17" fillId="0" borderId="13" xfId="12" applyFont="1" applyBorder="1" applyAlignment="1">
      <alignment horizontal="right"/>
    </xf>
    <xf numFmtId="166" fontId="17" fillId="0" borderId="13" xfId="12" applyNumberFormat="1" applyFont="1" applyBorder="1" applyAlignment="1">
      <alignment horizontal="right"/>
    </xf>
    <xf numFmtId="14" fontId="16" fillId="0" borderId="0" xfId="12" applyNumberFormat="1" applyFont="1"/>
    <xf numFmtId="165" fontId="7" fillId="0" borderId="0" xfId="12" applyNumberFormat="1" applyFont="1" applyAlignment="1">
      <alignment horizontal="right"/>
    </xf>
    <xf numFmtId="0" fontId="7" fillId="0" borderId="14" xfId="12" applyFont="1" applyBorder="1"/>
    <xf numFmtId="49" fontId="17" fillId="0" borderId="13" xfId="12" applyNumberFormat="1" applyFont="1" applyBorder="1" applyAlignment="1">
      <alignment horizontal="right"/>
    </xf>
    <xf numFmtId="165" fontId="17" fillId="0" borderId="0" xfId="12" applyNumberFormat="1" applyFont="1" applyAlignment="1">
      <alignment horizontal="right"/>
    </xf>
    <xf numFmtId="0" fontId="16" fillId="0" borderId="15" xfId="12" applyFont="1" applyBorder="1"/>
    <xf numFmtId="0" fontId="7" fillId="5" borderId="5" xfId="12" applyFont="1" applyFill="1" applyBorder="1"/>
    <xf numFmtId="0" fontId="16" fillId="5" borderId="5" xfId="12" applyFont="1" applyFill="1" applyBorder="1"/>
    <xf numFmtId="165" fontId="16" fillId="5" borderId="5" xfId="12" applyNumberFormat="1" applyFont="1" applyFill="1" applyBorder="1"/>
    <xf numFmtId="0" fontId="17" fillId="0" borderId="0" xfId="12" applyFont="1"/>
    <xf numFmtId="165" fontId="16" fillId="0" borderId="0" xfId="12" applyNumberFormat="1" applyFont="1" applyAlignment="1">
      <alignment horizontal="right" vertical="top"/>
    </xf>
    <xf numFmtId="0" fontId="16" fillId="0" borderId="16" xfId="12" applyFont="1" applyBorder="1"/>
    <xf numFmtId="0" fontId="17" fillId="0" borderId="17" xfId="12" applyFont="1" applyBorder="1"/>
    <xf numFmtId="0" fontId="7" fillId="0" borderId="17" xfId="12" applyFont="1" applyBorder="1"/>
    <xf numFmtId="0" fontId="16" fillId="0" borderId="17" xfId="12" applyFont="1" applyBorder="1" applyAlignment="1">
      <alignment vertical="top"/>
    </xf>
    <xf numFmtId="165" fontId="17" fillId="0" borderId="0" xfId="12" applyNumberFormat="1" applyFont="1"/>
    <xf numFmtId="0" fontId="16" fillId="0" borderId="17" xfId="12" applyFont="1" applyBorder="1"/>
    <xf numFmtId="0" fontId="16" fillId="0" borderId="6" xfId="12" applyFont="1" applyBorder="1" applyAlignment="1">
      <alignment vertical="top"/>
    </xf>
    <xf numFmtId="0" fontId="16" fillId="0" borderId="0" xfId="12" applyFont="1" applyAlignment="1">
      <alignment vertical="top"/>
    </xf>
    <xf numFmtId="0" fontId="18" fillId="6" borderId="5" xfId="12" applyFont="1" applyFill="1" applyBorder="1" applyAlignment="1">
      <alignment horizontal="center"/>
    </xf>
    <xf numFmtId="0" fontId="7" fillId="6" borderId="5" xfId="12" applyFont="1" applyFill="1" applyBorder="1" applyAlignment="1">
      <alignment horizontal="center"/>
    </xf>
    <xf numFmtId="165" fontId="16" fillId="4" borderId="0" xfId="12" applyNumberFormat="1" applyFont="1" applyFill="1"/>
    <xf numFmtId="165" fontId="16" fillId="4" borderId="16" xfId="12" applyNumberFormat="1" applyFont="1" applyFill="1" applyBorder="1"/>
    <xf numFmtId="0" fontId="17" fillId="0" borderId="5" xfId="12" applyFont="1" applyBorder="1"/>
    <xf numFmtId="0" fontId="17" fillId="0" borderId="5" xfId="12" applyFont="1" applyBorder="1" applyAlignment="1">
      <alignment horizontal="center"/>
    </xf>
    <xf numFmtId="0" fontId="19" fillId="0" borderId="5" xfId="12" applyFont="1" applyBorder="1"/>
    <xf numFmtId="165" fontId="17" fillId="0" borderId="5" xfId="12" applyNumberFormat="1" applyFont="1" applyBorder="1" applyAlignment="1">
      <alignment horizontal="center" wrapText="1"/>
    </xf>
    <xf numFmtId="0" fontId="20" fillId="0" borderId="1" xfId="12" applyFont="1" applyBorder="1"/>
    <xf numFmtId="0" fontId="4" fillId="0" borderId="1" xfId="12" applyFont="1" applyBorder="1"/>
    <xf numFmtId="0" fontId="4" fillId="0" borderId="1" xfId="12" applyFont="1" applyBorder="1" applyAlignment="1">
      <alignment horizontal="left"/>
    </xf>
    <xf numFmtId="0" fontId="8" fillId="0" borderId="5" xfId="12" applyFont="1" applyBorder="1" applyAlignment="1">
      <alignment horizontal="right"/>
    </xf>
    <xf numFmtId="4" fontId="7" fillId="0" borderId="5" xfId="12" applyNumberFormat="1" applyFont="1" applyBorder="1" applyAlignment="1">
      <alignment horizontal="center"/>
    </xf>
    <xf numFmtId="4" fontId="7" fillId="0" borderId="5" xfId="12" applyNumberFormat="1" applyFont="1" applyBorder="1" applyAlignment="1">
      <alignment horizontal="right"/>
    </xf>
    <xf numFmtId="0" fontId="8" fillId="0" borderId="0" xfId="12" applyFont="1" applyAlignment="1">
      <alignment horizontal="right"/>
    </xf>
    <xf numFmtId="4" fontId="7" fillId="0" borderId="4" xfId="12" applyNumberFormat="1" applyFont="1" applyBorder="1" applyAlignment="1">
      <alignment horizontal="center"/>
    </xf>
    <xf numFmtId="0" fontId="4" fillId="2" borderId="1" xfId="12" applyFont="1" applyFill="1" applyBorder="1"/>
    <xf numFmtId="0" fontId="24" fillId="2" borderId="1" xfId="12" applyFill="1" applyBorder="1" applyAlignment="1">
      <alignment horizontal="right"/>
    </xf>
    <xf numFmtId="0" fontId="6" fillId="0" borderId="5" xfId="12" applyFont="1" applyBorder="1" applyAlignment="1">
      <alignment horizontal="left"/>
    </xf>
    <xf numFmtId="0" fontId="17" fillId="4" borderId="5" xfId="12" applyFont="1" applyFill="1" applyBorder="1" applyAlignment="1">
      <alignment horizontal="left"/>
    </xf>
    <xf numFmtId="0" fontId="7" fillId="0" borderId="5" xfId="12" applyFont="1" applyBorder="1"/>
    <xf numFmtId="0" fontId="8" fillId="4" borderId="5" xfId="12" applyFont="1" applyFill="1" applyBorder="1" applyAlignment="1">
      <alignment horizontal="right"/>
    </xf>
    <xf numFmtId="0" fontId="17" fillId="0" borderId="5" xfId="12" applyFont="1" applyBorder="1" applyAlignment="1">
      <alignment horizontal="right"/>
    </xf>
    <xf numFmtId="4" fontId="17" fillId="0" borderId="5" xfId="12" applyNumberFormat="1" applyFont="1" applyBorder="1" applyAlignment="1">
      <alignment horizontal="right"/>
    </xf>
    <xf numFmtId="0" fontId="7" fillId="0" borderId="18" xfId="12" applyFont="1" applyBorder="1"/>
    <xf numFmtId="0" fontId="16" fillId="0" borderId="11" xfId="12" applyFont="1" applyBorder="1"/>
    <xf numFmtId="0" fontId="16" fillId="0" borderId="19" xfId="12" applyFont="1" applyBorder="1"/>
    <xf numFmtId="0" fontId="9" fillId="0" borderId="10" xfId="12" applyFont="1" applyBorder="1"/>
    <xf numFmtId="0" fontId="16" fillId="0" borderId="13" xfId="12" applyFont="1" applyBorder="1"/>
    <xf numFmtId="0" fontId="7" fillId="0" borderId="5" xfId="12" applyFont="1" applyBorder="1" applyAlignment="1">
      <alignment horizontal="right"/>
    </xf>
    <xf numFmtId="0" fontId="24" fillId="0" borderId="1" xfId="12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8" xfId="12" applyFont="1" applyBorder="1"/>
    <xf numFmtId="0" fontId="2" fillId="0" borderId="9" xfId="12" applyFont="1" applyBorder="1"/>
    <xf numFmtId="0" fontId="5" fillId="0" borderId="0" xfId="12" applyFont="1"/>
    <xf numFmtId="0" fontId="24" fillId="0" borderId="0" xfId="12"/>
  </cellXfs>
  <cellStyles count="13">
    <cellStyle name="Comma 6" xfId="3" xr:uid="{00000000-0005-0000-0000-000000000000}"/>
    <cellStyle name="Comma 74 2" xfId="4" xr:uid="{00000000-0005-0000-0000-000001000000}"/>
    <cellStyle name="Hyperlink 2" xfId="7" xr:uid="{00000000-0005-0000-0000-000002000000}"/>
    <cellStyle name="Normal" xfId="0" builtinId="0"/>
    <cellStyle name="Normal 10" xfId="1" xr:uid="{00000000-0005-0000-0000-000004000000}"/>
    <cellStyle name="Normal 10 2" xfId="5" xr:uid="{00000000-0005-0000-0000-000005000000}"/>
    <cellStyle name="Normal 133 3" xfId="2" xr:uid="{00000000-0005-0000-0000-000006000000}"/>
    <cellStyle name="Normal 133 3 3" xfId="6" xr:uid="{00000000-0005-0000-0000-000007000000}"/>
    <cellStyle name="Normal 2" xfId="8" xr:uid="{00000000-0005-0000-0000-000008000000}"/>
    <cellStyle name="Normal 2 2" xfId="9" xr:uid="{BE957F55-BD41-4693-ACD0-046DE592CA00}"/>
    <cellStyle name="Normal 2 3" xfId="11" xr:uid="{A7E8C8BE-8A0A-4A3C-AE2A-864F98A586C4}"/>
    <cellStyle name="Normal 3" xfId="10" xr:uid="{18212EC1-BA11-4EBA-BF8E-35DB37600324}"/>
    <cellStyle name="Normal 4" xfId="12" xr:uid="{0898A91B-CC0E-4C30-803B-B3C6DE090F71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336176</xdr:colOff>
      <xdr:row>5</xdr:row>
      <xdr:rowOff>149412</xdr:rowOff>
    </xdr:from>
    <xdr:to>
      <xdr:col>17</xdr:col>
      <xdr:colOff>572137</xdr:colOff>
      <xdr:row>12</xdr:row>
      <xdr:rowOff>36083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C503E-CDE2-42CD-99B3-8F75ACEBA9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87" t="29109" r="34795" b="16963"/>
        <a:stretch/>
      </xdr:blipFill>
      <xdr:spPr>
        <a:xfrm>
          <a:off x="9652000" y="1516530"/>
          <a:ext cx="6212431" cy="2516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AA3F-7BE1-4F7B-A463-E0F95FA3B25C}">
  <dimension ref="A3:L14"/>
  <sheetViews>
    <sheetView tabSelected="1" view="pageBreakPreview" topLeftCell="A4" zoomScale="85" zoomScaleNormal="100" zoomScaleSheetLayoutView="85" workbookViewId="0">
      <selection activeCell="D14" sqref="D14"/>
    </sheetView>
  </sheetViews>
  <sheetFormatPr defaultRowHeight="14.5"/>
  <cols>
    <col min="1" max="1" width="29.26953125" style="2" customWidth="1"/>
    <col min="2" max="2" width="23.7265625" style="2" customWidth="1"/>
    <col min="3" max="3" width="45.81640625" style="2" customWidth="1"/>
    <col min="4" max="4" width="34.54296875" customWidth="1"/>
    <col min="5" max="5" width="24.1796875" customWidth="1"/>
    <col min="6" max="6" width="39.453125" style="1" hidden="1" customWidth="1"/>
    <col min="7" max="9" width="0" style="1" hidden="1" customWidth="1"/>
    <col min="10" max="10" width="0" hidden="1" customWidth="1"/>
  </cols>
  <sheetData>
    <row r="3" spans="1:12" ht="32.25" customHeight="1">
      <c r="A3" s="78" t="s">
        <v>95</v>
      </c>
      <c r="B3" s="78"/>
      <c r="C3" s="78"/>
      <c r="D3" s="78"/>
    </row>
    <row r="4" spans="1:12" ht="32.25" customHeight="1">
      <c r="A4" s="78" t="s">
        <v>92</v>
      </c>
      <c r="B4" s="78"/>
      <c r="C4" s="78"/>
      <c r="D4" s="78"/>
    </row>
    <row r="7" spans="1:12" s="2" customFormat="1" ht="63" customHeight="1">
      <c r="A7" s="7" t="s">
        <v>53</v>
      </c>
      <c r="B7" s="7" t="s">
        <v>52</v>
      </c>
      <c r="C7" s="7" t="s">
        <v>51</v>
      </c>
      <c r="D7" s="6" t="s">
        <v>50</v>
      </c>
      <c r="F7" s="5" t="s">
        <v>49</v>
      </c>
      <c r="G7" s="5" t="s">
        <v>48</v>
      </c>
      <c r="H7" s="4" t="s">
        <v>47</v>
      </c>
      <c r="I7" s="3" t="s">
        <v>46</v>
      </c>
    </row>
    <row r="8" spans="1:12" s="2" customFormat="1" ht="26.25" customHeight="1">
      <c r="A8" s="7" t="s">
        <v>93</v>
      </c>
      <c r="B8" s="74" t="s">
        <v>44</v>
      </c>
      <c r="C8" s="7" t="s">
        <v>94</v>
      </c>
      <c r="D8" s="6">
        <v>110</v>
      </c>
      <c r="F8" s="69"/>
      <c r="G8" s="69"/>
      <c r="H8" s="70"/>
      <c r="I8" s="71"/>
    </row>
    <row r="9" spans="1:12" s="2" customFormat="1" ht="26.25" customHeight="1">
      <c r="A9" s="7" t="s">
        <v>93</v>
      </c>
      <c r="B9" s="74" t="s">
        <v>54</v>
      </c>
      <c r="C9" s="7" t="s">
        <v>94</v>
      </c>
      <c r="D9" s="6">
        <v>60</v>
      </c>
      <c r="F9" s="70"/>
      <c r="G9" s="71"/>
    </row>
    <row r="10" spans="1:12" s="2" customFormat="1" ht="26.25" customHeight="1">
      <c r="A10" s="7" t="s">
        <v>93</v>
      </c>
      <c r="B10" s="74" t="s">
        <v>43</v>
      </c>
      <c r="C10" s="7" t="s">
        <v>94</v>
      </c>
      <c r="D10" s="6">
        <v>30</v>
      </c>
      <c r="F10" s="70"/>
      <c r="G10" s="71"/>
    </row>
    <row r="11" spans="1:12" s="2" customFormat="1" ht="26.25" customHeight="1">
      <c r="A11" s="7" t="s">
        <v>93</v>
      </c>
      <c r="B11" s="74" t="s">
        <v>42</v>
      </c>
      <c r="C11" s="7" t="s">
        <v>94</v>
      </c>
      <c r="D11" s="6">
        <v>50</v>
      </c>
      <c r="F11" s="69"/>
      <c r="G11" s="69"/>
      <c r="H11" s="70"/>
      <c r="I11" s="71"/>
    </row>
    <row r="12" spans="1:12" s="2" customFormat="1" ht="26.25" customHeight="1">
      <c r="A12" s="7"/>
      <c r="B12" s="7"/>
      <c r="C12" s="7"/>
      <c r="D12" s="6"/>
      <c r="E12"/>
      <c r="F12" s="69"/>
      <c r="G12" s="69"/>
      <c r="H12" s="70"/>
      <c r="I12" s="71"/>
    </row>
    <row r="13" spans="1:12" ht="28.5" customHeight="1">
      <c r="A13" s="75" t="s">
        <v>41</v>
      </c>
      <c r="B13" s="76"/>
      <c r="C13" s="77"/>
      <c r="D13" s="72">
        <f>SUM(D8:D12)</f>
        <v>250</v>
      </c>
      <c r="F13" s="73"/>
      <c r="G13" s="73">
        <f>SUM(G$5:G11)</f>
        <v>0</v>
      </c>
      <c r="H13" s="73">
        <f>SUM(H$5:H11)</f>
        <v>0</v>
      </c>
      <c r="I13" s="73">
        <f>SUM(I$5:I11)</f>
        <v>0</v>
      </c>
    </row>
    <row r="14" spans="1:12">
      <c r="L14">
        <v>62</v>
      </c>
    </row>
  </sheetData>
  <mergeCells count="3">
    <mergeCell ref="A13:C13"/>
    <mergeCell ref="A3:D3"/>
    <mergeCell ref="A4:D4"/>
  </mergeCells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99AE-67B3-42E4-8926-11E5EA5357B6}">
  <dimension ref="A1:R1000"/>
  <sheetViews>
    <sheetView topLeftCell="A9" workbookViewId="0">
      <selection activeCell="A38" sqref="A38"/>
    </sheetView>
  </sheetViews>
  <sheetFormatPr defaultColWidth="12.54296875" defaultRowHeight="15" customHeight="1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55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E17" s="10"/>
      <c r="F17" s="10"/>
      <c r="G17" s="10"/>
      <c r="H17" s="10"/>
      <c r="I17" s="10"/>
      <c r="J17" s="12"/>
      <c r="K17" s="12"/>
      <c r="L17" s="10"/>
    </row>
    <row r="18" spans="1:18" ht="16" customHeight="1">
      <c r="A18" s="10"/>
      <c r="B18" s="37"/>
      <c r="C18" s="10"/>
      <c r="D18" s="10"/>
      <c r="E18" s="10"/>
      <c r="F18" s="10"/>
      <c r="G18" s="10"/>
      <c r="H18" s="10"/>
      <c r="I18" s="10"/>
      <c r="J18" s="40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49">
        <v>10</v>
      </c>
      <c r="F21" s="49">
        <v>23</v>
      </c>
      <c r="G21" s="49">
        <v>36</v>
      </c>
      <c r="H21" s="49">
        <v>26</v>
      </c>
      <c r="I21" s="49">
        <v>95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49">
        <v>9</v>
      </c>
      <c r="F22" s="49">
        <v>22</v>
      </c>
      <c r="G22" s="49">
        <v>34</v>
      </c>
      <c r="H22" s="49">
        <v>24</v>
      </c>
      <c r="I22" s="49">
        <v>89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55">
        <v>5</v>
      </c>
      <c r="F23" s="55">
        <v>19</v>
      </c>
      <c r="G23" s="55">
        <v>27</v>
      </c>
      <c r="H23" s="55">
        <v>22</v>
      </c>
      <c r="I23" s="55">
        <v>73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55">
        <v>8</v>
      </c>
      <c r="F24" s="55">
        <v>18</v>
      </c>
      <c r="G24" s="55">
        <v>25</v>
      </c>
      <c r="H24" s="55">
        <v>19</v>
      </c>
      <c r="I24" s="55">
        <v>70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55">
        <v>9</v>
      </c>
      <c r="F25" s="55">
        <v>17</v>
      </c>
      <c r="G25" s="55">
        <v>22</v>
      </c>
      <c r="H25" s="55">
        <v>16</v>
      </c>
      <c r="I25" s="55">
        <v>64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55">
        <v>12</v>
      </c>
      <c r="F26" s="55">
        <v>31</v>
      </c>
      <c r="G26" s="55">
        <v>40</v>
      </c>
      <c r="H26" s="55">
        <v>30</v>
      </c>
      <c r="I26" s="55">
        <v>113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55">
        <v>11</v>
      </c>
      <c r="F27" s="55">
        <v>29</v>
      </c>
      <c r="G27" s="55">
        <v>39</v>
      </c>
      <c r="H27" s="55">
        <v>29</v>
      </c>
      <c r="I27" s="55">
        <v>108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55">
        <v>16</v>
      </c>
      <c r="F28" s="55">
        <v>38</v>
      </c>
      <c r="G28" s="55">
        <v>48</v>
      </c>
      <c r="H28" s="55">
        <v>37</v>
      </c>
      <c r="I28" s="55">
        <v>139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55">
        <v>8</v>
      </c>
      <c r="F29" s="55">
        <v>27</v>
      </c>
      <c r="G29" s="55">
        <v>39</v>
      </c>
      <c r="H29" s="55">
        <v>31</v>
      </c>
      <c r="I29" s="55">
        <v>105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55">
        <v>14</v>
      </c>
      <c r="F30" s="55">
        <v>32</v>
      </c>
      <c r="G30" s="55">
        <v>38</v>
      </c>
      <c r="H30" s="55">
        <v>30</v>
      </c>
      <c r="I30" s="55">
        <v>114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55">
        <v>7</v>
      </c>
      <c r="F31" s="55">
        <v>15</v>
      </c>
      <c r="G31" s="55">
        <v>23</v>
      </c>
      <c r="H31" s="55">
        <v>15</v>
      </c>
      <c r="I31" s="55">
        <v>60</v>
      </c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55">
        <v>6</v>
      </c>
      <c r="F32" s="55">
        <v>14</v>
      </c>
      <c r="G32" s="55">
        <v>21</v>
      </c>
      <c r="H32" s="55">
        <v>13</v>
      </c>
      <c r="I32" s="55">
        <v>54</v>
      </c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55">
        <v>10</v>
      </c>
      <c r="F33" s="55">
        <v>27</v>
      </c>
      <c r="G33" s="55">
        <v>37</v>
      </c>
      <c r="H33" s="55">
        <v>28</v>
      </c>
      <c r="I33" s="55">
        <v>102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55">
        <v>15</v>
      </c>
      <c r="F34" s="55">
        <v>36</v>
      </c>
      <c r="G34" s="55">
        <v>45</v>
      </c>
      <c r="H34" s="55">
        <v>35</v>
      </c>
      <c r="I34" s="55">
        <v>131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55">
        <v>15</v>
      </c>
      <c r="F35" s="55">
        <v>38</v>
      </c>
      <c r="G35" s="55">
        <v>47</v>
      </c>
      <c r="H35" s="55">
        <v>37</v>
      </c>
      <c r="I35" s="55">
        <v>137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55">
        <v>9</v>
      </c>
      <c r="F36" s="55">
        <v>25</v>
      </c>
      <c r="G36" s="55">
        <v>28</v>
      </c>
      <c r="H36" s="55">
        <v>21</v>
      </c>
      <c r="I36" s="55">
        <v>83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55">
        <v>8</v>
      </c>
      <c r="F37" s="55">
        <v>19</v>
      </c>
      <c r="G37" s="55">
        <v>21</v>
      </c>
      <c r="H37" s="55">
        <v>17</v>
      </c>
      <c r="I37" s="55">
        <v>65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>
        <v>108</v>
      </c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172</v>
      </c>
      <c r="F40" s="60">
        <f t="shared" si="1"/>
        <v>430</v>
      </c>
      <c r="G40" s="60">
        <f t="shared" si="1"/>
        <v>570</v>
      </c>
      <c r="H40" s="60">
        <f t="shared" si="1"/>
        <v>430</v>
      </c>
      <c r="I40" s="60">
        <f t="shared" si="1"/>
        <v>1710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B3B75-A606-4745-931D-AD3151BEC84F}">
  <dimension ref="A1:R1000"/>
  <sheetViews>
    <sheetView topLeftCell="A5" zoomScale="85" zoomScaleNormal="85" workbookViewId="0">
      <selection activeCell="A38" sqref="A38"/>
    </sheetView>
  </sheetViews>
  <sheetFormatPr defaultColWidth="12.54296875" defaultRowHeight="13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55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E17" s="10"/>
      <c r="F17" s="10"/>
      <c r="G17" s="10"/>
      <c r="H17" s="10"/>
      <c r="I17" s="10"/>
      <c r="J17" s="12"/>
      <c r="K17" s="12"/>
      <c r="L17" s="10"/>
    </row>
    <row r="18" spans="1:18" ht="16" customHeight="1">
      <c r="A18" s="10"/>
      <c r="B18" s="37"/>
      <c r="C18" s="10"/>
      <c r="D18" s="10"/>
      <c r="E18" s="10"/>
      <c r="F18" s="10"/>
      <c r="G18" s="10"/>
      <c r="H18" s="10"/>
      <c r="I18" s="10"/>
      <c r="J18" s="40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49">
        <v>2</v>
      </c>
      <c r="F21" s="49">
        <v>6</v>
      </c>
      <c r="G21" s="49">
        <v>8</v>
      </c>
      <c r="H21" s="49">
        <v>4</v>
      </c>
      <c r="I21" s="49">
        <v>20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49">
        <v>1</v>
      </c>
      <c r="F22" s="49">
        <v>3</v>
      </c>
      <c r="G22" s="49">
        <v>3</v>
      </c>
      <c r="H22" s="49">
        <v>2</v>
      </c>
      <c r="I22" s="49">
        <v>9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49">
        <v>4</v>
      </c>
      <c r="F23" s="49">
        <v>10</v>
      </c>
      <c r="G23" s="49">
        <v>10</v>
      </c>
      <c r="H23" s="49">
        <v>6</v>
      </c>
      <c r="I23" s="49">
        <v>30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49">
        <v>1</v>
      </c>
      <c r="F24" s="49">
        <v>1</v>
      </c>
      <c r="G24" s="49">
        <v>1</v>
      </c>
      <c r="H24" s="49">
        <v>1</v>
      </c>
      <c r="I24" s="49">
        <v>4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49">
        <v>1</v>
      </c>
      <c r="F25" s="49">
        <v>2</v>
      </c>
      <c r="G25" s="49">
        <v>3</v>
      </c>
      <c r="H25" s="49">
        <v>2</v>
      </c>
      <c r="I25" s="49">
        <v>8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49">
        <v>3</v>
      </c>
      <c r="F26" s="49">
        <v>8</v>
      </c>
      <c r="G26" s="49">
        <v>10</v>
      </c>
      <c r="H26" s="49">
        <v>6</v>
      </c>
      <c r="I26" s="49">
        <v>27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49">
        <v>3</v>
      </c>
      <c r="F27" s="49">
        <v>8</v>
      </c>
      <c r="G27" s="49">
        <v>10</v>
      </c>
      <c r="H27" s="49">
        <v>6</v>
      </c>
      <c r="I27" s="49">
        <v>27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49">
        <v>3</v>
      </c>
      <c r="F28" s="49">
        <v>11</v>
      </c>
      <c r="G28" s="49">
        <v>13</v>
      </c>
      <c r="H28" s="49">
        <v>8</v>
      </c>
      <c r="I28" s="49">
        <v>35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49">
        <v>5</v>
      </c>
      <c r="F29" s="49">
        <v>12</v>
      </c>
      <c r="G29" s="49">
        <v>13</v>
      </c>
      <c r="H29" s="49">
        <v>7</v>
      </c>
      <c r="I29" s="49">
        <v>37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49">
        <v>3</v>
      </c>
      <c r="F30" s="49">
        <v>7</v>
      </c>
      <c r="G30" s="49">
        <v>9</v>
      </c>
      <c r="H30" s="49">
        <v>5</v>
      </c>
      <c r="I30" s="49">
        <v>24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49">
        <v>1</v>
      </c>
      <c r="F31" s="49">
        <v>2</v>
      </c>
      <c r="G31" s="49">
        <v>3</v>
      </c>
      <c r="H31" s="49">
        <v>2</v>
      </c>
      <c r="I31" s="49">
        <v>8</v>
      </c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49">
        <v>0</v>
      </c>
      <c r="F32" s="49">
        <v>1</v>
      </c>
      <c r="G32" s="49">
        <v>2</v>
      </c>
      <c r="H32" s="49">
        <v>1</v>
      </c>
      <c r="I32" s="49">
        <v>4</v>
      </c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49">
        <v>2</v>
      </c>
      <c r="F33" s="49">
        <v>4</v>
      </c>
      <c r="G33" s="49">
        <v>5</v>
      </c>
      <c r="H33" s="49">
        <v>3</v>
      </c>
      <c r="I33" s="49">
        <v>14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49">
        <v>3</v>
      </c>
      <c r="F34" s="49">
        <v>11</v>
      </c>
      <c r="G34" s="49">
        <v>13</v>
      </c>
      <c r="H34" s="49">
        <v>8</v>
      </c>
      <c r="I34" s="49">
        <v>35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49">
        <v>1</v>
      </c>
      <c r="F35" s="49">
        <v>7</v>
      </c>
      <c r="G35" s="49">
        <v>9</v>
      </c>
      <c r="H35" s="49">
        <v>6</v>
      </c>
      <c r="I35" s="49">
        <v>23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49">
        <v>4</v>
      </c>
      <c r="F36" s="49">
        <v>13</v>
      </c>
      <c r="G36" s="49">
        <v>15</v>
      </c>
      <c r="H36" s="49">
        <v>10</v>
      </c>
      <c r="I36" s="49">
        <v>42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49">
        <v>1</v>
      </c>
      <c r="F37" s="49">
        <v>3</v>
      </c>
      <c r="G37" s="49">
        <v>5</v>
      </c>
      <c r="H37" s="49">
        <v>3</v>
      </c>
      <c r="I37" s="49">
        <v>12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>
        <v>39</v>
      </c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38</v>
      </c>
      <c r="F40" s="60">
        <f t="shared" si="1"/>
        <v>109</v>
      </c>
      <c r="G40" s="60">
        <f t="shared" si="1"/>
        <v>132</v>
      </c>
      <c r="H40" s="60">
        <f t="shared" si="1"/>
        <v>80</v>
      </c>
      <c r="I40" s="60">
        <f t="shared" si="1"/>
        <v>398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1D9D-A67F-417C-9465-EB1C3D9A2E6C}">
  <dimension ref="A1:R1000"/>
  <sheetViews>
    <sheetView workbookViewId="0">
      <selection activeCell="A38" sqref="A38"/>
    </sheetView>
  </sheetViews>
  <sheetFormatPr defaultColWidth="12.54296875" defaultRowHeight="15" customHeight="1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91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J17" s="12"/>
      <c r="K17" s="12"/>
      <c r="L17" s="10"/>
    </row>
    <row r="18" spans="1:18" ht="16" customHeight="1">
      <c r="A18" s="10"/>
      <c r="B18" s="37"/>
      <c r="C18" s="10"/>
      <c r="D18" s="10"/>
      <c r="J18" s="12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49">
        <v>2</v>
      </c>
      <c r="F21" s="49">
        <v>9</v>
      </c>
      <c r="G21" s="49">
        <v>9</v>
      </c>
      <c r="H21" s="49">
        <v>6</v>
      </c>
      <c r="I21" s="49">
        <v>26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49"/>
      <c r="F22" s="49">
        <v>1</v>
      </c>
      <c r="G22" s="49">
        <v>2</v>
      </c>
      <c r="H22" s="49">
        <v>2</v>
      </c>
      <c r="I22" s="49">
        <v>5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49"/>
      <c r="F23" s="49">
        <v>1</v>
      </c>
      <c r="G23" s="49">
        <v>1</v>
      </c>
      <c r="H23" s="49">
        <v>1</v>
      </c>
      <c r="I23" s="49">
        <v>3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67">
        <v>3</v>
      </c>
      <c r="F24" s="67">
        <v>8</v>
      </c>
      <c r="G24" s="67">
        <v>8</v>
      </c>
      <c r="H24" s="67">
        <v>5</v>
      </c>
      <c r="I24" s="67">
        <v>24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67">
        <v>1</v>
      </c>
      <c r="F25" s="67">
        <v>1</v>
      </c>
      <c r="G25" s="67">
        <v>1</v>
      </c>
      <c r="H25" s="67">
        <v>1</v>
      </c>
      <c r="I25" s="67">
        <v>4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67">
        <v>1</v>
      </c>
      <c r="F26" s="67">
        <v>1</v>
      </c>
      <c r="G26" s="67">
        <v>1</v>
      </c>
      <c r="H26" s="67"/>
      <c r="I26" s="67">
        <v>3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67">
        <v>2</v>
      </c>
      <c r="F27" s="67">
        <v>7</v>
      </c>
      <c r="G27" s="67">
        <v>7</v>
      </c>
      <c r="H27" s="67">
        <v>4</v>
      </c>
      <c r="I27" s="67">
        <v>20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67">
        <v>3</v>
      </c>
      <c r="F28" s="67">
        <v>9</v>
      </c>
      <c r="G28" s="67">
        <v>9</v>
      </c>
      <c r="H28" s="67">
        <v>6</v>
      </c>
      <c r="I28" s="67">
        <v>27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67"/>
      <c r="F29" s="67">
        <v>2</v>
      </c>
      <c r="G29" s="67">
        <v>2</v>
      </c>
      <c r="H29" s="67">
        <v>2</v>
      </c>
      <c r="I29" s="67">
        <v>6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67">
        <v>4</v>
      </c>
      <c r="F30" s="67">
        <v>10</v>
      </c>
      <c r="G30" s="67">
        <v>10</v>
      </c>
      <c r="H30" s="67">
        <v>6</v>
      </c>
      <c r="I30" s="67">
        <v>30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67"/>
      <c r="F31" s="67"/>
      <c r="G31" s="67"/>
      <c r="H31" s="67"/>
      <c r="I31" s="67"/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67"/>
      <c r="F32" s="67"/>
      <c r="G32" s="67"/>
      <c r="H32" s="67"/>
      <c r="I32" s="67"/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67"/>
      <c r="F33" s="67">
        <v>3</v>
      </c>
      <c r="G33" s="67">
        <v>4</v>
      </c>
      <c r="H33" s="67">
        <v>3</v>
      </c>
      <c r="I33" s="67">
        <v>10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67">
        <v>4</v>
      </c>
      <c r="F34" s="67">
        <v>11</v>
      </c>
      <c r="G34" s="67">
        <v>11</v>
      </c>
      <c r="H34" s="67">
        <v>7</v>
      </c>
      <c r="I34" s="67">
        <v>33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67">
        <v>1</v>
      </c>
      <c r="F35" s="67">
        <v>1</v>
      </c>
      <c r="G35" s="67">
        <v>1</v>
      </c>
      <c r="H35" s="67">
        <v>1</v>
      </c>
      <c r="I35" s="67">
        <v>4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67"/>
      <c r="F36" s="67">
        <v>3</v>
      </c>
      <c r="G36" s="67">
        <v>4</v>
      </c>
      <c r="H36" s="67">
        <v>3</v>
      </c>
      <c r="I36" s="67">
        <v>10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67">
        <v>4</v>
      </c>
      <c r="F37" s="67">
        <v>17</v>
      </c>
      <c r="G37" s="67">
        <v>18</v>
      </c>
      <c r="H37" s="67">
        <v>11</v>
      </c>
      <c r="I37" s="67">
        <v>50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/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25</v>
      </c>
      <c r="F40" s="60">
        <f t="shared" si="1"/>
        <v>84</v>
      </c>
      <c r="G40" s="60">
        <f t="shared" si="1"/>
        <v>88</v>
      </c>
      <c r="H40" s="60">
        <f t="shared" si="1"/>
        <v>58</v>
      </c>
      <c r="I40" s="60">
        <f t="shared" si="1"/>
        <v>255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CC65-A5B9-45D5-8273-D4FAD36199C1}">
  <dimension ref="A1:R1000"/>
  <sheetViews>
    <sheetView topLeftCell="A17" workbookViewId="0">
      <selection activeCell="A38" sqref="A38"/>
    </sheetView>
  </sheetViews>
  <sheetFormatPr defaultColWidth="12.54296875" defaultRowHeight="15" customHeight="1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55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E17" s="10"/>
      <c r="F17" s="10"/>
      <c r="G17" s="10"/>
      <c r="H17" s="10"/>
      <c r="I17" s="10"/>
      <c r="J17" s="12"/>
      <c r="K17" s="12"/>
      <c r="L17" s="10"/>
    </row>
    <row r="18" spans="1:18" ht="16" customHeight="1">
      <c r="A18" s="10"/>
      <c r="B18" s="37"/>
      <c r="C18" s="10"/>
      <c r="D18" s="10"/>
      <c r="E18" s="10"/>
      <c r="F18" s="10"/>
      <c r="G18" s="10"/>
      <c r="H18" s="10"/>
      <c r="I18" s="10"/>
      <c r="J18" s="40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68">
        <v>4</v>
      </c>
      <c r="F21" s="68">
        <v>11</v>
      </c>
      <c r="G21" s="68">
        <v>13</v>
      </c>
      <c r="H21" s="68">
        <v>12</v>
      </c>
      <c r="I21" s="68">
        <v>40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68">
        <v>4</v>
      </c>
      <c r="F22" s="68">
        <v>10</v>
      </c>
      <c r="G22" s="68">
        <v>10</v>
      </c>
      <c r="H22" s="68">
        <v>8</v>
      </c>
      <c r="I22" s="68">
        <v>32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68">
        <v>0</v>
      </c>
      <c r="F23" s="68">
        <v>1</v>
      </c>
      <c r="G23" s="68">
        <v>2</v>
      </c>
      <c r="H23" s="68">
        <v>2</v>
      </c>
      <c r="I23" s="68">
        <v>5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68">
        <v>2</v>
      </c>
      <c r="F24" s="68">
        <v>3</v>
      </c>
      <c r="G24" s="68">
        <v>8</v>
      </c>
      <c r="H24" s="68">
        <v>5</v>
      </c>
      <c r="I24" s="68">
        <v>18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68">
        <v>1</v>
      </c>
      <c r="F25" s="68">
        <v>4</v>
      </c>
      <c r="G25" s="68">
        <v>8</v>
      </c>
      <c r="H25" s="68">
        <v>7</v>
      </c>
      <c r="I25" s="68">
        <v>20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68">
        <v>3</v>
      </c>
      <c r="F26" s="68">
        <v>8</v>
      </c>
      <c r="G26" s="68">
        <v>15</v>
      </c>
      <c r="H26" s="68">
        <v>11</v>
      </c>
      <c r="I26" s="68">
        <v>37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68">
        <v>4</v>
      </c>
      <c r="F27" s="68">
        <v>12</v>
      </c>
      <c r="G27" s="68">
        <v>22</v>
      </c>
      <c r="H27" s="68">
        <v>17</v>
      </c>
      <c r="I27" s="68">
        <v>55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68">
        <v>4</v>
      </c>
      <c r="F28" s="68">
        <v>12</v>
      </c>
      <c r="G28" s="68">
        <v>18</v>
      </c>
      <c r="H28" s="68">
        <v>11</v>
      </c>
      <c r="I28" s="68">
        <v>45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68">
        <v>2</v>
      </c>
      <c r="F29" s="68">
        <v>11</v>
      </c>
      <c r="G29" s="68">
        <v>14</v>
      </c>
      <c r="H29" s="68">
        <v>12</v>
      </c>
      <c r="I29" s="68">
        <v>39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68">
        <v>3</v>
      </c>
      <c r="F30" s="68">
        <v>11</v>
      </c>
      <c r="G30" s="68">
        <v>13</v>
      </c>
      <c r="H30" s="68">
        <v>8</v>
      </c>
      <c r="I30" s="68">
        <v>35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68">
        <v>0</v>
      </c>
      <c r="F31" s="68">
        <v>1</v>
      </c>
      <c r="G31" s="68">
        <v>2</v>
      </c>
      <c r="H31" s="68">
        <v>2</v>
      </c>
      <c r="I31" s="68">
        <v>5</v>
      </c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68">
        <v>0</v>
      </c>
      <c r="F32" s="68">
        <v>1</v>
      </c>
      <c r="G32" s="68">
        <v>2</v>
      </c>
      <c r="H32" s="68">
        <v>2</v>
      </c>
      <c r="I32" s="68">
        <v>5</v>
      </c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68">
        <v>1</v>
      </c>
      <c r="F33" s="68">
        <v>4</v>
      </c>
      <c r="G33" s="68">
        <v>6</v>
      </c>
      <c r="H33" s="68">
        <v>5</v>
      </c>
      <c r="I33" s="68">
        <v>16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68">
        <v>1</v>
      </c>
      <c r="F34" s="68">
        <v>5</v>
      </c>
      <c r="G34" s="68">
        <v>6</v>
      </c>
      <c r="H34" s="68">
        <v>5</v>
      </c>
      <c r="I34" s="68">
        <v>17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68">
        <v>1</v>
      </c>
      <c r="F35" s="68">
        <v>6</v>
      </c>
      <c r="G35" s="68">
        <v>10</v>
      </c>
      <c r="H35" s="68">
        <v>8</v>
      </c>
      <c r="I35" s="68">
        <v>25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68">
        <v>1</v>
      </c>
      <c r="F36" s="68">
        <v>2</v>
      </c>
      <c r="G36" s="68">
        <v>2</v>
      </c>
      <c r="H36" s="68">
        <v>1</v>
      </c>
      <c r="I36" s="68">
        <v>6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68">
        <v>1</v>
      </c>
      <c r="F37" s="68">
        <v>3</v>
      </c>
      <c r="G37" s="68">
        <v>4</v>
      </c>
      <c r="H37" s="68">
        <v>3</v>
      </c>
      <c r="I37" s="68">
        <v>11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>
        <v>34</v>
      </c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32</v>
      </c>
      <c r="F40" s="60">
        <f t="shared" si="1"/>
        <v>105</v>
      </c>
      <c r="G40" s="60">
        <f t="shared" si="1"/>
        <v>155</v>
      </c>
      <c r="H40" s="60">
        <f t="shared" si="1"/>
        <v>119</v>
      </c>
      <c r="I40" s="60">
        <f t="shared" si="1"/>
        <v>445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D16272-4F48-4D72-91EC-90718524A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DC03F5-C14F-4C54-98DD-4D59D58A83D8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cc099e4b-e381-4360-bcff-5e1f51ab48dc"/>
    <ds:schemaRef ds:uri="http://schemas.microsoft.com/office/infopath/2007/PartnerControls"/>
    <ds:schemaRef ds:uri="http://schemas.openxmlformats.org/package/2006/metadata/core-properties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8A4DB5E2-F756-416C-A854-53246FA54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DETAILS</vt:lpstr>
      <vt:lpstr>UK</vt:lpstr>
      <vt:lpstr>EU</vt:lpstr>
      <vt:lpstr>USA</vt:lpstr>
      <vt:lpstr>JP</vt:lpstr>
      <vt:lpstr>DETAILS!Print_Area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2024-05-27T09:56:22Z</cp:lastPrinted>
  <dcterms:created xsi:type="dcterms:W3CDTF">2020-11-11T02:21:38Z</dcterms:created>
  <dcterms:modified xsi:type="dcterms:W3CDTF">2025-04-03T07:24:28Z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