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i.vu\Downloads\"/>
    </mc:Choice>
  </mc:AlternateContent>
  <xr:revisionPtr revIDLastSave="0" documentId="8_{6EB9F4DB-C68C-4008-8F41-099E3DA96432}" xr6:coauthVersionLast="47" xr6:coauthVersionMax="47" xr10:uidLastSave="{00000000-0000-0000-0000-000000000000}"/>
  <bookViews>
    <workbookView xWindow="-110" yWindow="-110" windowWidth="19420" windowHeight="10300" xr2:uid="{18F5F5A4-B652-4DBF-B36B-44D46F8B4349}"/>
  </bookViews>
  <sheets>
    <sheet name="UA updated 02-10-20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SCM40" localSheetId="0">'[2]Raw material movement'!#REF!</definedName>
    <definedName name="____SCM40">'[2]Raw material movement'!#REF!</definedName>
    <definedName name="___SCM40" localSheetId="0">'[3]Raw material movement'!#REF!</definedName>
    <definedName name="___SCM40">'[3]Raw material movement'!#REF!</definedName>
    <definedName name="__SCM40" localSheetId="0">'[4]Raw material movement'!#REF!</definedName>
    <definedName name="__SCM40">'[4]Raw material movement'!#REF!</definedName>
    <definedName name="_2DATA_DATA2_L" localSheetId="0">'[5]#REF'!#REF!</definedName>
    <definedName name="_2DATA_DATA2_L">'[5]#REF'!#REF!</definedName>
    <definedName name="_DATA_DATA2_L" localSheetId="0">'[6]#REF'!#REF!</definedName>
    <definedName name="_DATA_DATA2_L">'[6]#REF'!#REF!</definedName>
    <definedName name="_Fill" localSheetId="0" hidden="1">#REF!</definedName>
    <definedName name="_Fill" hidden="1">#REF!</definedName>
    <definedName name="_SCM40" localSheetId="0">'[3]Raw material movement'!#REF!</definedName>
    <definedName name="_SCM40">'[3]Raw material movement'!#REF!</definedName>
    <definedName name="AB" localSheetId="0">#REF!</definedName>
    <definedName name="AB">#REF!</definedName>
    <definedName name="CODE">[7]CODE!$A$6:$B$156</definedName>
    <definedName name="dsdf">'[2]Raw material movement'!#REF!</definedName>
    <definedName name="IB">#REF!</definedName>
    <definedName name="MAHANG">#REF!</definedName>
    <definedName name="MAVT">[8]Code!$A$7:$A$73</definedName>
    <definedName name="NAVY" localSheetId="0" hidden="1">#REF!</definedName>
    <definedName name="NAVY" hidden="1">#REF!</definedName>
    <definedName name="_xlnm.Print_Area" localSheetId="0">'UA updated 02-10-2023'!$A$1:$M$37</definedName>
    <definedName name="SESEAM" localSheetId="0" hidden="1">#REF!</definedName>
    <definedName name="SESEAM" hidden="1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F26" i="1" s="1"/>
  <c r="D26" i="1" s="1"/>
  <c r="H25" i="1"/>
  <c r="F25" i="1"/>
  <c r="D25" i="1"/>
  <c r="H24" i="1"/>
  <c r="F24" i="1"/>
  <c r="D24" i="1" s="1"/>
  <c r="H23" i="1"/>
  <c r="F23" i="1" s="1"/>
  <c r="D23" i="1" s="1"/>
  <c r="H22" i="1"/>
  <c r="F22" i="1"/>
  <c r="D22" i="1"/>
  <c r="H21" i="1"/>
  <c r="F21" i="1" s="1"/>
  <c r="D21" i="1" s="1"/>
  <c r="H20" i="1"/>
  <c r="F20" i="1"/>
  <c r="D20" i="1"/>
  <c r="H19" i="1"/>
  <c r="F19" i="1"/>
  <c r="D19" i="1"/>
  <c r="H18" i="1"/>
  <c r="F18" i="1" s="1"/>
  <c r="D18" i="1" s="1"/>
  <c r="H17" i="1"/>
  <c r="F17" i="1"/>
  <c r="D17" i="1"/>
  <c r="H16" i="1"/>
  <c r="F16" i="1"/>
  <c r="D16" i="1" s="1"/>
  <c r="H15" i="1"/>
  <c r="F15" i="1" s="1"/>
  <c r="D15" i="1" s="1"/>
  <c r="H14" i="1"/>
  <c r="F14" i="1"/>
  <c r="D14" i="1"/>
  <c r="H13" i="1"/>
  <c r="F13" i="1" s="1"/>
  <c r="D13" i="1" s="1"/>
  <c r="H12" i="1"/>
  <c r="F12" i="1"/>
  <c r="D12" i="1"/>
  <c r="H11" i="1"/>
  <c r="F11" i="1"/>
  <c r="D11" i="1"/>
  <c r="H10" i="1"/>
  <c r="F10" i="1" s="1"/>
  <c r="D10" i="1" s="1"/>
  <c r="H9" i="1"/>
  <c r="F9" i="1"/>
  <c r="D9" i="1"/>
  <c r="H8" i="1"/>
  <c r="F8" i="1"/>
  <c r="D8" i="1" s="1"/>
  <c r="H7" i="1"/>
  <c r="F7" i="1" s="1"/>
  <c r="D7" i="1" s="1"/>
  <c r="B2" i="1"/>
</calcChain>
</file>

<file path=xl/sharedStrings.xml><?xml version="1.0" encoding="utf-8"?>
<sst xmlns="http://schemas.openxmlformats.org/spreadsheetml/2006/main" count="99" uniqueCount="90">
  <si>
    <t>Season</t>
  </si>
  <si>
    <t>TBC</t>
  </si>
  <si>
    <t>Date Created</t>
  </si>
  <si>
    <t>27.02.19</t>
  </si>
  <si>
    <t>Proto Recieved</t>
  </si>
  <si>
    <t xml:space="preserve">BLOCK : TTTCW001_2_3 ZIP NECK CREW OVERDYE </t>
  </si>
  <si>
    <t>Style Name</t>
  </si>
  <si>
    <t>Amended 1</t>
  </si>
  <si>
    <t>2nd Proto</t>
  </si>
  <si>
    <t xml:space="preserve">CODE </t>
  </si>
  <si>
    <t>Amended 2</t>
  </si>
  <si>
    <t>Sample Sealed</t>
  </si>
  <si>
    <t>Block</t>
  </si>
  <si>
    <t>TTTCW001_2_3 - ZIP NECK CREW OVERDYE - WITH CREW NECK MEAS</t>
  </si>
  <si>
    <t>Amended 3</t>
  </si>
  <si>
    <t>Approved by</t>
  </si>
  <si>
    <t>(REF SAMPLE SIZE LARGE)</t>
  </si>
  <si>
    <t>UA COMMENT</t>
  </si>
  <si>
    <t>NO.</t>
  </si>
  <si>
    <t>DESCRIPTION</t>
  </si>
  <si>
    <t>DÀI ÁO - TỪ ĐỈNH VAI</t>
  </si>
  <si>
    <t>S</t>
  </si>
  <si>
    <t>M</t>
  </si>
  <si>
    <t>L</t>
  </si>
  <si>
    <t>XL</t>
  </si>
  <si>
    <t>GRADING</t>
  </si>
  <si>
    <t>TOLERANCE
 +/-</t>
  </si>
  <si>
    <t>A</t>
  </si>
  <si>
    <t>LENGTH FROM SIDE NECK POINT TO HEM</t>
  </si>
  <si>
    <t>B</t>
  </si>
  <si>
    <t>1/2 CHEST AT ARMPIT</t>
  </si>
  <si>
    <t>RỘNG NGỰC TẠI NÁCH</t>
  </si>
  <si>
    <t>C1</t>
  </si>
  <si>
    <t>1/2 BASE  STRETCHED FLAT</t>
  </si>
  <si>
    <t>1/2 LAI ĐO THẲNG</t>
  </si>
  <si>
    <t>C2</t>
  </si>
  <si>
    <t>1/2 BASE (RIB) RELAXED</t>
  </si>
  <si>
    <t>1/2 LAI ĐO ÊM</t>
  </si>
  <si>
    <t>D1</t>
  </si>
  <si>
    <t>SLEEVE LENGTH</t>
  </si>
  <si>
    <t>DÀI TAY</t>
  </si>
  <si>
    <t>Adjusted base on normal armhole, not raglan</t>
  </si>
  <si>
    <t>D2</t>
  </si>
  <si>
    <t>UNDERARM</t>
  </si>
  <si>
    <t>DÀI TAY ĐO TỪ NÁCH</t>
  </si>
  <si>
    <t>F1</t>
  </si>
  <si>
    <r>
      <t xml:space="preserve">X CHEST </t>
    </r>
    <r>
      <rPr>
        <sz val="8"/>
        <color rgb="FFFF0000"/>
        <rFont val="Arial"/>
        <family val="2"/>
      </rPr>
      <t>18.5cms</t>
    </r>
    <r>
      <rPr>
        <sz val="8"/>
        <rFont val="Arial"/>
        <family val="2"/>
      </rPr>
      <t xml:space="preserve"> Down from SNP</t>
    </r>
  </si>
  <si>
    <t>RỘNG NGỰC ĐO TỪ ĐỈNH VAI XUỐNG 18.5 CM</t>
  </si>
  <si>
    <t>F2</t>
  </si>
  <si>
    <r>
      <t xml:space="preserve">X BACK </t>
    </r>
    <r>
      <rPr>
        <sz val="8"/>
        <color rgb="FFFF0000"/>
        <rFont val="Arial"/>
        <family val="2"/>
      </rPr>
      <t>18.5cms</t>
    </r>
    <r>
      <rPr>
        <sz val="8"/>
        <rFont val="Arial"/>
        <family val="2"/>
      </rPr>
      <t xml:space="preserve"> Down from SNP</t>
    </r>
  </si>
  <si>
    <t>RỘNG LƯNG ĐO TỪ ĐỈNH VAI XUỐNG 18.5 CM</t>
  </si>
  <si>
    <t>G1</t>
  </si>
  <si>
    <t>BICEP (2CM BELOW UNDERARM POINT)</t>
  </si>
  <si>
    <t>BẮP TAY TỪ NÁCH XUỐNG 2 CM</t>
  </si>
  <si>
    <t>G2</t>
  </si>
  <si>
    <t>SNP TO UNDERARM POINT - STRAIGHT LINE</t>
  </si>
  <si>
    <t>NÁCH ĐO THẲNG</t>
  </si>
  <si>
    <t>H</t>
  </si>
  <si>
    <t>ELBOW  WIDTH- half way down underarm</t>
  </si>
  <si>
    <t xml:space="preserve">KHỦY TAY (ĐO TẠI 1/2 TAY </t>
  </si>
  <si>
    <t>J1</t>
  </si>
  <si>
    <t>CUFF WIDTH STRETCHED FLAT - 2cm above rib</t>
  </si>
  <si>
    <t>RỘNG CỬA TAY TRÊN ĐM RIB  2CM</t>
  </si>
  <si>
    <t>J2</t>
  </si>
  <si>
    <t>CUFF WIDTH RELAXED</t>
  </si>
  <si>
    <t>RỘNG BO TAY</t>
  </si>
  <si>
    <t>CUFF HEIGHT</t>
  </si>
  <si>
    <t>TO BẢN BO TAY</t>
  </si>
  <si>
    <t>BOTTOM HEM DEPTH</t>
  </si>
  <si>
    <t>TO BẢN BO LAI</t>
  </si>
  <si>
    <t>N</t>
  </si>
  <si>
    <t>COLLAR HEIGHT</t>
  </si>
  <si>
    <t>TO BẢN CỔ</t>
  </si>
  <si>
    <t>P</t>
  </si>
  <si>
    <t>NECK WIDTH</t>
  </si>
  <si>
    <t>RỘNG CỔ</t>
  </si>
  <si>
    <t>Q</t>
  </si>
  <si>
    <t xml:space="preserve">SIDE NECK LEVEL TO BACK NECK DROP </t>
  </si>
  <si>
    <t xml:space="preserve">HẠ CỔ SAU </t>
  </si>
  <si>
    <t>R</t>
  </si>
  <si>
    <t>SIDE NECK LEVEL TO FRONT NECK DROP</t>
  </si>
  <si>
    <t xml:space="preserve">HẠ CỔ TRƯỚC </t>
  </si>
  <si>
    <t xml:space="preserve">ACROSS SHOULDER </t>
  </si>
  <si>
    <t>NGANG VAI</t>
  </si>
  <si>
    <t>Adding spec</t>
  </si>
  <si>
    <t>NOTES : 27.02.19</t>
  </si>
  <si>
    <t>F1 / F2</t>
  </si>
  <si>
    <t>PP COMMENT: DUYỆT FIT NHƯ MẪU PP, BỎ HÌNH IN VÀ THÊM NHÃN TRANG TRÍ Ở LAI</t>
  </si>
  <si>
    <t>N / P / Q / R</t>
  </si>
  <si>
    <t>Copyright 2016 © PALACE all rights reserved. PALACE is a trademark of [write here]. Copying strictly forbiden.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</si>
</sst>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scheme val="minor"/>
    </font>
    <font>
      <sz val="9"/>
      <name val="Geneva"/>
      <family val="2"/>
    </font>
    <font>
      <sz val="8"/>
      <name val="Arial"/>
      <family val="2"/>
    </font>
    <font>
      <b/>
      <sz val="8"/>
      <color theme="3" tint="-0.249977111117893"/>
      <name val="Arial"/>
      <family val="2"/>
    </font>
    <font>
      <sz val="9"/>
      <name val="Helvetica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rgb="FFFF0000"/>
      <name val="Arial"/>
      <family val="2"/>
    </font>
    <font>
      <sz val="8"/>
      <color indexed="10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b/>
      <sz val="8"/>
      <color theme="1"/>
      <name val="Helvetica"/>
      <family val="2"/>
    </font>
    <font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2" fillId="0" borderId="1" xfId="1" applyFont="1" applyBorder="1" applyAlignment="1">
      <alignment horizontal="left" vertical="center" indent="1"/>
    </xf>
    <xf numFmtId="0" fontId="3" fillId="0" borderId="2" xfId="1" applyFont="1" applyBorder="1" applyAlignment="1">
      <alignment vertical="center"/>
    </xf>
    <xf numFmtId="0" fontId="2" fillId="0" borderId="3" xfId="1" applyFont="1" applyBorder="1" applyAlignment="1">
      <alignment horizontal="left" vertical="center" indent="1"/>
    </xf>
    <xf numFmtId="15" fontId="2" fillId="0" borderId="3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indent="1"/>
    </xf>
    <xf numFmtId="15" fontId="2" fillId="2" borderId="1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2" fillId="0" borderId="5" xfId="1" applyFont="1" applyBorder="1" applyAlignment="1">
      <alignment horizontal="left" vertical="center" indent="1"/>
    </xf>
    <xf numFmtId="0" fontId="3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 indent="1"/>
    </xf>
    <xf numFmtId="15" fontId="2" fillId="0" borderId="7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 indent="1"/>
    </xf>
    <xf numFmtId="15" fontId="2" fillId="2" borderId="5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2" fillId="0" borderId="9" xfId="1" applyFont="1" applyBorder="1" applyAlignment="1">
      <alignment horizontal="left" vertical="center" indent="1"/>
    </xf>
    <xf numFmtId="0" fontId="2" fillId="3" borderId="10" xfId="1" applyFont="1" applyFill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indent="1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 indent="1"/>
    </xf>
    <xf numFmtId="15" fontId="2" fillId="2" borderId="9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1" fillId="0" borderId="0" xfId="1"/>
    <xf numFmtId="0" fontId="2" fillId="4" borderId="14" xfId="1" applyFont="1" applyFill="1" applyBorder="1" applyAlignment="1">
      <alignment vertical="center"/>
    </xf>
    <xf numFmtId="0" fontId="2" fillId="4" borderId="15" xfId="1" applyFont="1" applyFill="1" applyBorder="1" applyAlignment="1">
      <alignment vertical="center"/>
    </xf>
    <xf numFmtId="0" fontId="2" fillId="4" borderId="10" xfId="1" applyFont="1" applyFill="1" applyBorder="1" applyAlignment="1">
      <alignment vertical="center" wrapText="1"/>
    </xf>
    <xf numFmtId="0" fontId="2" fillId="4" borderId="10" xfId="1" applyFont="1" applyFill="1" applyBorder="1" applyAlignment="1">
      <alignment vertical="center"/>
    </xf>
    <xf numFmtId="0" fontId="2" fillId="4" borderId="16" xfId="1" applyFont="1" applyFill="1" applyBorder="1" applyAlignment="1">
      <alignment vertical="center"/>
    </xf>
    <xf numFmtId="0" fontId="5" fillId="4" borderId="17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 indent="1"/>
    </xf>
    <xf numFmtId="0" fontId="5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/>
    </xf>
    <xf numFmtId="0" fontId="2" fillId="2" borderId="7" xfId="1" applyFont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0" fontId="2" fillId="0" borderId="7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7" xfId="1" applyFont="1" applyBorder="1"/>
    <xf numFmtId="0" fontId="10" fillId="0" borderId="7" xfId="1" applyFont="1" applyBorder="1" applyAlignment="1">
      <alignment horizontal="center"/>
    </xf>
    <xf numFmtId="0" fontId="9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11" fillId="0" borderId="7" xfId="1" applyFont="1" applyBorder="1" applyAlignment="1">
      <alignment horizontal="center"/>
    </xf>
    <xf numFmtId="0" fontId="9" fillId="0" borderId="18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center"/>
    </xf>
    <xf numFmtId="0" fontId="9" fillId="0" borderId="20" xfId="1" applyFont="1" applyBorder="1" applyAlignment="1">
      <alignment horizontal="left" vertical="center"/>
    </xf>
    <xf numFmtId="0" fontId="10" fillId="0" borderId="20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9" fillId="2" borderId="5" xfId="1" applyFont="1" applyFill="1" applyBorder="1" applyAlignment="1">
      <alignment horizontal="center"/>
    </xf>
    <xf numFmtId="0" fontId="9" fillId="6" borderId="20" xfId="1" applyFont="1" applyFill="1" applyBorder="1" applyAlignment="1">
      <alignment horizontal="left" vertical="center"/>
    </xf>
    <xf numFmtId="0" fontId="2" fillId="6" borderId="7" xfId="1" applyFont="1" applyFill="1" applyBorder="1" applyAlignment="1">
      <alignment horizontal="center" vertical="center"/>
    </xf>
    <xf numFmtId="0" fontId="2" fillId="6" borderId="7" xfId="1" applyFont="1" applyFill="1" applyBorder="1" applyAlignment="1">
      <alignment vertical="center"/>
    </xf>
    <xf numFmtId="0" fontId="8" fillId="6" borderId="7" xfId="1" applyFont="1" applyFill="1" applyBorder="1" applyAlignment="1">
      <alignment horizontal="center" vertical="center"/>
    </xf>
    <xf numFmtId="0" fontId="10" fillId="6" borderId="20" xfId="1" applyFont="1" applyFill="1" applyBorder="1" applyAlignment="1">
      <alignment horizontal="center" vertical="center"/>
    </xf>
    <xf numFmtId="0" fontId="9" fillId="6" borderId="20" xfId="1" applyFont="1" applyFill="1" applyBorder="1" applyAlignment="1">
      <alignment horizontal="center" vertical="center"/>
    </xf>
    <xf numFmtId="0" fontId="2" fillId="6" borderId="21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left" vertical="center"/>
    </xf>
    <xf numFmtId="0" fontId="12" fillId="2" borderId="15" xfId="1" applyFont="1" applyFill="1" applyBorder="1" applyAlignment="1">
      <alignment horizontal="left" vertical="center"/>
    </xf>
    <xf numFmtId="0" fontId="12" fillId="2" borderId="22" xfId="1" applyFont="1" applyFill="1" applyBorder="1" applyAlignment="1">
      <alignment horizontal="left" vertical="center"/>
    </xf>
    <xf numFmtId="0" fontId="12" fillId="2" borderId="23" xfId="1" applyFont="1" applyFill="1" applyBorder="1" applyAlignment="1">
      <alignment horizontal="center"/>
    </xf>
    <xf numFmtId="0" fontId="13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12" fillId="2" borderId="24" xfId="1" applyFont="1" applyFill="1" applyBorder="1" applyAlignment="1">
      <alignment horizontal="center" vertical="center"/>
    </xf>
    <xf numFmtId="0" fontId="12" fillId="2" borderId="23" xfId="1" applyFont="1" applyFill="1" applyBorder="1" applyAlignment="1">
      <alignment horizontal="center" vertical="center"/>
    </xf>
    <xf numFmtId="0" fontId="14" fillId="2" borderId="0" xfId="1" applyFont="1" applyFill="1" applyAlignment="1">
      <alignment vertical="center"/>
    </xf>
    <xf numFmtId="0" fontId="15" fillId="2" borderId="0" xfId="1" applyFont="1" applyFill="1" applyAlignment="1">
      <alignment horizontal="center" vertical="center"/>
    </xf>
    <xf numFmtId="0" fontId="15" fillId="2" borderId="0" xfId="1" applyFont="1" applyFill="1" applyAlignment="1">
      <alignment vertical="center"/>
    </xf>
    <xf numFmtId="0" fontId="9" fillId="2" borderId="23" xfId="1" applyFont="1" applyFill="1" applyBorder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9" fillId="2" borderId="0" xfId="1" applyFont="1" applyFill="1" applyAlignment="1">
      <alignment horizontal="left" vertical="center" indent="1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indent="1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4" fillId="2" borderId="24" xfId="1" applyFont="1" applyFill="1" applyBorder="1" applyAlignment="1">
      <alignment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left" vertical="center" indent="1"/>
    </xf>
    <xf numFmtId="0" fontId="4" fillId="2" borderId="10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vertical="center"/>
    </xf>
    <xf numFmtId="0" fontId="5" fillId="2" borderId="10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">
    <cellStyle name="Normal" xfId="0" builtinId="0"/>
    <cellStyle name="Normal 7 2" xfId="1" xr:uid="{3F7E8F8C-1519-4AB3-8C1A-1492FD0431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148167</xdr:colOff>
      <xdr:row>28</xdr:row>
      <xdr:rowOff>282222</xdr:rowOff>
    </xdr:from>
    <xdr:to>
      <xdr:col>13</xdr:col>
      <xdr:colOff>1971838</xdr:colOff>
      <xdr:row>33</xdr:row>
      <xdr:rowOff>175816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5313F3-50C5-4604-8D49-2D4092C5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5367" y="5806722"/>
          <a:ext cx="1823671" cy="9413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TTT/2-SS24/2-PRODUCTION/2-STYLE-FILE/CUTTING%20DOCKETS/2.%20BULK/TTT-%20CUTTING%20DOCKET-%20T17-CWC63%20-%20BULK.XLSX" TargetMode="External"/><Relationship Id="rId1" Type="http://schemas.openxmlformats.org/officeDocument/2006/relationships/externalLinkPath" Target="https://unavailablevn.sharepoint.com/sites/COMMERCIAL/Shared%20Documents/General/2-CUSTOMER-FOLDER/TTT/2-SS24/2-PRODUCTION/2-STYLE-FILE/CUTTING%20DOCKETS/2.%20BULK/TTT-%20CUTTING%20DOCKET-%20T17-CWC63%20-%20BUL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PRINTING\COSTING%20FOR%20MER\MUNSTER\MUNSTER%20FALL%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Documents%20and%20Settings\ThuTo\Desktop\Unavailable\COST_PRICE_Ga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UTTING DOCKET"/>
      <sheetName val="GREY"/>
      <sheetName val="2. TRIM CARD (2)"/>
      <sheetName val="UA SUGGEST-06-12-2023"/>
      <sheetName val="COMMENT"/>
      <sheetName val="UA updated 02-10-2023"/>
      <sheetName val="UA updated-09-01-2024"/>
      <sheetName val="BARCODE (2)"/>
      <sheetName val="HỌP PP "/>
      <sheetName val="BARCODE"/>
      <sheetName val="PP HỌP"/>
      <sheetName val="2. TRIM CARD (GREY)"/>
      <sheetName val="3. ĐỊNH VỊ HÌNH IN.THÊU"/>
      <sheetName val="4. THÔNG SỐ SẢN XUẤT"/>
    </sheetNames>
    <sheetDataSet>
      <sheetData sheetId="0">
        <row r="8">
          <cell r="D8" t="str">
            <v>TTT OVERDYED CREW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D6810-ADDE-4AAB-B7C8-A7955150CD18}">
  <sheetPr>
    <tabColor rgb="FFFFFF00"/>
    <pageSetUpPr fitToPage="1"/>
  </sheetPr>
  <dimension ref="A1:R37"/>
  <sheetViews>
    <sheetView tabSelected="1" view="pageBreakPreview" zoomScale="90" zoomScaleNormal="151" zoomScaleSheetLayoutView="90" zoomScalePageLayoutView="151" workbookViewId="0">
      <selection activeCell="B30" sqref="B30"/>
    </sheetView>
  </sheetViews>
  <sheetFormatPr defaultColWidth="9.54296875" defaultRowHeight="14.15" customHeight="1"/>
  <cols>
    <col min="1" max="1" width="9.54296875" style="109" customWidth="1"/>
    <col min="2" max="2" width="37.453125" style="109" customWidth="1"/>
    <col min="3" max="3" width="32.54296875" style="109" customWidth="1"/>
    <col min="4" max="4" width="7.1796875" style="110" customWidth="1"/>
    <col min="5" max="5" width="1.81640625" style="109" customWidth="1"/>
    <col min="6" max="6" width="7.1796875" style="9" customWidth="1"/>
    <col min="7" max="7" width="1.54296875" style="9" customWidth="1"/>
    <col min="8" max="8" width="8.54296875" style="9" customWidth="1"/>
    <col min="9" max="9" width="1.81640625" style="9" customWidth="1"/>
    <col min="10" max="10" width="6.1796875" style="9" customWidth="1"/>
    <col min="11" max="11" width="3.453125" style="9" customWidth="1"/>
    <col min="12" max="12" width="5.81640625" style="111" customWidth="1"/>
    <col min="13" max="13" width="10.7265625" style="9" customWidth="1"/>
    <col min="14" max="14" width="31.7265625" style="9" customWidth="1"/>
    <col min="15" max="16384" width="9.54296875" style="9"/>
  </cols>
  <sheetData>
    <row r="1" spans="1:18" ht="14.15" customHeight="1">
      <c r="A1" s="1" t="s">
        <v>0</v>
      </c>
      <c r="B1" s="2" t="s">
        <v>1</v>
      </c>
      <c r="C1" s="2"/>
      <c r="D1" s="3" t="s">
        <v>2</v>
      </c>
      <c r="E1" s="3"/>
      <c r="F1" s="4" t="s">
        <v>3</v>
      </c>
      <c r="G1" s="3" t="s">
        <v>4</v>
      </c>
      <c r="H1" s="3"/>
      <c r="I1" s="5"/>
      <c r="J1" s="6" t="s">
        <v>5</v>
      </c>
      <c r="K1" s="7"/>
      <c r="L1" s="7"/>
      <c r="M1" s="8"/>
    </row>
    <row r="2" spans="1:18" ht="14.15" customHeight="1">
      <c r="A2" s="10" t="s">
        <v>6</v>
      </c>
      <c r="B2" s="11" t="str">
        <f>'[1]1. CUTTING DOCKET'!D8</f>
        <v>TTT OVERDYED CREW</v>
      </c>
      <c r="C2" s="11"/>
      <c r="D2" s="12" t="s">
        <v>7</v>
      </c>
      <c r="E2" s="12"/>
      <c r="F2" s="13"/>
      <c r="G2" s="12" t="s">
        <v>8</v>
      </c>
      <c r="H2" s="12"/>
      <c r="I2" s="14"/>
      <c r="J2" s="15"/>
      <c r="K2" s="16"/>
      <c r="L2" s="16"/>
      <c r="M2" s="17"/>
    </row>
    <row r="3" spans="1:18" ht="14.15" customHeight="1">
      <c r="A3" s="10" t="s">
        <v>9</v>
      </c>
      <c r="B3" s="18" t="s">
        <v>1</v>
      </c>
      <c r="C3" s="18"/>
      <c r="D3" s="12" t="s">
        <v>10</v>
      </c>
      <c r="E3" s="12"/>
      <c r="F3" s="13"/>
      <c r="G3" s="12" t="s">
        <v>11</v>
      </c>
      <c r="H3" s="12"/>
      <c r="I3" s="14"/>
      <c r="J3" s="15"/>
      <c r="K3" s="16"/>
      <c r="L3" s="16"/>
      <c r="M3" s="17"/>
    </row>
    <row r="4" spans="1:18" ht="35.15" customHeight="1" thickBot="1">
      <c r="A4" s="19" t="s">
        <v>12</v>
      </c>
      <c r="B4" s="20" t="s">
        <v>13</v>
      </c>
      <c r="C4" s="20"/>
      <c r="D4" s="21" t="s">
        <v>14</v>
      </c>
      <c r="E4" s="21"/>
      <c r="F4" s="22"/>
      <c r="G4" s="21" t="s">
        <v>15</v>
      </c>
      <c r="H4" s="21"/>
      <c r="I4" s="23"/>
      <c r="J4" s="24"/>
      <c r="K4" s="25"/>
      <c r="L4" s="25"/>
      <c r="M4" s="26"/>
      <c r="N4" s="27"/>
    </row>
    <row r="5" spans="1:18" ht="26.15" customHeight="1" thickBot="1">
      <c r="A5" s="28"/>
      <c r="B5" s="29"/>
      <c r="C5" s="29"/>
      <c r="D5" s="29"/>
      <c r="E5" s="29"/>
      <c r="F5" s="29"/>
      <c r="G5" s="29"/>
      <c r="H5" s="29"/>
      <c r="I5" s="29"/>
      <c r="J5" s="30" t="s">
        <v>16</v>
      </c>
      <c r="K5" s="31"/>
      <c r="L5" s="31"/>
      <c r="M5" s="32"/>
      <c r="N5" s="33" t="s">
        <v>17</v>
      </c>
      <c r="O5" s="27"/>
      <c r="P5" s="27"/>
      <c r="Q5" s="27"/>
      <c r="R5" s="27"/>
    </row>
    <row r="6" spans="1:18" ht="20.149999999999999" customHeight="1">
      <c r="A6" s="34" t="s">
        <v>18</v>
      </c>
      <c r="B6" s="35" t="s">
        <v>19</v>
      </c>
      <c r="C6" s="35" t="s">
        <v>20</v>
      </c>
      <c r="D6" s="36" t="s">
        <v>21</v>
      </c>
      <c r="E6" s="37"/>
      <c r="F6" s="36" t="s">
        <v>22</v>
      </c>
      <c r="G6" s="37"/>
      <c r="H6" s="36" t="s">
        <v>23</v>
      </c>
      <c r="I6" s="37"/>
      <c r="J6" s="38" t="s">
        <v>24</v>
      </c>
      <c r="K6" s="37"/>
      <c r="L6" s="39" t="s">
        <v>25</v>
      </c>
      <c r="M6" s="40" t="s">
        <v>26</v>
      </c>
      <c r="N6" s="36"/>
      <c r="O6" s="27"/>
      <c r="P6" s="27"/>
      <c r="Q6" s="27"/>
      <c r="R6" s="27"/>
    </row>
    <row r="7" spans="1:18" ht="14.15" customHeight="1">
      <c r="A7" s="41" t="s">
        <v>27</v>
      </c>
      <c r="B7" s="42" t="s">
        <v>28</v>
      </c>
      <c r="C7" s="42" t="s">
        <v>20</v>
      </c>
      <c r="D7" s="43">
        <f t="shared" ref="D7:D26" si="0">F7-L7</f>
        <v>69</v>
      </c>
      <c r="E7" s="42"/>
      <c r="F7" s="43">
        <f t="shared" ref="F7:F26" si="1">H7-L7</f>
        <v>71</v>
      </c>
      <c r="G7" s="44"/>
      <c r="H7" s="43">
        <f t="shared" ref="H7:H26" si="2">J7-L7</f>
        <v>73</v>
      </c>
      <c r="I7" s="44"/>
      <c r="J7" s="45">
        <v>75</v>
      </c>
      <c r="K7" s="46"/>
      <c r="L7" s="47">
        <v>2</v>
      </c>
      <c r="M7" s="48">
        <v>1</v>
      </c>
      <c r="N7" s="49"/>
      <c r="O7" s="27"/>
      <c r="P7" s="27"/>
      <c r="Q7" s="27"/>
      <c r="R7" s="27"/>
    </row>
    <row r="8" spans="1:18" ht="14.15" customHeight="1">
      <c r="A8" s="41" t="s">
        <v>29</v>
      </c>
      <c r="B8" s="42" t="s">
        <v>30</v>
      </c>
      <c r="C8" s="42" t="s">
        <v>31</v>
      </c>
      <c r="D8" s="43">
        <f t="shared" si="0"/>
        <v>58.5</v>
      </c>
      <c r="E8" s="42"/>
      <c r="F8" s="43">
        <f t="shared" si="1"/>
        <v>61</v>
      </c>
      <c r="G8" s="44"/>
      <c r="H8" s="43">
        <f t="shared" si="2"/>
        <v>63.5</v>
      </c>
      <c r="I8" s="44"/>
      <c r="J8" s="45">
        <v>66</v>
      </c>
      <c r="K8" s="46"/>
      <c r="L8" s="47">
        <v>2.5</v>
      </c>
      <c r="M8" s="48">
        <v>1</v>
      </c>
      <c r="N8" s="49"/>
      <c r="O8" s="27"/>
      <c r="P8" s="27"/>
      <c r="Q8" s="27"/>
      <c r="R8" s="27"/>
    </row>
    <row r="9" spans="1:18" ht="14.15" customHeight="1">
      <c r="A9" s="41" t="s">
        <v>32</v>
      </c>
      <c r="B9" s="42" t="s">
        <v>33</v>
      </c>
      <c r="C9" s="42" t="s">
        <v>34</v>
      </c>
      <c r="D9" s="43">
        <f t="shared" si="0"/>
        <v>53.5</v>
      </c>
      <c r="E9" s="42"/>
      <c r="F9" s="43">
        <f t="shared" si="1"/>
        <v>56</v>
      </c>
      <c r="G9" s="44"/>
      <c r="H9" s="43">
        <f t="shared" si="2"/>
        <v>58.5</v>
      </c>
      <c r="I9" s="44"/>
      <c r="J9" s="45">
        <v>61</v>
      </c>
      <c r="K9" s="46"/>
      <c r="L9" s="47">
        <v>2.5</v>
      </c>
      <c r="M9" s="48">
        <v>1</v>
      </c>
      <c r="N9" s="49"/>
      <c r="O9" s="27"/>
      <c r="P9" s="27"/>
      <c r="Q9" s="27"/>
      <c r="R9" s="27"/>
    </row>
    <row r="10" spans="1:18" ht="14.15" customHeight="1">
      <c r="A10" s="41" t="s">
        <v>35</v>
      </c>
      <c r="B10" s="42" t="s">
        <v>36</v>
      </c>
      <c r="C10" s="42" t="s">
        <v>37</v>
      </c>
      <c r="D10" s="43">
        <f t="shared" si="0"/>
        <v>48</v>
      </c>
      <c r="E10" s="42"/>
      <c r="F10" s="43">
        <f t="shared" si="1"/>
        <v>50.5</v>
      </c>
      <c r="G10" s="44"/>
      <c r="H10" s="43">
        <f t="shared" si="2"/>
        <v>53</v>
      </c>
      <c r="I10" s="44"/>
      <c r="J10" s="45">
        <v>55.5</v>
      </c>
      <c r="K10" s="46"/>
      <c r="L10" s="47">
        <v>2.5</v>
      </c>
      <c r="M10" s="48">
        <v>1</v>
      </c>
      <c r="N10" s="49"/>
      <c r="O10" s="27"/>
      <c r="P10" s="27"/>
      <c r="Q10" s="27"/>
      <c r="R10" s="27"/>
    </row>
    <row r="11" spans="1:18" ht="14.15" customHeight="1">
      <c r="A11" s="50" t="s">
        <v>38</v>
      </c>
      <c r="B11" s="51" t="s">
        <v>39</v>
      </c>
      <c r="C11" s="51" t="s">
        <v>40</v>
      </c>
      <c r="D11" s="49">
        <f t="shared" si="0"/>
        <v>61.5</v>
      </c>
      <c r="E11" s="51"/>
      <c r="F11" s="49">
        <f t="shared" si="1"/>
        <v>63.5</v>
      </c>
      <c r="G11" s="46"/>
      <c r="H11" s="49">
        <f t="shared" si="2"/>
        <v>65.5</v>
      </c>
      <c r="I11" s="46"/>
      <c r="J11" s="52">
        <v>67.5</v>
      </c>
      <c r="K11" s="46"/>
      <c r="L11" s="47">
        <v>2</v>
      </c>
      <c r="M11" s="48">
        <v>1</v>
      </c>
      <c r="N11" s="49" t="s">
        <v>41</v>
      </c>
      <c r="O11" s="27"/>
      <c r="P11" s="27"/>
      <c r="Q11" s="27"/>
      <c r="R11" s="27"/>
    </row>
    <row r="12" spans="1:18" ht="14.15" customHeight="1">
      <c r="A12" s="50" t="s">
        <v>42</v>
      </c>
      <c r="B12" s="51" t="s">
        <v>43</v>
      </c>
      <c r="C12" s="51" t="s">
        <v>44</v>
      </c>
      <c r="D12" s="49">
        <f t="shared" si="0"/>
        <v>50.399999999999991</v>
      </c>
      <c r="E12" s="51"/>
      <c r="F12" s="49">
        <f t="shared" si="1"/>
        <v>51.599999999999994</v>
      </c>
      <c r="G12" s="46"/>
      <c r="H12" s="49">
        <f t="shared" si="2"/>
        <v>52.8</v>
      </c>
      <c r="I12" s="46"/>
      <c r="J12" s="52">
        <v>54</v>
      </c>
      <c r="K12" s="46"/>
      <c r="L12" s="47">
        <v>1.2</v>
      </c>
      <c r="M12" s="48">
        <v>0.5</v>
      </c>
      <c r="N12" s="49"/>
      <c r="O12" s="27"/>
      <c r="P12" s="27"/>
      <c r="Q12" s="27"/>
      <c r="R12" s="27"/>
    </row>
    <row r="13" spans="1:18" ht="14.15" customHeight="1">
      <c r="A13" s="50" t="s">
        <v>45</v>
      </c>
      <c r="B13" s="51" t="s">
        <v>46</v>
      </c>
      <c r="C13" s="51" t="s">
        <v>47</v>
      </c>
      <c r="D13" s="49">
        <f t="shared" si="0"/>
        <v>44.65</v>
      </c>
      <c r="E13" s="51"/>
      <c r="F13" s="49">
        <f t="shared" si="1"/>
        <v>45.9</v>
      </c>
      <c r="G13" s="53"/>
      <c r="H13" s="49">
        <f t="shared" si="2"/>
        <v>47.15</v>
      </c>
      <c r="I13" s="53"/>
      <c r="J13" s="52">
        <v>48.4</v>
      </c>
      <c r="K13" s="53"/>
      <c r="L13" s="47">
        <v>1.25</v>
      </c>
      <c r="M13" s="48">
        <v>0.5</v>
      </c>
      <c r="N13" s="49" t="s">
        <v>41</v>
      </c>
      <c r="O13" s="27"/>
      <c r="P13" s="27"/>
      <c r="Q13" s="27"/>
      <c r="R13" s="27"/>
    </row>
    <row r="14" spans="1:18" ht="14.15" customHeight="1">
      <c r="A14" s="50" t="s">
        <v>48</v>
      </c>
      <c r="B14" s="51" t="s">
        <v>49</v>
      </c>
      <c r="C14" s="51" t="s">
        <v>50</v>
      </c>
      <c r="D14" s="49">
        <f t="shared" si="0"/>
        <v>44.65</v>
      </c>
      <c r="E14" s="51"/>
      <c r="F14" s="49">
        <f t="shared" si="1"/>
        <v>45.9</v>
      </c>
      <c r="G14" s="53"/>
      <c r="H14" s="49">
        <f t="shared" si="2"/>
        <v>47.15</v>
      </c>
      <c r="I14" s="53"/>
      <c r="J14" s="52">
        <v>48.4</v>
      </c>
      <c r="K14" s="53"/>
      <c r="L14" s="47">
        <v>1.25</v>
      </c>
      <c r="M14" s="48">
        <v>0.5</v>
      </c>
      <c r="N14" s="49" t="s">
        <v>41</v>
      </c>
      <c r="O14" s="27"/>
      <c r="P14" s="27"/>
      <c r="Q14" s="27"/>
      <c r="R14" s="27"/>
    </row>
    <row r="15" spans="1:18" ht="14.15" customHeight="1">
      <c r="A15" s="50" t="s">
        <v>51</v>
      </c>
      <c r="B15" s="51" t="s">
        <v>52</v>
      </c>
      <c r="C15" s="51" t="s">
        <v>53</v>
      </c>
      <c r="D15" s="49">
        <f t="shared" si="0"/>
        <v>20.5</v>
      </c>
      <c r="E15" s="51"/>
      <c r="F15" s="49">
        <f t="shared" si="1"/>
        <v>21.5</v>
      </c>
      <c r="G15" s="53"/>
      <c r="H15" s="49">
        <f t="shared" si="2"/>
        <v>22.5</v>
      </c>
      <c r="I15" s="53"/>
      <c r="J15" s="52">
        <v>23.5</v>
      </c>
      <c r="K15" s="53"/>
      <c r="L15" s="47">
        <v>1</v>
      </c>
      <c r="M15" s="48">
        <v>1</v>
      </c>
      <c r="N15" s="49"/>
      <c r="O15" s="27"/>
      <c r="P15" s="27"/>
      <c r="Q15" s="27"/>
      <c r="R15" s="27"/>
    </row>
    <row r="16" spans="1:18" ht="14.15" customHeight="1">
      <c r="A16" s="50" t="s">
        <v>54</v>
      </c>
      <c r="B16" s="51" t="s">
        <v>55</v>
      </c>
      <c r="C16" s="51" t="s">
        <v>56</v>
      </c>
      <c r="D16" s="49">
        <f t="shared" si="0"/>
        <v>25</v>
      </c>
      <c r="E16" s="51"/>
      <c r="F16" s="49">
        <f t="shared" si="1"/>
        <v>26</v>
      </c>
      <c r="G16" s="53"/>
      <c r="H16" s="49">
        <f t="shared" si="2"/>
        <v>27</v>
      </c>
      <c r="I16" s="53"/>
      <c r="J16" s="52">
        <v>28</v>
      </c>
      <c r="K16" s="53"/>
      <c r="L16" s="47">
        <v>1</v>
      </c>
      <c r="M16" s="48">
        <v>1</v>
      </c>
      <c r="N16" s="49" t="s">
        <v>41</v>
      </c>
      <c r="O16" s="27"/>
      <c r="P16" s="27"/>
      <c r="Q16" s="27"/>
      <c r="R16" s="27"/>
    </row>
    <row r="17" spans="1:18" ht="14.15" customHeight="1">
      <c r="A17" s="50" t="s">
        <v>57</v>
      </c>
      <c r="B17" s="51" t="s">
        <v>58</v>
      </c>
      <c r="C17" s="51" t="s">
        <v>59</v>
      </c>
      <c r="D17" s="49">
        <f t="shared" si="0"/>
        <v>16.400000000000002</v>
      </c>
      <c r="E17" s="51"/>
      <c r="F17" s="49">
        <f t="shared" si="1"/>
        <v>17.100000000000001</v>
      </c>
      <c r="G17" s="53"/>
      <c r="H17" s="49">
        <f t="shared" si="2"/>
        <v>17.8</v>
      </c>
      <c r="I17" s="53"/>
      <c r="J17" s="52">
        <v>18.5</v>
      </c>
      <c r="K17" s="53"/>
      <c r="L17" s="47">
        <v>0.7</v>
      </c>
      <c r="M17" s="48">
        <v>0.5</v>
      </c>
      <c r="N17" s="49"/>
      <c r="O17" s="27"/>
      <c r="P17" s="27"/>
      <c r="Q17" s="27"/>
      <c r="R17" s="27"/>
    </row>
    <row r="18" spans="1:18" ht="14.15" customHeight="1">
      <c r="A18" s="50" t="s">
        <v>60</v>
      </c>
      <c r="B18" s="51" t="s">
        <v>61</v>
      </c>
      <c r="C18" s="51" t="s">
        <v>62</v>
      </c>
      <c r="D18" s="49">
        <f t="shared" si="0"/>
        <v>14</v>
      </c>
      <c r="E18" s="51"/>
      <c r="F18" s="49">
        <f t="shared" si="1"/>
        <v>14.5</v>
      </c>
      <c r="G18" s="53"/>
      <c r="H18" s="49">
        <f t="shared" si="2"/>
        <v>15</v>
      </c>
      <c r="I18" s="53"/>
      <c r="J18" s="52">
        <v>15.5</v>
      </c>
      <c r="K18" s="53"/>
      <c r="L18" s="47">
        <v>0.5</v>
      </c>
      <c r="M18" s="48">
        <v>0.5</v>
      </c>
      <c r="N18" s="49"/>
      <c r="O18" s="27"/>
      <c r="P18" s="27"/>
      <c r="Q18" s="27"/>
      <c r="R18" s="27"/>
    </row>
    <row r="19" spans="1:18" ht="14.15" customHeight="1">
      <c r="A19" s="50" t="s">
        <v>63</v>
      </c>
      <c r="B19" s="51" t="s">
        <v>64</v>
      </c>
      <c r="C19" s="51" t="s">
        <v>65</v>
      </c>
      <c r="D19" s="49">
        <f t="shared" si="0"/>
        <v>10.099999999999998</v>
      </c>
      <c r="E19" s="51"/>
      <c r="F19" s="49">
        <f t="shared" si="1"/>
        <v>10.399999999999999</v>
      </c>
      <c r="G19" s="53"/>
      <c r="H19" s="49">
        <f t="shared" si="2"/>
        <v>10.7</v>
      </c>
      <c r="I19" s="53"/>
      <c r="J19" s="52">
        <v>11</v>
      </c>
      <c r="K19" s="53"/>
      <c r="L19" s="47">
        <v>0.3</v>
      </c>
      <c r="M19" s="48">
        <v>0.5</v>
      </c>
      <c r="N19" s="49"/>
      <c r="O19" s="27"/>
      <c r="P19" s="27"/>
      <c r="Q19" s="27"/>
      <c r="R19" s="27"/>
    </row>
    <row r="20" spans="1:18" ht="14.15" customHeight="1">
      <c r="A20" s="54" t="s">
        <v>23</v>
      </c>
      <c r="B20" s="55" t="s">
        <v>66</v>
      </c>
      <c r="C20" s="55" t="s">
        <v>67</v>
      </c>
      <c r="D20" s="49">
        <f t="shared" si="0"/>
        <v>6</v>
      </c>
      <c r="E20" s="51"/>
      <c r="F20" s="49">
        <f t="shared" si="1"/>
        <v>6</v>
      </c>
      <c r="G20" s="53"/>
      <c r="H20" s="49">
        <f t="shared" si="2"/>
        <v>6</v>
      </c>
      <c r="I20" s="53"/>
      <c r="J20" s="56">
        <v>6</v>
      </c>
      <c r="K20" s="53"/>
      <c r="L20" s="57">
        <v>0</v>
      </c>
      <c r="M20" s="48">
        <v>0.5</v>
      </c>
      <c r="N20" s="49" t="s">
        <v>41</v>
      </c>
      <c r="O20" s="27"/>
      <c r="P20" s="27"/>
      <c r="Q20" s="27"/>
      <c r="R20" s="27"/>
    </row>
    <row r="21" spans="1:18" ht="14.15" customHeight="1">
      <c r="A21" s="54" t="s">
        <v>22</v>
      </c>
      <c r="B21" s="55" t="s">
        <v>68</v>
      </c>
      <c r="C21" s="55" t="s">
        <v>69</v>
      </c>
      <c r="D21" s="49">
        <f t="shared" si="0"/>
        <v>8</v>
      </c>
      <c r="E21" s="51"/>
      <c r="F21" s="49">
        <f t="shared" si="1"/>
        <v>8</v>
      </c>
      <c r="G21" s="53"/>
      <c r="H21" s="49">
        <f t="shared" si="2"/>
        <v>8</v>
      </c>
      <c r="I21" s="53"/>
      <c r="J21" s="56">
        <v>8</v>
      </c>
      <c r="K21" s="53"/>
      <c r="L21" s="57">
        <v>0</v>
      </c>
      <c r="M21" s="48">
        <v>0.3</v>
      </c>
      <c r="N21" s="49"/>
      <c r="O21" s="27"/>
      <c r="P21" s="27"/>
      <c r="Q21" s="27"/>
      <c r="R21" s="27"/>
    </row>
    <row r="22" spans="1:18" ht="14.15" customHeight="1">
      <c r="A22" s="54" t="s">
        <v>70</v>
      </c>
      <c r="B22" s="58" t="s">
        <v>71</v>
      </c>
      <c r="C22" s="58" t="s">
        <v>72</v>
      </c>
      <c r="D22" s="49">
        <f t="shared" si="0"/>
        <v>2.5</v>
      </c>
      <c r="E22" s="51"/>
      <c r="F22" s="49">
        <f t="shared" si="1"/>
        <v>2.5</v>
      </c>
      <c r="G22" s="53"/>
      <c r="H22" s="49">
        <f t="shared" si="2"/>
        <v>2.5</v>
      </c>
      <c r="I22" s="53"/>
      <c r="J22" s="59">
        <v>2.5</v>
      </c>
      <c r="K22" s="53"/>
      <c r="L22" s="57">
        <v>0</v>
      </c>
      <c r="M22" s="48">
        <v>0.5</v>
      </c>
      <c r="N22" s="49"/>
      <c r="O22" s="27"/>
      <c r="P22" s="27"/>
      <c r="Q22" s="27"/>
      <c r="R22" s="27"/>
    </row>
    <row r="23" spans="1:18" ht="14.15" customHeight="1">
      <c r="A23" s="54" t="s">
        <v>73</v>
      </c>
      <c r="B23" s="60" t="s">
        <v>74</v>
      </c>
      <c r="C23" s="60" t="s">
        <v>75</v>
      </c>
      <c r="D23" s="49">
        <f t="shared" si="0"/>
        <v>17.900000000000002</v>
      </c>
      <c r="E23" s="51"/>
      <c r="F23" s="49">
        <f t="shared" si="1"/>
        <v>18.600000000000001</v>
      </c>
      <c r="G23" s="53"/>
      <c r="H23" s="49">
        <f t="shared" si="2"/>
        <v>19.3</v>
      </c>
      <c r="I23" s="53"/>
      <c r="J23" s="61">
        <v>20</v>
      </c>
      <c r="K23" s="53"/>
      <c r="L23" s="62">
        <v>0.7</v>
      </c>
      <c r="M23" s="63">
        <v>0.5</v>
      </c>
      <c r="N23" s="49"/>
      <c r="O23" s="27"/>
      <c r="P23" s="27"/>
    </row>
    <row r="24" spans="1:18" ht="14.15" customHeight="1">
      <c r="A24" s="54" t="s">
        <v>76</v>
      </c>
      <c r="B24" s="64" t="s">
        <v>77</v>
      </c>
      <c r="C24" s="64" t="s">
        <v>78</v>
      </c>
      <c r="D24" s="49">
        <f t="shared" si="0"/>
        <v>2</v>
      </c>
      <c r="E24" s="51"/>
      <c r="F24" s="49">
        <f t="shared" si="1"/>
        <v>2</v>
      </c>
      <c r="G24" s="53"/>
      <c r="H24" s="49">
        <f t="shared" si="2"/>
        <v>2</v>
      </c>
      <c r="I24" s="53"/>
      <c r="J24" s="61">
        <v>2</v>
      </c>
      <c r="K24" s="53"/>
      <c r="L24" s="57">
        <v>0</v>
      </c>
      <c r="M24" s="48">
        <v>0.5</v>
      </c>
      <c r="N24" s="49"/>
      <c r="O24" s="27"/>
      <c r="P24" s="27"/>
    </row>
    <row r="25" spans="1:18" ht="14.15" customHeight="1">
      <c r="A25" s="54" t="s">
        <v>79</v>
      </c>
      <c r="B25" s="65" t="s">
        <v>80</v>
      </c>
      <c r="C25" s="65" t="s">
        <v>81</v>
      </c>
      <c r="D25" s="49">
        <f t="shared" si="0"/>
        <v>9.5999999999999979</v>
      </c>
      <c r="E25" s="51"/>
      <c r="F25" s="49">
        <f t="shared" si="1"/>
        <v>9.8999999999999986</v>
      </c>
      <c r="G25" s="53"/>
      <c r="H25" s="49">
        <f t="shared" si="2"/>
        <v>10.199999999999999</v>
      </c>
      <c r="I25" s="53"/>
      <c r="J25" s="66">
        <v>10.5</v>
      </c>
      <c r="K25" s="53"/>
      <c r="L25" s="67">
        <v>0.3</v>
      </c>
      <c r="M25" s="68">
        <v>0.5</v>
      </c>
      <c r="N25" s="49"/>
      <c r="O25" s="27"/>
      <c r="P25" s="27"/>
    </row>
    <row r="26" spans="1:18" ht="14.15" customHeight="1" thickBot="1">
      <c r="A26" s="69"/>
      <c r="B26" s="70" t="s">
        <v>82</v>
      </c>
      <c r="C26" s="70" t="s">
        <v>83</v>
      </c>
      <c r="D26" s="71">
        <f t="shared" si="0"/>
        <v>47.4</v>
      </c>
      <c r="E26" s="72"/>
      <c r="F26" s="71">
        <f t="shared" si="1"/>
        <v>48.9</v>
      </c>
      <c r="G26" s="73"/>
      <c r="H26" s="71">
        <f t="shared" si="2"/>
        <v>50.4</v>
      </c>
      <c r="I26" s="73"/>
      <c r="J26" s="74">
        <v>51.9</v>
      </c>
      <c r="K26" s="73"/>
      <c r="L26" s="75">
        <v>1.5</v>
      </c>
      <c r="M26" s="76">
        <v>0.5</v>
      </c>
      <c r="N26" s="71" t="s">
        <v>84</v>
      </c>
      <c r="O26" s="27"/>
      <c r="P26" s="27"/>
      <c r="Q26" s="27"/>
      <c r="R26" s="27"/>
    </row>
    <row r="27" spans="1:18" ht="14.15" customHeight="1" thickBot="1">
      <c r="A27" s="77" t="s">
        <v>85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9"/>
      <c r="N27" s="27"/>
      <c r="O27" s="27"/>
      <c r="P27" s="27"/>
    </row>
    <row r="28" spans="1:18" ht="18" customHeight="1">
      <c r="A28" s="80" t="s">
        <v>38</v>
      </c>
      <c r="B28" s="81"/>
      <c r="C28" s="82"/>
      <c r="D28" s="83"/>
      <c r="E28" s="84"/>
      <c r="F28" s="84"/>
      <c r="G28" s="84"/>
      <c r="H28" s="84"/>
      <c r="I28" s="83"/>
      <c r="J28" s="83"/>
      <c r="K28" s="83"/>
      <c r="L28" s="83"/>
      <c r="M28" s="85"/>
      <c r="N28" s="83"/>
    </row>
    <row r="29" spans="1:18" ht="23.15" customHeight="1">
      <c r="A29" s="86" t="s">
        <v>86</v>
      </c>
      <c r="B29" s="87" t="s">
        <v>87</v>
      </c>
      <c r="C29" s="82"/>
      <c r="D29" s="83"/>
      <c r="E29" s="84"/>
      <c r="F29" s="84"/>
      <c r="G29" s="84"/>
      <c r="H29" s="84"/>
      <c r="I29" s="83"/>
      <c r="J29" s="83"/>
      <c r="K29" s="83"/>
      <c r="L29" s="83"/>
      <c r="M29" s="85"/>
      <c r="N29" s="83"/>
    </row>
    <row r="30" spans="1:18" ht="17.5" customHeight="1">
      <c r="A30" s="86" t="s">
        <v>88</v>
      </c>
      <c r="B30" s="87"/>
      <c r="C30" s="82"/>
      <c r="D30" s="88"/>
      <c r="E30" s="89"/>
      <c r="F30" s="89"/>
      <c r="G30" s="89"/>
      <c r="H30" s="89"/>
      <c r="I30" s="83"/>
      <c r="J30" s="83"/>
      <c r="K30" s="83"/>
      <c r="L30" s="83"/>
      <c r="M30" s="85"/>
      <c r="N30" s="83"/>
    </row>
    <row r="31" spans="1:18" s="92" customFormat="1" ht="14.15" customHeight="1">
      <c r="A31" s="90"/>
      <c r="B31" s="91"/>
      <c r="C31" s="91"/>
      <c r="D31" s="91"/>
      <c r="E31" s="91"/>
      <c r="F31" s="91"/>
      <c r="G31" s="91"/>
      <c r="H31" s="91"/>
      <c r="I31" s="83"/>
      <c r="J31" s="83"/>
      <c r="K31" s="83"/>
      <c r="L31" s="83"/>
      <c r="M31" s="85"/>
      <c r="N31" s="83"/>
    </row>
    <row r="32" spans="1:18" ht="14.15" customHeight="1">
      <c r="A32" s="90"/>
      <c r="B32" s="93"/>
      <c r="C32" s="93"/>
      <c r="D32" s="94"/>
      <c r="E32" s="95"/>
      <c r="F32" s="96"/>
      <c r="G32" s="96"/>
      <c r="H32" s="96"/>
      <c r="I32" s="96"/>
      <c r="J32" s="96"/>
      <c r="K32" s="96"/>
      <c r="L32" s="97"/>
      <c r="M32" s="98"/>
      <c r="N32" s="96"/>
    </row>
    <row r="33" spans="1:14" ht="14.15" customHeight="1">
      <c r="A33" s="99"/>
      <c r="B33" s="95"/>
      <c r="C33" s="95"/>
      <c r="D33" s="94"/>
      <c r="E33" s="95"/>
      <c r="F33" s="96"/>
      <c r="G33" s="96"/>
      <c r="H33" s="96"/>
      <c r="I33" s="96"/>
      <c r="J33" s="96"/>
      <c r="K33" s="96"/>
      <c r="L33" s="97"/>
      <c r="M33" s="98"/>
      <c r="N33" s="96"/>
    </row>
    <row r="34" spans="1:14" ht="14.15" customHeight="1">
      <c r="A34" s="99"/>
      <c r="B34" s="95"/>
      <c r="C34" s="95"/>
      <c r="D34" s="94"/>
      <c r="E34" s="95"/>
      <c r="F34" s="96"/>
      <c r="G34" s="96"/>
      <c r="H34" s="96"/>
      <c r="I34" s="96"/>
      <c r="J34" s="96"/>
      <c r="K34" s="96"/>
      <c r="L34" s="97"/>
      <c r="M34" s="98"/>
      <c r="N34" s="96"/>
    </row>
    <row r="35" spans="1:14" ht="14.15" customHeight="1">
      <c r="A35" s="99"/>
      <c r="B35" s="95"/>
      <c r="C35" s="95"/>
      <c r="D35" s="94"/>
      <c r="E35" s="95"/>
      <c r="F35" s="96"/>
      <c r="G35" s="96"/>
      <c r="H35" s="96"/>
      <c r="I35" s="96"/>
      <c r="J35" s="96"/>
      <c r="K35" s="96"/>
      <c r="L35" s="97"/>
      <c r="M35" s="98"/>
      <c r="N35" s="96"/>
    </row>
    <row r="36" spans="1:14" ht="14.15" customHeight="1" thickBot="1">
      <c r="A36" s="100"/>
      <c r="B36" s="101"/>
      <c r="C36" s="101"/>
      <c r="D36" s="102"/>
      <c r="E36" s="101"/>
      <c r="F36" s="103"/>
      <c r="G36" s="103"/>
      <c r="H36" s="103"/>
      <c r="I36" s="103"/>
      <c r="J36" s="103"/>
      <c r="K36" s="103"/>
      <c r="L36" s="104"/>
      <c r="M36" s="105"/>
      <c r="N36" s="103"/>
    </row>
    <row r="37" spans="1:14" ht="14.15" customHeight="1" thickBot="1">
      <c r="A37" s="106" t="s">
        <v>89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8"/>
    </row>
  </sheetData>
  <mergeCells count="13">
    <mergeCell ref="G4:I4"/>
    <mergeCell ref="A27:M27"/>
    <mergeCell ref="A37:M37"/>
    <mergeCell ref="D1:E1"/>
    <mergeCell ref="G1:I1"/>
    <mergeCell ref="J1:J4"/>
    <mergeCell ref="K1:L4"/>
    <mergeCell ref="M1:M4"/>
    <mergeCell ref="D2:E2"/>
    <mergeCell ref="G2:I2"/>
    <mergeCell ref="D3:E3"/>
    <mergeCell ref="G3:I3"/>
    <mergeCell ref="D4:E4"/>
  </mergeCells>
  <printOptions gridLines="1"/>
  <pageMargins left="0.59" right="0.59" top="0.59" bottom="0.39000000000000007" header="0.59" footer="0.59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UA updated 02-10-2023</vt:lpstr>
      <vt:lpstr>'UA updated 02-10-2023'!Print_Area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Vu Thi</dc:creator>
  <cp:lastModifiedBy>Lai Vu Thi</cp:lastModifiedBy>
  <dcterms:created xsi:type="dcterms:W3CDTF">2024-08-15T04:36:38Z</dcterms:created>
  <dcterms:modified xsi:type="dcterms:W3CDTF">2024-08-15T04:37:11Z</dcterms:modified>
</cp:coreProperties>
</file>