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4-SS25/2-PRODUCTION/4-INTERNAL-PURCHASE-ORDER/4-2-TRIM-ORDER/TRIM-PO/DRAFT-PO/"/>
    </mc:Choice>
  </mc:AlternateContent>
  <xr:revisionPtr revIDLastSave="119" documentId="8_{DFB9D267-CEA0-4045-B48D-BF49A0376F93}" xr6:coauthVersionLast="47" xr6:coauthVersionMax="47" xr10:uidLastSave="{B9B77219-AB20-4E37-9754-6DC5F9524B22}"/>
  <bookViews>
    <workbookView xWindow="-110" yWindow="-110" windowWidth="19420" windowHeight="10300" xr2:uid="{00000000-000D-0000-FFFF-FFFF00000000}"/>
  </bookViews>
  <sheets>
    <sheet name="DETAIL" sheetId="2" r:id="rId1"/>
  </sheets>
  <definedNames>
    <definedName name="_xlnm._FilterDatabase" localSheetId="0" hidden="1">DETAIL!$A$4:$K$58</definedName>
    <definedName name="_xlnm.Print_Area" localSheetId="0">DETAIL!$A$1:$H$82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16" i="2"/>
  <c r="H24" i="2"/>
  <c r="H32" i="2"/>
  <c r="H56" i="2"/>
  <c r="H57" i="2"/>
  <c r="H72" i="2"/>
  <c r="H74" i="2"/>
  <c r="H81" i="2"/>
  <c r="H5" i="2"/>
  <c r="G6" i="2"/>
  <c r="H6" i="2" s="1"/>
  <c r="G7" i="2"/>
  <c r="H7" i="2" s="1"/>
  <c r="G8" i="2"/>
  <c r="H8" i="2" s="1"/>
  <c r="G9" i="2"/>
  <c r="H9" i="2" s="1"/>
  <c r="G10" i="2"/>
  <c r="G11" i="2"/>
  <c r="H11" i="2" s="1"/>
  <c r="G12" i="2"/>
  <c r="H12" i="2" s="1"/>
  <c r="G13" i="2"/>
  <c r="H13" i="2" s="1"/>
  <c r="G14" i="2"/>
  <c r="H14" i="2" s="1"/>
  <c r="G15" i="2"/>
  <c r="H15" i="2" s="1"/>
  <c r="G16" i="2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G57" i="2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G73" i="2"/>
  <c r="H73" i="2" s="1"/>
  <c r="G74" i="2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G5" i="2"/>
  <c r="F82" i="2"/>
  <c r="G82" i="2" l="1"/>
  <c r="H82" i="2"/>
</calcChain>
</file>

<file path=xl/sharedStrings.xml><?xml version="1.0" encoding="utf-8"?>
<sst xmlns="http://schemas.openxmlformats.org/spreadsheetml/2006/main" count="396" uniqueCount="86">
  <si>
    <t>COLOR</t>
  </si>
  <si>
    <t>WHITE</t>
  </si>
  <si>
    <t>SKU</t>
  </si>
  <si>
    <t>STYLE NAME</t>
  </si>
  <si>
    <t>SIZE</t>
  </si>
  <si>
    <t>EAN NO.</t>
  </si>
  <si>
    <t>PO Q'TY</t>
  </si>
  <si>
    <t>EXTRA</t>
  </si>
  <si>
    <t>ORDER Q'TY</t>
  </si>
  <si>
    <t>SMALL</t>
  </si>
  <si>
    <t>LARGE</t>
  </si>
  <si>
    <t>X-LARGE</t>
  </si>
  <si>
    <t>BLACK</t>
  </si>
  <si>
    <t>STYLE</t>
  </si>
  <si>
    <t>TTT_SS25_POLYBAG STICKER</t>
  </si>
  <si>
    <t>TTT13HD001</t>
  </si>
  <si>
    <t>TTT HEART HOODY</t>
  </si>
  <si>
    <t>TTT13CW002</t>
  </si>
  <si>
    <t>TTT OVERDYED CREW</t>
  </si>
  <si>
    <t>TTT13SS001</t>
  </si>
  <si>
    <t>TTT CROSS HEAD SWIM SHORTS</t>
  </si>
  <si>
    <t>TTT13ST001</t>
  </si>
  <si>
    <t>TTT RIPSTOP NYLON SHORTS</t>
  </si>
  <si>
    <t>TTT13JG001</t>
  </si>
  <si>
    <t>TTT OVERDYE OPEN HEM JOGGER</t>
  </si>
  <si>
    <t>TTT13T001</t>
  </si>
  <si>
    <t>TTT BEACH PANTS</t>
  </si>
  <si>
    <t>TTT13LS001</t>
  </si>
  <si>
    <t>SCREWHEAD LONGSLEEVE</t>
  </si>
  <si>
    <t>TTT13LS002</t>
  </si>
  <si>
    <t>CROSS LATTICE LONGSLEEVE</t>
  </si>
  <si>
    <t>TTT13LS003</t>
  </si>
  <si>
    <t>PATHETIC LEGION LONGSLEEVE</t>
  </si>
  <si>
    <t>TTT13LS004</t>
  </si>
  <si>
    <t>DASHED LINE LONGSLEEVE</t>
  </si>
  <si>
    <t>TTT13TS001</t>
  </si>
  <si>
    <t>TTT LOGO STRIPES T-SHIRT</t>
  </si>
  <si>
    <t>TTT13TS002</t>
  </si>
  <si>
    <t>FILET LACE T-SHIRT</t>
  </si>
  <si>
    <t>TTT13TS003</t>
  </si>
  <si>
    <t>TTT DASHED LINE T-SHIRT</t>
  </si>
  <si>
    <t>TTT13TS004</t>
  </si>
  <si>
    <t>DRAPERY T-SHIRT</t>
  </si>
  <si>
    <t>TTT13TS005</t>
  </si>
  <si>
    <t>4 MARKS T-SHIRT</t>
  </si>
  <si>
    <t>TTT13TS006</t>
  </si>
  <si>
    <t>TTT CROSS HEAD T-SHIRT</t>
  </si>
  <si>
    <t>TTT13TS008</t>
  </si>
  <si>
    <t>BLOCK T-SHIRT</t>
  </si>
  <si>
    <t>TTT13TS009</t>
  </si>
  <si>
    <t>TETRIS TEETH T-SHIRT</t>
  </si>
  <si>
    <t>TTT13TS010</t>
  </si>
  <si>
    <t>TTT HEART T-SHIRT</t>
  </si>
  <si>
    <t>TTT13ACC001</t>
  </si>
  <si>
    <t>TTT HEART RECORD BAG</t>
  </si>
  <si>
    <t xml:space="preserve">MEDIUM </t>
  </si>
  <si>
    <t>CHARCOAL</t>
  </si>
  <si>
    <t>HEATHER GREY</t>
  </si>
  <si>
    <t>GREY/BLUE</t>
  </si>
  <si>
    <t>DEEP COBALT</t>
  </si>
  <si>
    <t>TEXTURED OLIVE</t>
  </si>
  <si>
    <t>NAVY</t>
  </si>
  <si>
    <t>BLUE</t>
  </si>
  <si>
    <t>BLACK / GLOW IN THE DARK</t>
  </si>
  <si>
    <t>ONE SIZE</t>
  </si>
  <si>
    <t>C0017-HOD002</t>
  </si>
  <si>
    <t>C0017-CRW005</t>
  </si>
  <si>
    <t>C0017-SHR004</t>
  </si>
  <si>
    <t>C0017-SHR005</t>
  </si>
  <si>
    <t>C0017-JOG003</t>
  </si>
  <si>
    <t>C0017-PAN001</t>
  </si>
  <si>
    <t>C0017-LST010</t>
  </si>
  <si>
    <t>C0017-LST011</t>
  </si>
  <si>
    <t>C0017-LST012</t>
  </si>
  <si>
    <t>C0017-LST013</t>
  </si>
  <si>
    <t>C0017-SST022</t>
  </si>
  <si>
    <t>C0017-SST023</t>
  </si>
  <si>
    <t>C0017-SST026</t>
  </si>
  <si>
    <t>C0017-SST024</t>
  </si>
  <si>
    <t>C0017-SST029</t>
  </si>
  <si>
    <t>C0017-SST027</t>
  </si>
  <si>
    <t>C0017-SST030</t>
  </si>
  <si>
    <t>C0017-SST028</t>
  </si>
  <si>
    <t>C0017-SST031</t>
  </si>
  <si>
    <t>C0017-BAG003</t>
  </si>
  <si>
    <t>ĐÂY LÀ FILE TỔNG, DÙNG ĐỂ ĐẶT HÀNG CHO TẤT CẢ CÁC MÃ HÀNG CỦA ĐƠN TTT SS25 NÀY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</si>
</sst>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&quot;Helvetica Neue&quot;"/>
    </font>
    <font>
      <sz val="10"/>
      <color rgb="FF1D1C1D"/>
      <name val="Arial"/>
      <family val="2"/>
    </font>
    <font>
      <b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34">
    <xf numFmtId="0" fontId="0" fillId="0" borderId="0" xfId="0"/>
    <xf numFmtId="0" fontId="6" fillId="2" borderId="1" xfId="9" applyFont="1" applyFill="1" applyBorder="1" applyAlignment="1">
      <alignment horizontal="center"/>
    </xf>
    <xf numFmtId="0" fontId="6" fillId="2" borderId="2" xfId="9" applyFont="1" applyFill="1" applyBorder="1" applyAlignment="1">
      <alignment horizontal="center"/>
    </xf>
    <xf numFmtId="0" fontId="6" fillId="0" borderId="0" xfId="9" applyFont="1" applyAlignment="1">
      <alignment horizontal="center"/>
    </xf>
    <xf numFmtId="0" fontId="5" fillId="0" borderId="1" xfId="9" applyBorder="1" applyAlignment="1">
      <alignment horizontal="center"/>
    </xf>
    <xf numFmtId="0" fontId="5" fillId="0" borderId="0" xfId="9"/>
    <xf numFmtId="0" fontId="7" fillId="3" borderId="3" xfId="9" applyFont="1" applyFill="1" applyBorder="1" applyAlignment="1">
      <alignment horizontal="left"/>
    </xf>
    <xf numFmtId="0" fontId="7" fillId="0" borderId="3" xfId="9" applyFont="1" applyBorder="1"/>
    <xf numFmtId="1" fontId="8" fillId="0" borderId="4" xfId="9" applyNumberFormat="1" applyFont="1" applyBorder="1" applyAlignment="1">
      <alignment horizontal="center"/>
    </xf>
    <xf numFmtId="0" fontId="7" fillId="4" borderId="0" xfId="9" applyFont="1" applyFill="1" applyAlignment="1">
      <alignment horizontal="left"/>
    </xf>
    <xf numFmtId="0" fontId="5" fillId="4" borderId="0" xfId="9" applyFill="1" applyAlignment="1">
      <alignment horizontal="left"/>
    </xf>
    <xf numFmtId="0" fontId="5" fillId="3" borderId="3" xfId="9" applyFill="1" applyBorder="1" applyAlignment="1">
      <alignment horizontal="left"/>
    </xf>
    <xf numFmtId="1" fontId="7" fillId="0" borderId="4" xfId="9" applyNumberFormat="1" applyFont="1" applyBorder="1" applyAlignment="1">
      <alignment horizontal="center"/>
    </xf>
    <xf numFmtId="0" fontId="7" fillId="4" borderId="3" xfId="9" applyFont="1" applyFill="1" applyBorder="1"/>
    <xf numFmtId="0" fontId="7" fillId="0" borderId="0" xfId="9" applyFont="1" applyAlignment="1">
      <alignment horizontal="left"/>
    </xf>
    <xf numFmtId="0" fontId="5" fillId="0" borderId="0" xfId="9" applyAlignment="1">
      <alignment horizontal="left"/>
    </xf>
    <xf numFmtId="0" fontId="5" fillId="0" borderId="0" xfId="9" applyAlignment="1">
      <alignment horizontal="center"/>
    </xf>
    <xf numFmtId="0" fontId="7" fillId="0" borderId="3" xfId="9" applyFont="1" applyBorder="1" applyAlignment="1">
      <alignment horizontal="left"/>
    </xf>
    <xf numFmtId="0" fontId="5" fillId="0" borderId="3" xfId="9" applyBorder="1" applyAlignment="1">
      <alignment horizontal="left"/>
    </xf>
    <xf numFmtId="0" fontId="7" fillId="0" borderId="0" xfId="9" applyFont="1"/>
    <xf numFmtId="0" fontId="9" fillId="0" borderId="3" xfId="9" applyFont="1" applyBorder="1"/>
    <xf numFmtId="1" fontId="8" fillId="0" borderId="4" xfId="9" applyNumberFormat="1" applyFont="1" applyBorder="1" applyAlignment="1">
      <alignment horizontal="center" vertical="top"/>
    </xf>
    <xf numFmtId="0" fontId="5" fillId="0" borderId="5" xfId="9" applyBorder="1" applyAlignment="1">
      <alignment horizontal="left"/>
    </xf>
    <xf numFmtId="0" fontId="5" fillId="0" borderId="1" xfId="9" applyBorder="1"/>
    <xf numFmtId="0" fontId="0" fillId="0" borderId="1" xfId="0" applyBorder="1" applyAlignment="1">
      <alignment horizontal="center"/>
    </xf>
    <xf numFmtId="1" fontId="8" fillId="0" borderId="6" xfId="9" applyNumberFormat="1" applyFont="1" applyBorder="1" applyAlignment="1">
      <alignment horizontal="center" vertical="top"/>
    </xf>
    <xf numFmtId="0" fontId="5" fillId="0" borderId="0" xfId="9" applyAlignment="1">
      <alignment vertical="center"/>
    </xf>
    <xf numFmtId="1" fontId="8" fillId="0" borderId="1" xfId="9" applyNumberFormat="1" applyFont="1" applyBorder="1" applyAlignment="1">
      <alignment horizontal="center" vertical="top"/>
    </xf>
    <xf numFmtId="0" fontId="10" fillId="0" borderId="7" xfId="9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4" borderId="1" xfId="9" applyFont="1" applyFill="1" applyBorder="1" applyAlignment="1">
      <alignment horizontal="left"/>
    </xf>
    <xf numFmtId="0" fontId="10" fillId="0" borderId="7" xfId="9" applyFont="1" applyBorder="1" applyAlignment="1">
      <alignment horizontal="center" vertical="center"/>
    </xf>
    <xf numFmtId="0" fontId="10" fillId="0" borderId="10" xfId="9" applyFont="1" applyBorder="1" applyAlignment="1">
      <alignment horizontal="center" vertical="center"/>
    </xf>
  </cellXfs>
  <cellStyles count="10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00000000-0005-0000-0000-000008000000}"/>
    <cellStyle name="Normal 2 2" xfId="9" xr:uid="{BE957F55-BD41-4693-ACD0-046DE592CA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372A-6E8A-4D08-9307-38733871B8C2}">
  <sheetPr>
    <outlinePr summaryBelow="0" summaryRight="0"/>
  </sheetPr>
  <dimension ref="A1:K924"/>
  <sheetViews>
    <sheetView tabSelected="1" view="pageBreakPreview" topLeftCell="A51" zoomScale="115" zoomScaleNormal="100" zoomScaleSheetLayoutView="115" workbookViewId="0">
      <selection activeCell="A3" sqref="A3"/>
    </sheetView>
  </sheetViews>
  <sheetFormatPr defaultColWidth="14.453125" defaultRowHeight="15" customHeight="1"/>
  <cols>
    <col min="1" max="1" width="14.453125" style="5"/>
    <col min="2" max="2" width="37.54296875" style="5" customWidth="1"/>
    <col min="3" max="3" width="18.81640625" style="5" customWidth="1"/>
    <col min="4" max="4" width="14.453125" style="5"/>
    <col min="5" max="5" width="18.81640625" style="5" customWidth="1"/>
    <col min="6" max="8" width="14.453125" style="16" customWidth="1"/>
    <col min="9" max="9" width="15.453125" style="5" customWidth="1"/>
    <col min="10" max="16384" width="14.453125" style="5"/>
  </cols>
  <sheetData>
    <row r="1" spans="1:11" s="26" customFormat="1" ht="22" customHeight="1">
      <c r="A1" s="28" t="s">
        <v>14</v>
      </c>
      <c r="B1" s="28"/>
      <c r="C1" s="28"/>
      <c r="D1" s="28"/>
      <c r="E1" s="28"/>
      <c r="F1" s="28"/>
      <c r="G1" s="28"/>
      <c r="H1" s="28"/>
      <c r="I1" s="28"/>
    </row>
    <row r="2" spans="1:11" s="26" customFormat="1" ht="22" customHeight="1">
      <c r="A2" s="33" t="s">
        <v>85</v>
      </c>
      <c r="B2" s="33"/>
      <c r="C2" s="33"/>
      <c r="D2" s="33"/>
      <c r="E2" s="33"/>
      <c r="F2" s="33"/>
      <c r="G2" s="33"/>
      <c r="H2" s="33"/>
      <c r="I2" s="32"/>
    </row>
    <row r="3" spans="1:11" s="26" customFormat="1" ht="22" customHeight="1">
      <c r="A3" s="32"/>
      <c r="B3" s="32"/>
      <c r="C3" s="32"/>
      <c r="D3" s="32"/>
      <c r="E3" s="32"/>
      <c r="F3" s="32"/>
      <c r="G3" s="32"/>
      <c r="H3" s="32"/>
      <c r="I3" s="32"/>
    </row>
    <row r="4" spans="1:11" s="3" customFormat="1" ht="15" customHeight="1">
      <c r="A4" s="1" t="s">
        <v>2</v>
      </c>
      <c r="B4" s="1" t="s">
        <v>3</v>
      </c>
      <c r="C4" s="1" t="s">
        <v>0</v>
      </c>
      <c r="D4" s="1" t="s">
        <v>4</v>
      </c>
      <c r="E4" s="2" t="s">
        <v>5</v>
      </c>
      <c r="F4" s="1" t="s">
        <v>6</v>
      </c>
      <c r="G4" s="1" t="s">
        <v>7</v>
      </c>
      <c r="H4" s="1" t="s">
        <v>8</v>
      </c>
      <c r="I4" s="1" t="s">
        <v>13</v>
      </c>
    </row>
    <row r="5" spans="1:11" ht="16" customHeight="1">
      <c r="A5" s="6" t="s">
        <v>15</v>
      </c>
      <c r="B5" s="11" t="s">
        <v>16</v>
      </c>
      <c r="C5" s="7" t="s">
        <v>57</v>
      </c>
      <c r="D5" s="7" t="s">
        <v>9</v>
      </c>
      <c r="E5" s="8">
        <v>4560123537844</v>
      </c>
      <c r="F5" s="24">
        <v>17</v>
      </c>
      <c r="G5" s="4">
        <f>ROUNDUP(F5*15%,0)</f>
        <v>3</v>
      </c>
      <c r="H5" s="4">
        <f>F5+G5</f>
        <v>20</v>
      </c>
      <c r="I5" s="31" t="s">
        <v>65</v>
      </c>
      <c r="J5" s="10"/>
      <c r="K5" s="10"/>
    </row>
    <row r="6" spans="1:11" ht="16" customHeight="1">
      <c r="A6" s="6" t="s">
        <v>15</v>
      </c>
      <c r="B6" s="11" t="s">
        <v>16</v>
      </c>
      <c r="C6" s="7" t="s">
        <v>57</v>
      </c>
      <c r="D6" s="7" t="s">
        <v>55</v>
      </c>
      <c r="E6" s="12">
        <v>4560123537845</v>
      </c>
      <c r="F6" s="24">
        <v>44</v>
      </c>
      <c r="G6" s="4">
        <f t="shared" ref="G6:G69" si="0">ROUNDUP(F6*15%,0)</f>
        <v>7</v>
      </c>
      <c r="H6" s="4">
        <f t="shared" ref="H6:H69" si="1">F6+G6</f>
        <v>51</v>
      </c>
      <c r="I6" s="31" t="s">
        <v>65</v>
      </c>
      <c r="J6" s="10"/>
      <c r="K6" s="10"/>
    </row>
    <row r="7" spans="1:11" ht="16" customHeight="1">
      <c r="A7" s="6" t="s">
        <v>15</v>
      </c>
      <c r="B7" s="11" t="s">
        <v>16</v>
      </c>
      <c r="C7" s="7" t="s">
        <v>57</v>
      </c>
      <c r="D7" s="7" t="s">
        <v>10</v>
      </c>
      <c r="E7" s="8">
        <v>4560123537847</v>
      </c>
      <c r="F7" s="24">
        <v>52</v>
      </c>
      <c r="G7" s="4">
        <f t="shared" si="0"/>
        <v>8</v>
      </c>
      <c r="H7" s="4">
        <f t="shared" si="1"/>
        <v>60</v>
      </c>
      <c r="I7" s="31" t="s">
        <v>65</v>
      </c>
      <c r="J7" s="10"/>
      <c r="K7" s="10"/>
    </row>
    <row r="8" spans="1:11" ht="16" customHeight="1">
      <c r="A8" s="6" t="s">
        <v>15</v>
      </c>
      <c r="B8" s="11" t="s">
        <v>16</v>
      </c>
      <c r="C8" s="7" t="s">
        <v>57</v>
      </c>
      <c r="D8" s="7" t="s">
        <v>11</v>
      </c>
      <c r="E8" s="8">
        <v>4560123537846</v>
      </c>
      <c r="F8" s="24">
        <v>27</v>
      </c>
      <c r="G8" s="4">
        <f t="shared" si="0"/>
        <v>5</v>
      </c>
      <c r="H8" s="4">
        <f t="shared" si="1"/>
        <v>32</v>
      </c>
      <c r="I8" s="31" t="s">
        <v>65</v>
      </c>
      <c r="J8" s="10"/>
      <c r="K8" s="10"/>
    </row>
    <row r="9" spans="1:11" ht="16" customHeight="1">
      <c r="A9" s="6" t="s">
        <v>17</v>
      </c>
      <c r="B9" s="11" t="s">
        <v>18</v>
      </c>
      <c r="C9" s="13" t="s">
        <v>58</v>
      </c>
      <c r="D9" s="7" t="s">
        <v>9</v>
      </c>
      <c r="E9" s="8">
        <v>4560123537848</v>
      </c>
      <c r="F9" s="24">
        <v>29</v>
      </c>
      <c r="G9" s="4">
        <f t="shared" si="0"/>
        <v>5</v>
      </c>
      <c r="H9" s="4">
        <f t="shared" si="1"/>
        <v>34</v>
      </c>
      <c r="I9" s="31" t="s">
        <v>66</v>
      </c>
      <c r="J9" s="10"/>
      <c r="K9" s="10"/>
    </row>
    <row r="10" spans="1:11" ht="16" customHeight="1">
      <c r="A10" s="6" t="s">
        <v>17</v>
      </c>
      <c r="B10" s="11" t="s">
        <v>18</v>
      </c>
      <c r="C10" s="13" t="s">
        <v>58</v>
      </c>
      <c r="D10" s="7" t="s">
        <v>55</v>
      </c>
      <c r="E10" s="8">
        <v>4560123537851</v>
      </c>
      <c r="F10" s="24">
        <v>83</v>
      </c>
      <c r="G10" s="4">
        <f t="shared" si="0"/>
        <v>13</v>
      </c>
      <c r="H10" s="4">
        <f t="shared" si="1"/>
        <v>96</v>
      </c>
      <c r="I10" s="31" t="s">
        <v>66</v>
      </c>
      <c r="J10" s="10"/>
      <c r="K10" s="10"/>
    </row>
    <row r="11" spans="1:11" ht="16" customHeight="1">
      <c r="A11" s="6" t="s">
        <v>17</v>
      </c>
      <c r="B11" s="11" t="s">
        <v>18</v>
      </c>
      <c r="C11" s="13" t="s">
        <v>58</v>
      </c>
      <c r="D11" s="7" t="s">
        <v>10</v>
      </c>
      <c r="E11" s="8">
        <v>4560123537849</v>
      </c>
      <c r="F11" s="24">
        <v>104</v>
      </c>
      <c r="G11" s="4">
        <f t="shared" si="0"/>
        <v>16</v>
      </c>
      <c r="H11" s="4">
        <f t="shared" si="1"/>
        <v>120</v>
      </c>
      <c r="I11" s="31" t="s">
        <v>66</v>
      </c>
      <c r="J11" s="10"/>
      <c r="K11" s="10"/>
    </row>
    <row r="12" spans="1:11" ht="16" customHeight="1">
      <c r="A12" s="6" t="s">
        <v>17</v>
      </c>
      <c r="B12" s="11" t="s">
        <v>18</v>
      </c>
      <c r="C12" s="13" t="s">
        <v>58</v>
      </c>
      <c r="D12" s="7" t="s">
        <v>11</v>
      </c>
      <c r="E12" s="8">
        <v>4560123537850</v>
      </c>
      <c r="F12" s="24">
        <v>58</v>
      </c>
      <c r="G12" s="4">
        <f t="shared" si="0"/>
        <v>9</v>
      </c>
      <c r="H12" s="4">
        <f t="shared" si="1"/>
        <v>67</v>
      </c>
      <c r="I12" s="31" t="s">
        <v>66</v>
      </c>
      <c r="J12" s="10"/>
      <c r="K12" s="10"/>
    </row>
    <row r="13" spans="1:11" ht="16" customHeight="1">
      <c r="A13" s="6" t="s">
        <v>19</v>
      </c>
      <c r="B13" s="11" t="s">
        <v>20</v>
      </c>
      <c r="C13" s="7" t="s">
        <v>12</v>
      </c>
      <c r="D13" s="7" t="s">
        <v>9</v>
      </c>
      <c r="E13" s="8">
        <v>4560123537872</v>
      </c>
      <c r="F13" s="24">
        <v>16</v>
      </c>
      <c r="G13" s="4">
        <f t="shared" si="0"/>
        <v>3</v>
      </c>
      <c r="H13" s="4">
        <f t="shared" si="1"/>
        <v>19</v>
      </c>
      <c r="I13" s="31" t="s">
        <v>67</v>
      </c>
      <c r="J13" s="14"/>
      <c r="K13" s="14"/>
    </row>
    <row r="14" spans="1:11" ht="16" customHeight="1">
      <c r="A14" s="6" t="s">
        <v>19</v>
      </c>
      <c r="B14" s="11" t="s">
        <v>20</v>
      </c>
      <c r="C14" s="7" t="s">
        <v>12</v>
      </c>
      <c r="D14" s="7" t="s">
        <v>55</v>
      </c>
      <c r="E14" s="8">
        <v>4560123537874</v>
      </c>
      <c r="F14" s="24">
        <v>39</v>
      </c>
      <c r="G14" s="4">
        <f t="shared" si="0"/>
        <v>6</v>
      </c>
      <c r="H14" s="4">
        <f t="shared" si="1"/>
        <v>45</v>
      </c>
      <c r="I14" s="31" t="s">
        <v>67</v>
      </c>
      <c r="J14" s="9"/>
      <c r="K14" s="9"/>
    </row>
    <row r="15" spans="1:11" ht="16" customHeight="1">
      <c r="A15" s="6" t="s">
        <v>19</v>
      </c>
      <c r="B15" s="11" t="s">
        <v>20</v>
      </c>
      <c r="C15" s="7" t="s">
        <v>12</v>
      </c>
      <c r="D15" s="7" t="s">
        <v>10</v>
      </c>
      <c r="E15" s="8">
        <v>4560123537873</v>
      </c>
      <c r="F15" s="24">
        <v>36</v>
      </c>
      <c r="G15" s="4">
        <f t="shared" si="0"/>
        <v>6</v>
      </c>
      <c r="H15" s="4">
        <f t="shared" si="1"/>
        <v>42</v>
      </c>
      <c r="I15" s="31" t="s">
        <v>67</v>
      </c>
      <c r="J15" s="14"/>
      <c r="K15" s="14"/>
    </row>
    <row r="16" spans="1:11" ht="16" customHeight="1">
      <c r="A16" s="6" t="s">
        <v>19</v>
      </c>
      <c r="B16" s="11" t="s">
        <v>20</v>
      </c>
      <c r="C16" s="7" t="s">
        <v>12</v>
      </c>
      <c r="D16" s="7" t="s">
        <v>11</v>
      </c>
      <c r="E16" s="8">
        <v>4560123537875</v>
      </c>
      <c r="F16" s="24">
        <v>12</v>
      </c>
      <c r="G16" s="4">
        <f t="shared" si="0"/>
        <v>2</v>
      </c>
      <c r="H16" s="4">
        <f t="shared" si="1"/>
        <v>14</v>
      </c>
      <c r="I16" s="31" t="s">
        <v>67</v>
      </c>
      <c r="J16" s="15"/>
      <c r="K16" s="15"/>
    </row>
    <row r="17" spans="1:11" ht="16" customHeight="1">
      <c r="A17" s="6" t="s">
        <v>21</v>
      </c>
      <c r="B17" s="11" t="s">
        <v>22</v>
      </c>
      <c r="C17" s="7" t="s">
        <v>59</v>
      </c>
      <c r="D17" s="7" t="s">
        <v>9</v>
      </c>
      <c r="E17" s="8">
        <v>4560123537860</v>
      </c>
      <c r="F17" s="24">
        <v>19</v>
      </c>
      <c r="G17" s="4">
        <f t="shared" si="0"/>
        <v>3</v>
      </c>
      <c r="H17" s="4">
        <f t="shared" si="1"/>
        <v>22</v>
      </c>
      <c r="I17" s="31" t="s">
        <v>68</v>
      </c>
      <c r="J17" s="9"/>
      <c r="K17" s="9"/>
    </row>
    <row r="18" spans="1:11" ht="16" customHeight="1">
      <c r="A18" s="6" t="s">
        <v>21</v>
      </c>
      <c r="B18" s="11" t="s">
        <v>22</v>
      </c>
      <c r="C18" s="7" t="s">
        <v>59</v>
      </c>
      <c r="D18" s="7" t="s">
        <v>55</v>
      </c>
      <c r="E18" s="12">
        <v>4560123537862</v>
      </c>
      <c r="F18" s="24">
        <v>46</v>
      </c>
      <c r="G18" s="4">
        <f t="shared" si="0"/>
        <v>7</v>
      </c>
      <c r="H18" s="4">
        <f t="shared" si="1"/>
        <v>53</v>
      </c>
      <c r="I18" s="31" t="s">
        <v>68</v>
      </c>
    </row>
    <row r="19" spans="1:11" ht="16" customHeight="1">
      <c r="A19" s="6" t="s">
        <v>21</v>
      </c>
      <c r="B19" s="11" t="s">
        <v>22</v>
      </c>
      <c r="C19" s="7" t="s">
        <v>59</v>
      </c>
      <c r="D19" s="7" t="s">
        <v>10</v>
      </c>
      <c r="E19" s="8">
        <v>4560123537861</v>
      </c>
      <c r="F19" s="24">
        <v>37</v>
      </c>
      <c r="G19" s="4">
        <f t="shared" si="0"/>
        <v>6</v>
      </c>
      <c r="H19" s="4">
        <f t="shared" si="1"/>
        <v>43</v>
      </c>
      <c r="I19" s="31" t="s">
        <v>68</v>
      </c>
    </row>
    <row r="20" spans="1:11" ht="16" customHeight="1">
      <c r="A20" s="6" t="s">
        <v>21</v>
      </c>
      <c r="B20" s="11" t="s">
        <v>22</v>
      </c>
      <c r="C20" s="7" t="s">
        <v>59</v>
      </c>
      <c r="D20" s="7" t="s">
        <v>11</v>
      </c>
      <c r="E20" s="8">
        <v>4560123537863</v>
      </c>
      <c r="F20" s="24">
        <v>24</v>
      </c>
      <c r="G20" s="4">
        <f t="shared" si="0"/>
        <v>4</v>
      </c>
      <c r="H20" s="4">
        <f t="shared" si="1"/>
        <v>28</v>
      </c>
      <c r="I20" s="31" t="s">
        <v>68</v>
      </c>
    </row>
    <row r="21" spans="1:11" ht="16" customHeight="1">
      <c r="A21" s="6" t="s">
        <v>23</v>
      </c>
      <c r="B21" s="11" t="s">
        <v>24</v>
      </c>
      <c r="C21" s="7" t="s">
        <v>58</v>
      </c>
      <c r="D21" s="7" t="s">
        <v>9</v>
      </c>
      <c r="E21" s="8">
        <v>4560123537865</v>
      </c>
      <c r="F21" s="24">
        <v>25</v>
      </c>
      <c r="G21" s="4">
        <f t="shared" si="0"/>
        <v>4</v>
      </c>
      <c r="H21" s="4">
        <f t="shared" si="1"/>
        <v>29</v>
      </c>
      <c r="I21" s="31" t="s">
        <v>69</v>
      </c>
    </row>
    <row r="22" spans="1:11" ht="16" customHeight="1">
      <c r="A22" s="17" t="s">
        <v>23</v>
      </c>
      <c r="B22" s="18" t="s">
        <v>24</v>
      </c>
      <c r="C22" s="7" t="s">
        <v>58</v>
      </c>
      <c r="D22" s="7" t="s">
        <v>55</v>
      </c>
      <c r="E22" s="8">
        <v>4560123537864</v>
      </c>
      <c r="F22" s="24">
        <v>36</v>
      </c>
      <c r="G22" s="4">
        <f t="shared" si="0"/>
        <v>6</v>
      </c>
      <c r="H22" s="4">
        <f t="shared" si="1"/>
        <v>42</v>
      </c>
      <c r="I22" s="31" t="s">
        <v>69</v>
      </c>
    </row>
    <row r="23" spans="1:11" ht="16" customHeight="1">
      <c r="A23" s="17" t="s">
        <v>23</v>
      </c>
      <c r="B23" s="18" t="s">
        <v>24</v>
      </c>
      <c r="C23" s="7" t="s">
        <v>58</v>
      </c>
      <c r="D23" s="7" t="s">
        <v>10</v>
      </c>
      <c r="E23" s="12">
        <v>4560123537867</v>
      </c>
      <c r="F23" s="24">
        <v>33</v>
      </c>
      <c r="G23" s="4">
        <f t="shared" si="0"/>
        <v>5</v>
      </c>
      <c r="H23" s="4">
        <f t="shared" si="1"/>
        <v>38</v>
      </c>
      <c r="I23" s="31" t="s">
        <v>69</v>
      </c>
    </row>
    <row r="24" spans="1:11" ht="16" customHeight="1">
      <c r="A24" s="17" t="s">
        <v>23</v>
      </c>
      <c r="B24" s="18" t="s">
        <v>24</v>
      </c>
      <c r="C24" s="7" t="s">
        <v>58</v>
      </c>
      <c r="D24" s="7" t="s">
        <v>11</v>
      </c>
      <c r="E24" s="12">
        <v>4560123537866</v>
      </c>
      <c r="F24" s="24">
        <v>17</v>
      </c>
      <c r="G24" s="4">
        <f t="shared" si="0"/>
        <v>3</v>
      </c>
      <c r="H24" s="4">
        <f t="shared" si="1"/>
        <v>20</v>
      </c>
      <c r="I24" s="31" t="s">
        <v>69</v>
      </c>
    </row>
    <row r="25" spans="1:11" ht="16" customHeight="1">
      <c r="A25" s="17" t="s">
        <v>25</v>
      </c>
      <c r="B25" s="18" t="s">
        <v>26</v>
      </c>
      <c r="C25" s="7" t="s">
        <v>60</v>
      </c>
      <c r="D25" s="7" t="s">
        <v>9</v>
      </c>
      <c r="E25" s="8">
        <v>4560123537870</v>
      </c>
      <c r="F25" s="24">
        <v>21</v>
      </c>
      <c r="G25" s="4">
        <f t="shared" si="0"/>
        <v>4</v>
      </c>
      <c r="H25" s="4">
        <f t="shared" si="1"/>
        <v>25</v>
      </c>
      <c r="I25" s="31" t="s">
        <v>70</v>
      </c>
    </row>
    <row r="26" spans="1:11" ht="16" customHeight="1">
      <c r="A26" s="17" t="s">
        <v>25</v>
      </c>
      <c r="B26" s="18" t="s">
        <v>26</v>
      </c>
      <c r="C26" s="7" t="s">
        <v>60</v>
      </c>
      <c r="D26" s="7" t="s">
        <v>55</v>
      </c>
      <c r="E26" s="8">
        <v>4560123537869</v>
      </c>
      <c r="F26" s="24">
        <v>36</v>
      </c>
      <c r="G26" s="4">
        <f t="shared" si="0"/>
        <v>6</v>
      </c>
      <c r="H26" s="4">
        <f t="shared" si="1"/>
        <v>42</v>
      </c>
      <c r="I26" s="31" t="s">
        <v>70</v>
      </c>
    </row>
    <row r="27" spans="1:11" ht="16" customHeight="1">
      <c r="A27" s="17" t="s">
        <v>25</v>
      </c>
      <c r="B27" s="18" t="s">
        <v>26</v>
      </c>
      <c r="C27" s="7" t="s">
        <v>60</v>
      </c>
      <c r="D27" s="7" t="s">
        <v>10</v>
      </c>
      <c r="E27" s="8">
        <v>4560123537871</v>
      </c>
      <c r="F27" s="24">
        <v>33</v>
      </c>
      <c r="G27" s="4">
        <f t="shared" si="0"/>
        <v>5</v>
      </c>
      <c r="H27" s="4">
        <f t="shared" si="1"/>
        <v>38</v>
      </c>
      <c r="I27" s="31" t="s">
        <v>70</v>
      </c>
    </row>
    <row r="28" spans="1:11" ht="16" customHeight="1">
      <c r="A28" s="17" t="s">
        <v>25</v>
      </c>
      <c r="B28" s="18" t="s">
        <v>26</v>
      </c>
      <c r="C28" s="7" t="s">
        <v>60</v>
      </c>
      <c r="D28" s="7" t="s">
        <v>11</v>
      </c>
      <c r="E28" s="8">
        <v>4560123537868</v>
      </c>
      <c r="F28" s="24">
        <v>15</v>
      </c>
      <c r="G28" s="4">
        <f t="shared" si="0"/>
        <v>3</v>
      </c>
      <c r="H28" s="4">
        <f t="shared" si="1"/>
        <v>18</v>
      </c>
      <c r="I28" s="31" t="s">
        <v>70</v>
      </c>
    </row>
    <row r="29" spans="1:11" ht="16" customHeight="1">
      <c r="A29" s="17" t="s">
        <v>27</v>
      </c>
      <c r="B29" s="18" t="s">
        <v>28</v>
      </c>
      <c r="C29" s="7" t="s">
        <v>1</v>
      </c>
      <c r="D29" s="7" t="s">
        <v>9</v>
      </c>
      <c r="E29" s="8">
        <v>4560123537876</v>
      </c>
      <c r="F29" s="29">
        <v>9</v>
      </c>
      <c r="G29" s="4">
        <f t="shared" si="0"/>
        <v>2</v>
      </c>
      <c r="H29" s="4">
        <f t="shared" si="1"/>
        <v>11</v>
      </c>
      <c r="I29" s="31" t="s">
        <v>71</v>
      </c>
    </row>
    <row r="30" spans="1:11" ht="16" customHeight="1">
      <c r="A30" s="17" t="s">
        <v>27</v>
      </c>
      <c r="B30" s="18" t="s">
        <v>28</v>
      </c>
      <c r="C30" s="7" t="s">
        <v>1</v>
      </c>
      <c r="D30" s="7" t="s">
        <v>55</v>
      </c>
      <c r="E30" s="8">
        <v>4560123537877</v>
      </c>
      <c r="F30" s="29">
        <v>37</v>
      </c>
      <c r="G30" s="4">
        <f t="shared" si="0"/>
        <v>6</v>
      </c>
      <c r="H30" s="4">
        <f t="shared" si="1"/>
        <v>43</v>
      </c>
      <c r="I30" s="31" t="s">
        <v>71</v>
      </c>
      <c r="J30" s="19"/>
    </row>
    <row r="31" spans="1:11" ht="16" customHeight="1">
      <c r="A31" s="17" t="s">
        <v>27</v>
      </c>
      <c r="B31" s="18" t="s">
        <v>28</v>
      </c>
      <c r="C31" s="7" t="s">
        <v>1</v>
      </c>
      <c r="D31" s="7" t="s">
        <v>10</v>
      </c>
      <c r="E31" s="8">
        <v>4560123537878</v>
      </c>
      <c r="F31" s="29">
        <v>45</v>
      </c>
      <c r="G31" s="4">
        <f t="shared" si="0"/>
        <v>7</v>
      </c>
      <c r="H31" s="4">
        <f t="shared" si="1"/>
        <v>52</v>
      </c>
      <c r="I31" s="31" t="s">
        <v>71</v>
      </c>
      <c r="J31" s="19"/>
    </row>
    <row r="32" spans="1:11" ht="16" customHeight="1">
      <c r="A32" s="17" t="s">
        <v>27</v>
      </c>
      <c r="B32" s="18" t="s">
        <v>28</v>
      </c>
      <c r="C32" s="7" t="s">
        <v>1</v>
      </c>
      <c r="D32" s="7" t="s">
        <v>11</v>
      </c>
      <c r="E32" s="8">
        <v>4560123537879</v>
      </c>
      <c r="F32" s="29">
        <v>38</v>
      </c>
      <c r="G32" s="4">
        <f t="shared" si="0"/>
        <v>6</v>
      </c>
      <c r="H32" s="4">
        <f t="shared" si="1"/>
        <v>44</v>
      </c>
      <c r="I32" s="31" t="s">
        <v>71</v>
      </c>
      <c r="J32" s="19"/>
    </row>
    <row r="33" spans="1:10" ht="16" customHeight="1">
      <c r="A33" s="7" t="s">
        <v>29</v>
      </c>
      <c r="B33" s="18" t="s">
        <v>30</v>
      </c>
      <c r="C33" s="7" t="s">
        <v>56</v>
      </c>
      <c r="D33" s="7" t="s">
        <v>9</v>
      </c>
      <c r="E33" s="8">
        <v>4560123537888</v>
      </c>
      <c r="F33" s="29">
        <v>12</v>
      </c>
      <c r="G33" s="4">
        <f t="shared" si="0"/>
        <v>2</v>
      </c>
      <c r="H33" s="4">
        <f t="shared" si="1"/>
        <v>14</v>
      </c>
      <c r="I33" s="31" t="s">
        <v>72</v>
      </c>
      <c r="J33" s="19"/>
    </row>
    <row r="34" spans="1:10" ht="16" customHeight="1">
      <c r="A34" s="17" t="s">
        <v>29</v>
      </c>
      <c r="B34" s="18" t="s">
        <v>30</v>
      </c>
      <c r="C34" s="7" t="s">
        <v>56</v>
      </c>
      <c r="D34" s="7" t="s">
        <v>55</v>
      </c>
      <c r="E34" s="8">
        <v>4560123537889</v>
      </c>
      <c r="F34" s="29">
        <v>41</v>
      </c>
      <c r="G34" s="4">
        <f t="shared" si="0"/>
        <v>7</v>
      </c>
      <c r="H34" s="4">
        <f t="shared" si="1"/>
        <v>48</v>
      </c>
      <c r="I34" s="31" t="s">
        <v>72</v>
      </c>
      <c r="J34" s="15"/>
    </row>
    <row r="35" spans="1:10" ht="16" customHeight="1">
      <c r="A35" s="17" t="s">
        <v>29</v>
      </c>
      <c r="B35" s="18" t="s">
        <v>30</v>
      </c>
      <c r="C35" s="7" t="s">
        <v>56</v>
      </c>
      <c r="D35" s="7" t="s">
        <v>10</v>
      </c>
      <c r="E35" s="8">
        <v>4560123537890</v>
      </c>
      <c r="F35" s="29">
        <v>55</v>
      </c>
      <c r="G35" s="4">
        <f t="shared" si="0"/>
        <v>9</v>
      </c>
      <c r="H35" s="4">
        <f t="shared" si="1"/>
        <v>64</v>
      </c>
      <c r="I35" s="31" t="s">
        <v>72</v>
      </c>
      <c r="J35" s="19"/>
    </row>
    <row r="36" spans="1:10" ht="16" customHeight="1">
      <c r="A36" s="17" t="s">
        <v>29</v>
      </c>
      <c r="B36" s="18" t="s">
        <v>30</v>
      </c>
      <c r="C36" s="7" t="s">
        <v>56</v>
      </c>
      <c r="D36" s="7" t="s">
        <v>11</v>
      </c>
      <c r="E36" s="8">
        <v>4560123537891</v>
      </c>
      <c r="F36" s="29">
        <v>39</v>
      </c>
      <c r="G36" s="4">
        <f t="shared" si="0"/>
        <v>6</v>
      </c>
      <c r="H36" s="4">
        <f t="shared" si="1"/>
        <v>45</v>
      </c>
      <c r="I36" s="31" t="s">
        <v>72</v>
      </c>
      <c r="J36" s="19"/>
    </row>
    <row r="37" spans="1:10" ht="16" customHeight="1">
      <c r="A37" s="18" t="s">
        <v>31</v>
      </c>
      <c r="B37" s="17" t="s">
        <v>32</v>
      </c>
      <c r="C37" s="7" t="s">
        <v>12</v>
      </c>
      <c r="D37" s="7" t="s">
        <v>9</v>
      </c>
      <c r="E37" s="8">
        <v>4560123537880</v>
      </c>
      <c r="F37" s="30">
        <v>12</v>
      </c>
      <c r="G37" s="4">
        <f t="shared" si="0"/>
        <v>2</v>
      </c>
      <c r="H37" s="4">
        <f t="shared" si="1"/>
        <v>14</v>
      </c>
      <c r="I37" s="31" t="s">
        <v>73</v>
      </c>
      <c r="J37" s="15"/>
    </row>
    <row r="38" spans="1:10" ht="16" customHeight="1">
      <c r="A38" s="18" t="s">
        <v>31</v>
      </c>
      <c r="B38" s="20" t="s">
        <v>32</v>
      </c>
      <c r="C38" s="7" t="s">
        <v>12</v>
      </c>
      <c r="D38" s="7" t="s">
        <v>55</v>
      </c>
      <c r="E38" s="21">
        <v>4560123537881</v>
      </c>
      <c r="F38" s="30">
        <v>44</v>
      </c>
      <c r="G38" s="4">
        <f t="shared" si="0"/>
        <v>7</v>
      </c>
      <c r="H38" s="4">
        <f t="shared" si="1"/>
        <v>51</v>
      </c>
      <c r="I38" s="31" t="s">
        <v>73</v>
      </c>
      <c r="J38" s="15"/>
    </row>
    <row r="39" spans="1:10" ht="16" customHeight="1">
      <c r="A39" s="18" t="s">
        <v>31</v>
      </c>
      <c r="B39" s="20" t="s">
        <v>32</v>
      </c>
      <c r="C39" s="7" t="s">
        <v>12</v>
      </c>
      <c r="D39" s="7" t="s">
        <v>10</v>
      </c>
      <c r="E39" s="21">
        <v>4560123537882</v>
      </c>
      <c r="F39" s="30">
        <v>58</v>
      </c>
      <c r="G39" s="4">
        <f t="shared" si="0"/>
        <v>9</v>
      </c>
      <c r="H39" s="4">
        <f t="shared" si="1"/>
        <v>67</v>
      </c>
      <c r="I39" s="31" t="s">
        <v>73</v>
      </c>
      <c r="J39" s="15"/>
    </row>
    <row r="40" spans="1:10" ht="16" customHeight="1">
      <c r="A40" s="18" t="s">
        <v>31</v>
      </c>
      <c r="B40" s="20" t="s">
        <v>32</v>
      </c>
      <c r="C40" s="7" t="s">
        <v>12</v>
      </c>
      <c r="D40" s="7" t="s">
        <v>11</v>
      </c>
      <c r="E40" s="21">
        <v>4560123537883</v>
      </c>
      <c r="F40" s="30">
        <v>43</v>
      </c>
      <c r="G40" s="4">
        <f t="shared" si="0"/>
        <v>7</v>
      </c>
      <c r="H40" s="4">
        <f t="shared" si="1"/>
        <v>50</v>
      </c>
      <c r="I40" s="31" t="s">
        <v>73</v>
      </c>
      <c r="J40" s="15"/>
    </row>
    <row r="41" spans="1:10" ht="16" customHeight="1">
      <c r="A41" s="18" t="s">
        <v>33</v>
      </c>
      <c r="B41" s="20" t="s">
        <v>34</v>
      </c>
      <c r="C41" s="7" t="s">
        <v>61</v>
      </c>
      <c r="D41" s="7" t="s">
        <v>9</v>
      </c>
      <c r="E41" s="21">
        <v>4560123537892</v>
      </c>
      <c r="F41" s="24">
        <v>7</v>
      </c>
      <c r="G41" s="4">
        <f t="shared" si="0"/>
        <v>2</v>
      </c>
      <c r="H41" s="4">
        <f t="shared" si="1"/>
        <v>9</v>
      </c>
      <c r="I41" s="31" t="s">
        <v>74</v>
      </c>
      <c r="J41" s="19"/>
    </row>
    <row r="42" spans="1:10" ht="16" customHeight="1">
      <c r="A42" s="18" t="s">
        <v>33</v>
      </c>
      <c r="B42" s="18" t="s">
        <v>34</v>
      </c>
      <c r="C42" s="7" t="s">
        <v>61</v>
      </c>
      <c r="D42" s="7" t="s">
        <v>55</v>
      </c>
      <c r="E42" s="21">
        <v>4560123537893</v>
      </c>
      <c r="F42" s="24">
        <v>14</v>
      </c>
      <c r="G42" s="4">
        <f t="shared" si="0"/>
        <v>3</v>
      </c>
      <c r="H42" s="4">
        <f t="shared" si="1"/>
        <v>17</v>
      </c>
      <c r="I42" s="31" t="s">
        <v>74</v>
      </c>
    </row>
    <row r="43" spans="1:10" ht="16" customHeight="1">
      <c r="A43" s="18" t="s">
        <v>33</v>
      </c>
      <c r="B43" s="18" t="s">
        <v>34</v>
      </c>
      <c r="C43" s="7" t="s">
        <v>61</v>
      </c>
      <c r="D43" s="7" t="s">
        <v>10</v>
      </c>
      <c r="E43" s="21">
        <v>4560123537894</v>
      </c>
      <c r="F43" s="24">
        <v>23</v>
      </c>
      <c r="G43" s="4">
        <f t="shared" si="0"/>
        <v>4</v>
      </c>
      <c r="H43" s="4">
        <f t="shared" si="1"/>
        <v>27</v>
      </c>
      <c r="I43" s="31" t="s">
        <v>74</v>
      </c>
    </row>
    <row r="44" spans="1:10" ht="16" customHeight="1">
      <c r="A44" s="18" t="s">
        <v>33</v>
      </c>
      <c r="B44" s="18" t="s">
        <v>34</v>
      </c>
      <c r="C44" s="7" t="s">
        <v>61</v>
      </c>
      <c r="D44" s="7" t="s">
        <v>11</v>
      </c>
      <c r="E44" s="21">
        <v>4560123537895</v>
      </c>
      <c r="F44" s="24">
        <v>26</v>
      </c>
      <c r="G44" s="4">
        <f t="shared" si="0"/>
        <v>4</v>
      </c>
      <c r="H44" s="4">
        <f t="shared" si="1"/>
        <v>30</v>
      </c>
      <c r="I44" s="31" t="s">
        <v>74</v>
      </c>
    </row>
    <row r="45" spans="1:10" ht="16" customHeight="1">
      <c r="A45" s="18" t="s">
        <v>35</v>
      </c>
      <c r="B45" s="18" t="s">
        <v>36</v>
      </c>
      <c r="C45" s="7" t="s">
        <v>57</v>
      </c>
      <c r="D45" s="7" t="s">
        <v>9</v>
      </c>
      <c r="E45" s="21">
        <v>4560123537884</v>
      </c>
      <c r="F45" s="24">
        <v>13</v>
      </c>
      <c r="G45" s="4">
        <f t="shared" si="0"/>
        <v>2</v>
      </c>
      <c r="H45" s="4">
        <f t="shared" si="1"/>
        <v>15</v>
      </c>
      <c r="I45" s="31" t="s">
        <v>75</v>
      </c>
    </row>
    <row r="46" spans="1:10" ht="16" customHeight="1">
      <c r="A46" s="18" t="s">
        <v>35</v>
      </c>
      <c r="B46" s="18" t="s">
        <v>36</v>
      </c>
      <c r="C46" s="7" t="s">
        <v>57</v>
      </c>
      <c r="D46" s="7" t="s">
        <v>55</v>
      </c>
      <c r="E46" s="21">
        <v>4560123537885</v>
      </c>
      <c r="F46" s="24">
        <v>50</v>
      </c>
      <c r="G46" s="4">
        <f t="shared" si="0"/>
        <v>8</v>
      </c>
      <c r="H46" s="4">
        <f t="shared" si="1"/>
        <v>58</v>
      </c>
      <c r="I46" s="31" t="s">
        <v>75</v>
      </c>
    </row>
    <row r="47" spans="1:10" ht="16" customHeight="1">
      <c r="A47" s="18" t="s">
        <v>35</v>
      </c>
      <c r="B47" s="18" t="s">
        <v>36</v>
      </c>
      <c r="C47" s="7" t="s">
        <v>57</v>
      </c>
      <c r="D47" s="7" t="s">
        <v>10</v>
      </c>
      <c r="E47" s="21">
        <v>4560123537886</v>
      </c>
      <c r="F47" s="24">
        <v>68</v>
      </c>
      <c r="G47" s="4">
        <f t="shared" si="0"/>
        <v>11</v>
      </c>
      <c r="H47" s="4">
        <f t="shared" si="1"/>
        <v>79</v>
      </c>
      <c r="I47" s="31" t="s">
        <v>75</v>
      </c>
    </row>
    <row r="48" spans="1:10" ht="16" customHeight="1">
      <c r="A48" s="18" t="s">
        <v>35</v>
      </c>
      <c r="B48" s="18" t="s">
        <v>36</v>
      </c>
      <c r="C48" s="7" t="s">
        <v>57</v>
      </c>
      <c r="D48" s="7" t="s">
        <v>11</v>
      </c>
      <c r="E48" s="21">
        <v>4560123537887</v>
      </c>
      <c r="F48" s="24">
        <v>59</v>
      </c>
      <c r="G48" s="4">
        <f t="shared" si="0"/>
        <v>9</v>
      </c>
      <c r="H48" s="4">
        <f t="shared" si="1"/>
        <v>68</v>
      </c>
      <c r="I48" s="31" t="s">
        <v>75</v>
      </c>
    </row>
    <row r="49" spans="1:9" ht="16" customHeight="1">
      <c r="A49" s="18" t="s">
        <v>37</v>
      </c>
      <c r="B49" s="18" t="s">
        <v>38</v>
      </c>
      <c r="C49" s="7" t="s">
        <v>12</v>
      </c>
      <c r="D49" s="7" t="s">
        <v>9</v>
      </c>
      <c r="E49" s="21">
        <v>4560123537912</v>
      </c>
      <c r="F49" s="24">
        <v>27</v>
      </c>
      <c r="G49" s="4">
        <f t="shared" si="0"/>
        <v>5</v>
      </c>
      <c r="H49" s="4">
        <f t="shared" si="1"/>
        <v>32</v>
      </c>
      <c r="I49" s="31" t="s">
        <v>76</v>
      </c>
    </row>
    <row r="50" spans="1:9" ht="16" customHeight="1">
      <c r="A50" s="18" t="s">
        <v>37</v>
      </c>
      <c r="B50" s="22" t="s">
        <v>38</v>
      </c>
      <c r="C50" s="7" t="s">
        <v>12</v>
      </c>
      <c r="D50" s="7" t="s">
        <v>55</v>
      </c>
      <c r="E50" s="21">
        <v>4560123537913</v>
      </c>
      <c r="F50" s="24">
        <v>76</v>
      </c>
      <c r="G50" s="4">
        <f t="shared" si="0"/>
        <v>12</v>
      </c>
      <c r="H50" s="4">
        <f t="shared" si="1"/>
        <v>88</v>
      </c>
      <c r="I50" s="31" t="s">
        <v>76</v>
      </c>
    </row>
    <row r="51" spans="1:9" ht="16" customHeight="1">
      <c r="A51" s="18" t="s">
        <v>37</v>
      </c>
      <c r="B51" s="22" t="s">
        <v>38</v>
      </c>
      <c r="C51" s="7" t="s">
        <v>12</v>
      </c>
      <c r="D51" s="7" t="s">
        <v>10</v>
      </c>
      <c r="E51" s="21">
        <v>4560123537914</v>
      </c>
      <c r="F51" s="24">
        <v>92</v>
      </c>
      <c r="G51" s="4">
        <f t="shared" si="0"/>
        <v>14</v>
      </c>
      <c r="H51" s="4">
        <f t="shared" si="1"/>
        <v>106</v>
      </c>
      <c r="I51" s="31" t="s">
        <v>76</v>
      </c>
    </row>
    <row r="52" spans="1:9" ht="16" customHeight="1">
      <c r="A52" s="18" t="s">
        <v>37</v>
      </c>
      <c r="B52" s="22" t="s">
        <v>38</v>
      </c>
      <c r="C52" s="7" t="s">
        <v>12</v>
      </c>
      <c r="D52" s="7" t="s">
        <v>11</v>
      </c>
      <c r="E52" s="21">
        <v>4560123537915</v>
      </c>
      <c r="F52" s="24">
        <v>77</v>
      </c>
      <c r="G52" s="4">
        <f t="shared" si="0"/>
        <v>12</v>
      </c>
      <c r="H52" s="4">
        <f t="shared" si="1"/>
        <v>89</v>
      </c>
      <c r="I52" s="31" t="s">
        <v>76</v>
      </c>
    </row>
    <row r="53" spans="1:9" ht="16" customHeight="1">
      <c r="A53" s="18" t="s">
        <v>39</v>
      </c>
      <c r="B53" s="22" t="s">
        <v>40</v>
      </c>
      <c r="C53" s="7" t="s">
        <v>1</v>
      </c>
      <c r="D53" s="7" t="s">
        <v>9</v>
      </c>
      <c r="E53" s="21">
        <v>4560123537904</v>
      </c>
      <c r="F53" s="24">
        <v>17</v>
      </c>
      <c r="G53" s="4">
        <f t="shared" si="0"/>
        <v>3</v>
      </c>
      <c r="H53" s="4">
        <f t="shared" si="1"/>
        <v>20</v>
      </c>
      <c r="I53" s="31" t="s">
        <v>77</v>
      </c>
    </row>
    <row r="54" spans="1:9" ht="16" customHeight="1">
      <c r="A54" s="18" t="s">
        <v>39</v>
      </c>
      <c r="B54" s="18" t="s">
        <v>40</v>
      </c>
      <c r="C54" s="18" t="s">
        <v>1</v>
      </c>
      <c r="D54" s="7" t="s">
        <v>55</v>
      </c>
      <c r="E54" s="21">
        <v>4560123537905</v>
      </c>
      <c r="F54" s="24">
        <v>49</v>
      </c>
      <c r="G54" s="4">
        <f t="shared" si="0"/>
        <v>8</v>
      </c>
      <c r="H54" s="4">
        <f t="shared" si="1"/>
        <v>57</v>
      </c>
      <c r="I54" s="31" t="s">
        <v>77</v>
      </c>
    </row>
    <row r="55" spans="1:9" ht="16" customHeight="1">
      <c r="A55" s="18" t="s">
        <v>39</v>
      </c>
      <c r="B55" s="18" t="s">
        <v>40</v>
      </c>
      <c r="C55" s="18" t="s">
        <v>1</v>
      </c>
      <c r="D55" s="7" t="s">
        <v>10</v>
      </c>
      <c r="E55" s="21">
        <v>4560123537906</v>
      </c>
      <c r="F55" s="24">
        <v>66</v>
      </c>
      <c r="G55" s="4">
        <f t="shared" si="0"/>
        <v>10</v>
      </c>
      <c r="H55" s="4">
        <f t="shared" si="1"/>
        <v>76</v>
      </c>
      <c r="I55" s="31" t="s">
        <v>77</v>
      </c>
    </row>
    <row r="56" spans="1:9" ht="16" customHeight="1">
      <c r="A56" s="18" t="s">
        <v>39</v>
      </c>
      <c r="B56" s="18" t="s">
        <v>40</v>
      </c>
      <c r="C56" s="18" t="s">
        <v>1</v>
      </c>
      <c r="D56" s="7" t="s">
        <v>11</v>
      </c>
      <c r="E56" s="21">
        <v>4560123537907</v>
      </c>
      <c r="F56" s="24">
        <v>53</v>
      </c>
      <c r="G56" s="4">
        <f t="shared" si="0"/>
        <v>8</v>
      </c>
      <c r="H56" s="4">
        <f t="shared" si="1"/>
        <v>61</v>
      </c>
      <c r="I56" s="31" t="s">
        <v>77</v>
      </c>
    </row>
    <row r="57" spans="1:9" ht="16" customHeight="1">
      <c r="A57" s="23" t="s">
        <v>41</v>
      </c>
      <c r="B57" s="23" t="s">
        <v>42</v>
      </c>
      <c r="C57" s="23" t="s">
        <v>1</v>
      </c>
      <c r="D57" s="23" t="s">
        <v>9</v>
      </c>
      <c r="E57" s="25">
        <v>4560123537900</v>
      </c>
      <c r="F57" s="24">
        <v>25</v>
      </c>
      <c r="G57" s="4">
        <f t="shared" si="0"/>
        <v>4</v>
      </c>
      <c r="H57" s="4">
        <f t="shared" si="1"/>
        <v>29</v>
      </c>
      <c r="I57" s="23" t="s">
        <v>78</v>
      </c>
    </row>
    <row r="58" spans="1:9" ht="16" customHeight="1">
      <c r="A58" s="23" t="s">
        <v>41</v>
      </c>
      <c r="B58" s="23" t="s">
        <v>42</v>
      </c>
      <c r="C58" s="23" t="s">
        <v>1</v>
      </c>
      <c r="D58" s="23" t="s">
        <v>55</v>
      </c>
      <c r="E58" s="27">
        <v>4560123537901</v>
      </c>
      <c r="F58" s="24">
        <v>60</v>
      </c>
      <c r="G58" s="4">
        <f t="shared" si="0"/>
        <v>9</v>
      </c>
      <c r="H58" s="4">
        <f t="shared" si="1"/>
        <v>69</v>
      </c>
      <c r="I58" s="23" t="s">
        <v>78</v>
      </c>
    </row>
    <row r="59" spans="1:9" ht="16" customHeight="1">
      <c r="A59" s="23" t="s">
        <v>41</v>
      </c>
      <c r="B59" s="23" t="s">
        <v>42</v>
      </c>
      <c r="C59" s="23" t="s">
        <v>1</v>
      </c>
      <c r="D59" s="23" t="s">
        <v>10</v>
      </c>
      <c r="E59" s="27">
        <v>4560123537902</v>
      </c>
      <c r="F59" s="24">
        <v>77</v>
      </c>
      <c r="G59" s="4">
        <f t="shared" si="0"/>
        <v>12</v>
      </c>
      <c r="H59" s="4">
        <f t="shared" si="1"/>
        <v>89</v>
      </c>
      <c r="I59" s="23" t="s">
        <v>78</v>
      </c>
    </row>
    <row r="60" spans="1:9" ht="16" customHeight="1">
      <c r="A60" s="23" t="s">
        <v>41</v>
      </c>
      <c r="B60" s="23" t="s">
        <v>42</v>
      </c>
      <c r="C60" s="23" t="s">
        <v>1</v>
      </c>
      <c r="D60" s="23" t="s">
        <v>11</v>
      </c>
      <c r="E60" s="27">
        <v>4560123537903</v>
      </c>
      <c r="F60" s="24">
        <v>61</v>
      </c>
      <c r="G60" s="4">
        <f t="shared" si="0"/>
        <v>10</v>
      </c>
      <c r="H60" s="4">
        <f t="shared" si="1"/>
        <v>71</v>
      </c>
      <c r="I60" s="23" t="s">
        <v>78</v>
      </c>
    </row>
    <row r="61" spans="1:9" ht="16" customHeight="1">
      <c r="A61" s="23" t="s">
        <v>43</v>
      </c>
      <c r="B61" s="23" t="s">
        <v>44</v>
      </c>
      <c r="C61" s="23" t="s">
        <v>1</v>
      </c>
      <c r="D61" s="23" t="s">
        <v>9</v>
      </c>
      <c r="E61" s="27">
        <v>4560123537896</v>
      </c>
      <c r="F61" s="24">
        <v>12</v>
      </c>
      <c r="G61" s="4">
        <f t="shared" si="0"/>
        <v>2</v>
      </c>
      <c r="H61" s="4">
        <f t="shared" si="1"/>
        <v>14</v>
      </c>
      <c r="I61" s="23" t="s">
        <v>79</v>
      </c>
    </row>
    <row r="62" spans="1:9" ht="16" customHeight="1">
      <c r="A62" s="23" t="s">
        <v>43</v>
      </c>
      <c r="B62" s="23" t="s">
        <v>44</v>
      </c>
      <c r="C62" s="23" t="s">
        <v>1</v>
      </c>
      <c r="D62" s="23" t="s">
        <v>55</v>
      </c>
      <c r="E62" s="27">
        <v>4560123537897</v>
      </c>
      <c r="F62" s="24">
        <v>56</v>
      </c>
      <c r="G62" s="4">
        <f t="shared" si="0"/>
        <v>9</v>
      </c>
      <c r="H62" s="4">
        <f t="shared" si="1"/>
        <v>65</v>
      </c>
      <c r="I62" s="23" t="s">
        <v>79</v>
      </c>
    </row>
    <row r="63" spans="1:9" ht="16" customHeight="1">
      <c r="A63" s="23" t="s">
        <v>43</v>
      </c>
      <c r="B63" s="23" t="s">
        <v>44</v>
      </c>
      <c r="C63" s="23" t="s">
        <v>1</v>
      </c>
      <c r="D63" s="23" t="s">
        <v>10</v>
      </c>
      <c r="E63" s="27">
        <v>4560123537898</v>
      </c>
      <c r="F63" s="24">
        <v>73</v>
      </c>
      <c r="G63" s="4">
        <f t="shared" si="0"/>
        <v>11</v>
      </c>
      <c r="H63" s="4">
        <f t="shared" si="1"/>
        <v>84</v>
      </c>
      <c r="I63" s="23" t="s">
        <v>79</v>
      </c>
    </row>
    <row r="64" spans="1:9" ht="16" customHeight="1">
      <c r="A64" s="23" t="s">
        <v>43</v>
      </c>
      <c r="B64" s="23" t="s">
        <v>44</v>
      </c>
      <c r="C64" s="23" t="s">
        <v>1</v>
      </c>
      <c r="D64" s="23" t="s">
        <v>11</v>
      </c>
      <c r="E64" s="27">
        <v>4560123537899</v>
      </c>
      <c r="F64" s="24">
        <v>60</v>
      </c>
      <c r="G64" s="4">
        <f t="shared" si="0"/>
        <v>9</v>
      </c>
      <c r="H64" s="4">
        <f t="shared" si="1"/>
        <v>69</v>
      </c>
      <c r="I64" s="23" t="s">
        <v>79</v>
      </c>
    </row>
    <row r="65" spans="1:9" ht="16" customHeight="1">
      <c r="A65" s="23" t="s">
        <v>45</v>
      </c>
      <c r="B65" s="23" t="s">
        <v>46</v>
      </c>
      <c r="C65" s="23" t="s">
        <v>12</v>
      </c>
      <c r="D65" s="23" t="s">
        <v>9</v>
      </c>
      <c r="E65" s="27">
        <v>4560123537909</v>
      </c>
      <c r="F65" s="24">
        <v>10</v>
      </c>
      <c r="G65" s="4">
        <f t="shared" si="0"/>
        <v>2</v>
      </c>
      <c r="H65" s="4">
        <f t="shared" si="1"/>
        <v>12</v>
      </c>
      <c r="I65" s="23" t="s">
        <v>80</v>
      </c>
    </row>
    <row r="66" spans="1:9" ht="16" customHeight="1">
      <c r="A66" s="23" t="s">
        <v>45</v>
      </c>
      <c r="B66" s="23" t="s">
        <v>46</v>
      </c>
      <c r="C66" s="23" t="s">
        <v>12</v>
      </c>
      <c r="D66" s="23" t="s">
        <v>55</v>
      </c>
      <c r="E66" s="27">
        <v>4560123537910</v>
      </c>
      <c r="F66" s="24">
        <v>27</v>
      </c>
      <c r="G66" s="4">
        <f t="shared" si="0"/>
        <v>5</v>
      </c>
      <c r="H66" s="4">
        <f t="shared" si="1"/>
        <v>32</v>
      </c>
      <c r="I66" s="23" t="s">
        <v>80</v>
      </c>
    </row>
    <row r="67" spans="1:9" ht="16" customHeight="1">
      <c r="A67" s="23" t="s">
        <v>45</v>
      </c>
      <c r="B67" s="23" t="s">
        <v>46</v>
      </c>
      <c r="C67" s="23" t="s">
        <v>12</v>
      </c>
      <c r="D67" s="23" t="s">
        <v>10</v>
      </c>
      <c r="E67" s="27">
        <v>4560123537911</v>
      </c>
      <c r="F67" s="24">
        <v>39</v>
      </c>
      <c r="G67" s="4">
        <f t="shared" si="0"/>
        <v>6</v>
      </c>
      <c r="H67" s="4">
        <f t="shared" si="1"/>
        <v>45</v>
      </c>
      <c r="I67" s="23" t="s">
        <v>80</v>
      </c>
    </row>
    <row r="68" spans="1:9" ht="16" customHeight="1">
      <c r="A68" s="23" t="s">
        <v>45</v>
      </c>
      <c r="B68" s="23" t="s">
        <v>46</v>
      </c>
      <c r="C68" s="23" t="s">
        <v>12</v>
      </c>
      <c r="D68" s="23" t="s">
        <v>11</v>
      </c>
      <c r="E68" s="27">
        <v>4560123537908</v>
      </c>
      <c r="F68" s="24">
        <v>25</v>
      </c>
      <c r="G68" s="4">
        <f t="shared" si="0"/>
        <v>4</v>
      </c>
      <c r="H68" s="4">
        <f t="shared" si="1"/>
        <v>29</v>
      </c>
      <c r="I68" s="23" t="s">
        <v>80</v>
      </c>
    </row>
    <row r="69" spans="1:9" ht="16" customHeight="1">
      <c r="A69" s="23" t="s">
        <v>47</v>
      </c>
      <c r="B69" s="23" t="s">
        <v>48</v>
      </c>
      <c r="C69" s="23" t="s">
        <v>62</v>
      </c>
      <c r="D69" s="23" t="s">
        <v>9</v>
      </c>
      <c r="E69" s="27">
        <v>4560123537921</v>
      </c>
      <c r="F69" s="24">
        <v>12</v>
      </c>
      <c r="G69" s="4">
        <f t="shared" si="0"/>
        <v>2</v>
      </c>
      <c r="H69" s="4">
        <f t="shared" si="1"/>
        <v>14</v>
      </c>
      <c r="I69" s="23" t="s">
        <v>81</v>
      </c>
    </row>
    <row r="70" spans="1:9" ht="16" customHeight="1">
      <c r="A70" s="23" t="s">
        <v>47</v>
      </c>
      <c r="B70" s="23" t="s">
        <v>48</v>
      </c>
      <c r="C70" s="23" t="s">
        <v>62</v>
      </c>
      <c r="D70" s="23" t="s">
        <v>55</v>
      </c>
      <c r="E70" s="27">
        <v>4560123537922</v>
      </c>
      <c r="F70" s="24">
        <v>33</v>
      </c>
      <c r="G70" s="4">
        <f t="shared" ref="G70:G81" si="2">ROUNDUP(F70*15%,0)</f>
        <v>5</v>
      </c>
      <c r="H70" s="4">
        <f t="shared" ref="H70:H81" si="3">F70+G70</f>
        <v>38</v>
      </c>
      <c r="I70" s="23" t="s">
        <v>81</v>
      </c>
    </row>
    <row r="71" spans="1:9" ht="16" customHeight="1">
      <c r="A71" s="23" t="s">
        <v>47</v>
      </c>
      <c r="B71" s="23" t="s">
        <v>48</v>
      </c>
      <c r="C71" s="23" t="s">
        <v>62</v>
      </c>
      <c r="D71" s="23" t="s">
        <v>10</v>
      </c>
      <c r="E71" s="27">
        <v>4560123537923</v>
      </c>
      <c r="F71" s="24">
        <v>51</v>
      </c>
      <c r="G71" s="4">
        <f t="shared" si="2"/>
        <v>8</v>
      </c>
      <c r="H71" s="4">
        <f t="shared" si="3"/>
        <v>59</v>
      </c>
      <c r="I71" s="23" t="s">
        <v>81</v>
      </c>
    </row>
    <row r="72" spans="1:9" ht="16" customHeight="1">
      <c r="A72" s="23" t="s">
        <v>47</v>
      </c>
      <c r="B72" s="23" t="s">
        <v>48</v>
      </c>
      <c r="C72" s="23" t="s">
        <v>62</v>
      </c>
      <c r="D72" s="23" t="s">
        <v>11</v>
      </c>
      <c r="E72" s="27">
        <v>4560123537924</v>
      </c>
      <c r="F72" s="24">
        <v>37</v>
      </c>
      <c r="G72" s="4">
        <f t="shared" si="2"/>
        <v>6</v>
      </c>
      <c r="H72" s="4">
        <f t="shared" si="3"/>
        <v>43</v>
      </c>
      <c r="I72" s="23" t="s">
        <v>81</v>
      </c>
    </row>
    <row r="73" spans="1:9" ht="16" customHeight="1">
      <c r="A73" s="23" t="s">
        <v>49</v>
      </c>
      <c r="B73" s="23" t="s">
        <v>50</v>
      </c>
      <c r="C73" s="23" t="s">
        <v>63</v>
      </c>
      <c r="D73" s="23" t="s">
        <v>9</v>
      </c>
      <c r="E73" s="27">
        <v>4560123537929</v>
      </c>
      <c r="F73" s="24">
        <v>26</v>
      </c>
      <c r="G73" s="4">
        <f t="shared" si="2"/>
        <v>4</v>
      </c>
      <c r="H73" s="4">
        <f t="shared" si="3"/>
        <v>30</v>
      </c>
      <c r="I73" s="23" t="s">
        <v>82</v>
      </c>
    </row>
    <row r="74" spans="1:9" ht="16" customHeight="1">
      <c r="A74" s="23" t="s">
        <v>49</v>
      </c>
      <c r="B74" s="23" t="s">
        <v>50</v>
      </c>
      <c r="C74" s="23" t="s">
        <v>63</v>
      </c>
      <c r="D74" s="23" t="s">
        <v>55</v>
      </c>
      <c r="E74" s="27">
        <v>4560123537931</v>
      </c>
      <c r="F74" s="24">
        <v>88</v>
      </c>
      <c r="G74" s="4">
        <f t="shared" si="2"/>
        <v>14</v>
      </c>
      <c r="H74" s="4">
        <f t="shared" si="3"/>
        <v>102</v>
      </c>
      <c r="I74" s="23" t="s">
        <v>82</v>
      </c>
    </row>
    <row r="75" spans="1:9" ht="16" customHeight="1">
      <c r="A75" s="23" t="s">
        <v>49</v>
      </c>
      <c r="B75" s="23" t="s">
        <v>50</v>
      </c>
      <c r="C75" s="23" t="s">
        <v>63</v>
      </c>
      <c r="D75" s="23" t="s">
        <v>10</v>
      </c>
      <c r="E75" s="27">
        <v>4560123537932</v>
      </c>
      <c r="F75" s="24">
        <v>122</v>
      </c>
      <c r="G75" s="4">
        <f t="shared" si="2"/>
        <v>19</v>
      </c>
      <c r="H75" s="4">
        <f t="shared" si="3"/>
        <v>141</v>
      </c>
      <c r="I75" s="23" t="s">
        <v>82</v>
      </c>
    </row>
    <row r="76" spans="1:9" ht="16" customHeight="1">
      <c r="A76" s="23" t="s">
        <v>49</v>
      </c>
      <c r="B76" s="23" t="s">
        <v>50</v>
      </c>
      <c r="C76" s="23" t="s">
        <v>63</v>
      </c>
      <c r="D76" s="23" t="s">
        <v>11</v>
      </c>
      <c r="E76" s="27">
        <v>4560123537930</v>
      </c>
      <c r="F76" s="24">
        <v>90</v>
      </c>
      <c r="G76" s="4">
        <f t="shared" si="2"/>
        <v>14</v>
      </c>
      <c r="H76" s="4">
        <f t="shared" si="3"/>
        <v>104</v>
      </c>
      <c r="I76" s="23" t="s">
        <v>82</v>
      </c>
    </row>
    <row r="77" spans="1:9" ht="16" customHeight="1">
      <c r="A77" s="23" t="s">
        <v>51</v>
      </c>
      <c r="B77" s="23" t="s">
        <v>52</v>
      </c>
      <c r="C77" s="23" t="s">
        <v>1</v>
      </c>
      <c r="D77" s="23" t="s">
        <v>9</v>
      </c>
      <c r="E77" s="27">
        <v>4560123537926</v>
      </c>
      <c r="F77" s="24">
        <v>28</v>
      </c>
      <c r="G77" s="4">
        <f t="shared" si="2"/>
        <v>5</v>
      </c>
      <c r="H77" s="4">
        <f t="shared" si="3"/>
        <v>33</v>
      </c>
      <c r="I77" s="23" t="s">
        <v>83</v>
      </c>
    </row>
    <row r="78" spans="1:9" ht="16" customHeight="1">
      <c r="A78" s="23" t="s">
        <v>51</v>
      </c>
      <c r="B78" s="23" t="s">
        <v>52</v>
      </c>
      <c r="C78" s="23" t="s">
        <v>1</v>
      </c>
      <c r="D78" s="23" t="s">
        <v>55</v>
      </c>
      <c r="E78" s="27">
        <v>4560123537928</v>
      </c>
      <c r="F78" s="24">
        <v>80</v>
      </c>
      <c r="G78" s="4">
        <f t="shared" si="2"/>
        <v>12</v>
      </c>
      <c r="H78" s="4">
        <f t="shared" si="3"/>
        <v>92</v>
      </c>
      <c r="I78" s="23" t="s">
        <v>83</v>
      </c>
    </row>
    <row r="79" spans="1:9" ht="16" customHeight="1">
      <c r="A79" s="23" t="s">
        <v>51</v>
      </c>
      <c r="B79" s="23" t="s">
        <v>52</v>
      </c>
      <c r="C79" s="23" t="s">
        <v>1</v>
      </c>
      <c r="D79" s="23" t="s">
        <v>10</v>
      </c>
      <c r="E79" s="27">
        <v>4560123537927</v>
      </c>
      <c r="F79" s="24">
        <v>98</v>
      </c>
      <c r="G79" s="4">
        <f t="shared" si="2"/>
        <v>15</v>
      </c>
      <c r="H79" s="4">
        <f t="shared" si="3"/>
        <v>113</v>
      </c>
      <c r="I79" s="23" t="s">
        <v>83</v>
      </c>
    </row>
    <row r="80" spans="1:9" ht="16" customHeight="1">
      <c r="A80" s="23" t="s">
        <v>51</v>
      </c>
      <c r="B80" s="23" t="s">
        <v>52</v>
      </c>
      <c r="C80" s="23" t="s">
        <v>1</v>
      </c>
      <c r="D80" s="23" t="s">
        <v>11</v>
      </c>
      <c r="E80" s="27">
        <v>4560123537925</v>
      </c>
      <c r="F80" s="24">
        <v>72</v>
      </c>
      <c r="G80" s="4">
        <f t="shared" si="2"/>
        <v>11</v>
      </c>
      <c r="H80" s="4">
        <f t="shared" si="3"/>
        <v>83</v>
      </c>
      <c r="I80" s="23" t="s">
        <v>83</v>
      </c>
    </row>
    <row r="81" spans="1:9" ht="16" customHeight="1">
      <c r="A81" s="23" t="s">
        <v>53</v>
      </c>
      <c r="B81" s="23" t="s">
        <v>54</v>
      </c>
      <c r="C81" s="23" t="s">
        <v>12</v>
      </c>
      <c r="D81" s="23" t="s">
        <v>64</v>
      </c>
      <c r="E81" s="27">
        <v>4560123537916</v>
      </c>
      <c r="F81" s="4">
        <v>98</v>
      </c>
      <c r="G81" s="4">
        <f t="shared" si="2"/>
        <v>15</v>
      </c>
      <c r="H81" s="4">
        <f t="shared" si="3"/>
        <v>113</v>
      </c>
      <c r="I81" s="23" t="s">
        <v>84</v>
      </c>
    </row>
    <row r="82" spans="1:9" ht="16" customHeight="1">
      <c r="F82" s="3">
        <f>SUM(F5:F81)</f>
        <v>3369</v>
      </c>
      <c r="G82" s="3">
        <f>SUM(G5:G81)</f>
        <v>537</v>
      </c>
      <c r="H82" s="3">
        <f>SUM(H5:H81)</f>
        <v>3906</v>
      </c>
    </row>
    <row r="83" spans="1:9" ht="16" customHeight="1"/>
    <row r="84" spans="1:9" ht="16" customHeight="1"/>
    <row r="85" spans="1:9" ht="16" customHeight="1"/>
    <row r="86" spans="1:9" ht="16" customHeight="1"/>
    <row r="87" spans="1:9" ht="16" customHeight="1"/>
    <row r="88" spans="1:9" ht="16" customHeight="1"/>
    <row r="89" spans="1:9" ht="16" customHeight="1"/>
    <row r="90" spans="1:9" ht="16" customHeight="1"/>
    <row r="91" spans="1:9" ht="16" customHeight="1"/>
    <row r="92" spans="1:9" ht="16" customHeight="1"/>
    <row r="93" spans="1:9" ht="16" customHeight="1"/>
    <row r="94" spans="1:9" ht="16" customHeight="1"/>
    <row r="95" spans="1:9" ht="16" customHeight="1"/>
    <row r="96" spans="1:9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  <row r="891" ht="16" customHeight="1"/>
    <row r="892" ht="16" customHeight="1"/>
    <row r="893" ht="16" customHeight="1"/>
    <row r="894" ht="16" customHeight="1"/>
    <row r="895" ht="16" customHeight="1"/>
    <row r="896" ht="16" customHeight="1"/>
    <row r="897" ht="16" customHeight="1"/>
    <row r="898" ht="16" customHeight="1"/>
    <row r="899" ht="16" customHeight="1"/>
    <row r="900" ht="16" customHeight="1"/>
    <row r="901" ht="16" customHeight="1"/>
    <row r="902" ht="16" customHeight="1"/>
    <row r="903" ht="16" customHeight="1"/>
    <row r="904" ht="16" customHeight="1"/>
    <row r="905" ht="16" customHeight="1"/>
    <row r="906" ht="16" customHeight="1"/>
    <row r="907" ht="16" customHeight="1"/>
    <row r="908" ht="16" customHeight="1"/>
    <row r="909" ht="16" customHeight="1"/>
    <row r="910" ht="16" customHeight="1"/>
    <row r="911" ht="16" customHeight="1"/>
    <row r="912" ht="16" customHeight="1"/>
    <row r="913" ht="16" customHeight="1"/>
    <row r="914" ht="16" customHeight="1"/>
    <row r="915" ht="16" customHeight="1"/>
    <row r="916" ht="16" customHeight="1"/>
    <row r="917" ht="16" customHeight="1"/>
    <row r="918" ht="16" customHeight="1"/>
    <row r="919" ht="16" customHeight="1"/>
    <row r="920" ht="16" customHeight="1"/>
    <row r="921" ht="16" customHeight="1"/>
    <row r="922" ht="16" customHeight="1"/>
    <row r="923" ht="16" customHeight="1"/>
    <row r="924" ht="16" customHeight="1"/>
  </sheetData>
  <autoFilter ref="A4:K58" xr:uid="{00000000-0009-0000-0000-000001000000}"/>
  <mergeCells count="2">
    <mergeCell ref="A1:I1"/>
    <mergeCell ref="A2:H2"/>
  </mergeCells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3461B-BC25-4ED4-8DBC-F889ECCC4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B8122-8668-4A1B-B13E-90DC1811BB9D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cc099e4b-e381-4360-bcff-5e1f51ab48dc"/>
    <ds:schemaRef ds:uri="http://schemas.microsoft.com/office/infopath/2007/PartnerControls"/>
    <ds:schemaRef ds:uri="4bf10b48-52f7-4ad4-b1e1-de514cec68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3C9DF2-DF8D-4FC2-86C1-6A783754A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Quynh Phan Le Dieu</cp:lastModifiedBy>
  <cp:lastPrinted>2024-05-27T09:58:38Z</cp:lastPrinted>
  <dcterms:created xsi:type="dcterms:W3CDTF">2020-11-11T02:21:38Z</dcterms:created>
  <dcterms:modified xsi:type="dcterms:W3CDTF">2024-10-17T02:19:57Z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