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8-FW25/2-PRODUCTION/2-STYLE-FILE/1. TECH PACK/CAMO/C0008-JOG028_PANT/"/>
    </mc:Choice>
  </mc:AlternateContent>
  <xr:revisionPtr revIDLastSave="175" documentId="11_CB1ADEF1180D36595846CE3D39016BB71EB4EA5B" xr6:coauthVersionLast="47" xr6:coauthVersionMax="47" xr10:uidLastSave="{7CEAA229-E095-4415-B7D8-5034D10559AE}"/>
  <bookViews>
    <workbookView xWindow="-110" yWindow="-110" windowWidth="19420" windowHeight="10300" xr2:uid="{00000000-000D-0000-FFFF-FFFF00000000}"/>
  </bookViews>
  <sheets>
    <sheet name="BTS 3RD FIT" sheetId="6" r:id="rId1"/>
  </sheets>
  <externalReferences>
    <externalReference r:id="rId2"/>
  </externalReferences>
  <definedNames>
    <definedName name="_Fill" hidden="1">#REF!</definedName>
    <definedName name="des">#REF!</definedName>
    <definedName name="dich">#REF!</definedName>
    <definedName name="_xlnm.Print_Area" localSheetId="0">'BTS 3RD FIT'!$A$1:$I$32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6" l="1"/>
  <c r="C22" i="6"/>
  <c r="C23" i="6"/>
  <c r="C24" i="6"/>
  <c r="C25" i="6"/>
  <c r="C7" i="6"/>
  <c r="C2" i="6"/>
  <c r="C3" i="6"/>
  <c r="C4" i="6"/>
  <c r="C5" i="6"/>
  <c r="C6" i="6"/>
  <c r="C8" i="6"/>
  <c r="C9" i="6"/>
  <c r="C10" i="6"/>
  <c r="C11" i="6"/>
  <c r="C12" i="6"/>
  <c r="C13" i="6"/>
  <c r="C14" i="6"/>
  <c r="C26" i="6"/>
  <c r="C27" i="6"/>
  <c r="C28" i="6"/>
  <c r="C29" i="6"/>
  <c r="C30" i="6"/>
</calcChain>
</file>

<file path=xl/sharedStrings.xml><?xml version="1.0" encoding="utf-8"?>
<sst xmlns="http://schemas.openxmlformats.org/spreadsheetml/2006/main" count="201" uniqueCount="111">
  <si>
    <t>Cargo patch pocket opening hem height</t>
  </si>
  <si>
    <t>POM</t>
  </si>
  <si>
    <t>J502</t>
  </si>
  <si>
    <t>M101</t>
  </si>
  <si>
    <t>M102</t>
  </si>
  <si>
    <t>M103</t>
  </si>
  <si>
    <t>I702</t>
  </si>
  <si>
    <t>C202</t>
  </si>
  <si>
    <t>N205</t>
  </si>
  <si>
    <t>N211</t>
  </si>
  <si>
    <t>N212</t>
  </si>
  <si>
    <t>N601C</t>
  </si>
  <si>
    <t>N703</t>
  </si>
  <si>
    <t>N508</t>
  </si>
  <si>
    <t>N803</t>
  </si>
  <si>
    <t>N806</t>
  </si>
  <si>
    <t>N805</t>
  </si>
  <si>
    <t>N612</t>
  </si>
  <si>
    <t>N807</t>
  </si>
  <si>
    <t>Description</t>
  </si>
  <si>
    <t>+ Tol</t>
  </si>
  <si>
    <t>- Tol</t>
  </si>
  <si>
    <t>M</t>
  </si>
  <si>
    <t>Sample</t>
  </si>
  <si>
    <t>Diff</t>
  </si>
  <si>
    <t>Revised</t>
  </si>
  <si>
    <t>1/2</t>
  </si>
  <si>
    <t>1/4</t>
  </si>
  <si>
    <t>9 1/2</t>
  </si>
  <si>
    <t>1/8</t>
  </si>
  <si>
    <t>2 1/2</t>
  </si>
  <si>
    <t>3/4</t>
  </si>
  <si>
    <t>20 3/4</t>
  </si>
  <si>
    <t>11 1/2</t>
  </si>
  <si>
    <t>11 1/4</t>
  </si>
  <si>
    <t>6 1/2</t>
  </si>
  <si>
    <t>13 1/2</t>
  </si>
  <si>
    <t>8 3/4</t>
  </si>
  <si>
    <t>13 3/4</t>
  </si>
  <si>
    <t>2 3/8</t>
  </si>
  <si>
    <t>Q401</t>
  </si>
  <si>
    <t xml:space="preserve">BUNGEE LOOP HOLDER LENGTH AT FRONT NECK SEAM </t>
  </si>
  <si>
    <t>5/8</t>
  </si>
  <si>
    <t>J101</t>
  </si>
  <si>
    <t>J104</t>
  </si>
  <si>
    <t>K101</t>
  </si>
  <si>
    <t>K102</t>
  </si>
  <si>
    <t>I101</t>
  </si>
  <si>
    <t>M201</t>
  </si>
  <si>
    <t>L103</t>
  </si>
  <si>
    <t>L203</t>
  </si>
  <si>
    <t>N201</t>
  </si>
  <si>
    <t>N202</t>
  </si>
  <si>
    <t>N701</t>
  </si>
  <si>
    <t>N801</t>
  </si>
  <si>
    <t>J501</t>
  </si>
  <si>
    <t>Waist measurement relaxed :: 1/2 body</t>
  </si>
  <si>
    <t>WB height</t>
  </si>
  <si>
    <t>Dawcord buttonhole distance</t>
  </si>
  <si>
    <t>Hip at 1" below WB seam: waist pattern mmt.</t>
  </si>
  <si>
    <t>Full Hip: 4" above crotch point, 3 xpt. Measure</t>
  </si>
  <si>
    <t>Thigh :: 1" below crotch seam</t>
  </si>
  <si>
    <t>Knee position from crotch seam :: NO GRADE</t>
  </si>
  <si>
    <t>Knee Width: 12" below crotch pt.</t>
  </si>
  <si>
    <t>Inseam length :: long pant</t>
  </si>
  <si>
    <t>Leg opening: Long, inside fold edges of opening</t>
  </si>
  <si>
    <t>Leg hem height</t>
  </si>
  <si>
    <t>Front rise :: INCLUDING WB</t>
  </si>
  <si>
    <t>Back rise :: INCLUDING WB</t>
  </si>
  <si>
    <t>LOWER Side seam, inseam forward position, fr fold</t>
  </si>
  <si>
    <t>ON SEAM pocket length</t>
  </si>
  <si>
    <t>ON SEAM pocket width</t>
  </si>
  <si>
    <t>ON SEAM pocket position from Rib/Band seam</t>
  </si>
  <si>
    <t>ON SEAM pocket bag height :: at center</t>
  </si>
  <si>
    <t>ON SEAM pocket bag width:: at widest pt.</t>
  </si>
  <si>
    <t>Back pocket welt height</t>
  </si>
  <si>
    <t>Back pocket welt opening width</t>
  </si>
  <si>
    <t>Back pocket from WB seam</t>
  </si>
  <si>
    <t>Back pocket position from CB seam</t>
  </si>
  <si>
    <t>Cargo pocket height at center :: including flap</t>
  </si>
  <si>
    <t>Cargo pocket flap height at center</t>
  </si>
  <si>
    <t>Cargo pocket flap width at top edge</t>
  </si>
  <si>
    <t>Cargo pocket width at top edge</t>
  </si>
  <si>
    <t>Cargo pocket from WB seam</t>
  </si>
  <si>
    <t>BUNGEE Drawcord TOTAL length : waist</t>
  </si>
  <si>
    <t>15 1/2</t>
  </si>
  <si>
    <t>1 3/4</t>
  </si>
  <si>
    <t>-1/4</t>
  </si>
  <si>
    <t>20 1/4</t>
  </si>
  <si>
    <t>23 1/4</t>
  </si>
  <si>
    <t>29 1/2</t>
  </si>
  <si>
    <t>-1/2</t>
  </si>
  <si>
    <t>10 1/4</t>
  </si>
  <si>
    <t>1 1/2</t>
  </si>
  <si>
    <t>16 3/4</t>
  </si>
  <si>
    <t>16 1/2</t>
  </si>
  <si>
    <t>1 1/4</t>
  </si>
  <si>
    <t>6 3/4</t>
  </si>
  <si>
    <t>5 1/2</t>
  </si>
  <si>
    <t>2 5/8</t>
  </si>
  <si>
    <t>8 1/4</t>
  </si>
  <si>
    <t>7 1/4</t>
  </si>
  <si>
    <t>ĐƯỜNG SƯỜN THÂN DƯỚI, ĐƯỜNG MAY ỐNG TRONG DỜI VỀ PHÍA TRƯỚC, TỪ NẾP GẤP TRƯỚC</t>
  </si>
  <si>
    <t>CHIỀU RỘNG TÚI SƯỜN</t>
  </si>
  <si>
    <t>CHIỀU RỘNG TÚI SƯỜN :: TẠI PHẦN RỘNG NHẤT</t>
  </si>
  <si>
    <t>CHIỀU DÀI TÚI SƯỜN</t>
  </si>
  <si>
    <t>VỊ TRÍ TÚI SƯỜN TỪ ĐƯỜNG MAY GÂN HOẶC VIỀN THẮT LƯNG</t>
  </si>
  <si>
    <t>CHIỀU CAO TÚI SƯỜN TẠI PHẦN GIỮA</t>
  </si>
  <si>
    <t>TỔNG CHIỀU DÀI DÂY BUNGEE</t>
  </si>
  <si>
    <t>CHIỀU DÀI DÂY BUNGEE GIỮ Ở ĐM CỔ TRƯỚC</t>
  </si>
  <si>
    <r>
      <rPr>
        <sz val="8"/>
        <color rgb="FFFF0000"/>
        <rFont val="Arial"/>
        <family val="2"/>
      </rPr>
      <t>3/8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</si>
</sst>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13" xfId="1" xr:uid="{D8D0C563-F2D7-4BAC-ABD4-29284ACF279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OCTOBERS%20VERY%20OWN/8-FW25/1-SAMPLE/2-STYLE-FILE/3.%20CUTTING%20DOCKET/CAMO/CD_CAMO%20SWEAT%20PANTS.XLSX" TargetMode="External"/><Relationship Id="rId1" Type="http://schemas.openxmlformats.org/officeDocument/2006/relationships/externalLinkPath" Target="/sites/COMMERCIAL/Shared%20Documents/General/2-CUSTOMER-FOLDER/OCTOBERS%20VERY%20OWN/8-FW25/1-SAMPLE/2-STYLE-FILE/3.%20CUTTING%20DOCKET/CAMO/CD_CAMO%20SWEAT%20P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 DOCKET"/>
      <sheetName val="2. TRIM CARD"/>
      <sheetName val="3. ĐV"/>
      <sheetName val="4. SPEC"/>
    </sheetNames>
    <sheetDataSet>
      <sheetData sheetId="0"/>
      <sheetData sheetId="1"/>
      <sheetData sheetId="2"/>
      <sheetData sheetId="3">
        <row r="7">
          <cell r="B7" t="str">
            <v>Waist measurement relaxed :: 1/2 body</v>
          </cell>
          <cell r="K7" t="str">
            <v>1/2 LƯNG ĐO ÊM</v>
          </cell>
        </row>
        <row r="8">
          <cell r="B8" t="str">
            <v>WB height</v>
          </cell>
          <cell r="K8" t="str">
            <v>TO BẢN LƯNG</v>
          </cell>
        </row>
        <row r="9">
          <cell r="B9" t="str">
            <v>Dawcord buttonhole distance</v>
          </cell>
          <cell r="K9" t="str">
            <v>KHOẢNG CÁCH 2 MẮC CÁO</v>
          </cell>
        </row>
        <row r="10">
          <cell r="B10" t="str">
            <v>Front fly width :: edge to T/S outline</v>
          </cell>
          <cell r="K10" t="str">
            <v>RỘNG BAGET: TỪ CẠNH ĐẾN ĐƯỜNG DIỄU MÍ NGOÀI</v>
          </cell>
        </row>
        <row r="11">
          <cell r="B11" t="str">
            <v>Front fly length :: WB seam to bottom T/S outline</v>
          </cell>
          <cell r="K11" t="str">
            <v>DÀI BAGET: ĐƯỜNG TRA LƯNG ĐẾN ĐƯỜNG DIỄU</v>
          </cell>
        </row>
        <row r="12">
          <cell r="B12" t="str">
            <v>Hip at 1" below WB seam: waist pattern mmt.</v>
          </cell>
          <cell r="K12" t="str">
            <v>HÔNG TẠI ĐIỂM DƯỚI ĐƯỜNG MAY LƯNG 1''</v>
          </cell>
        </row>
        <row r="13">
          <cell r="B13" t="str">
            <v>Full Hip: 4" above crotch point, 3 xpt. Measure</v>
          </cell>
          <cell r="K13" t="str">
            <v>HÔNG ĐO TẠI ĐIỂM TRÊN ĐÁY 4", ĐO 3 ĐIỂM</v>
          </cell>
        </row>
        <row r="14">
          <cell r="B14" t="str">
            <v>Thigh :: 1" below crotch seam</v>
          </cell>
          <cell r="K14" t="str">
            <v>RỘNG ĐÙI, CÁCH 1 INCH DƯỚI ĐÁY</v>
          </cell>
        </row>
        <row r="15">
          <cell r="B15" t="str">
            <v>Knee position from crotch seam :: NO GRADE</v>
          </cell>
          <cell r="K15" t="str">
            <v>GỐI CÁCH ĐÁY</v>
          </cell>
        </row>
        <row r="16">
          <cell r="B16" t="str">
            <v>Knee Width: 12" below crotch pt.</v>
          </cell>
          <cell r="K16" t="str">
            <v>RỘNG GỐI, CÁCH 12 INCH DƯỚI ĐÁY</v>
          </cell>
        </row>
        <row r="17">
          <cell r="B17" t="str">
            <v>Inseam length :: long pant</v>
          </cell>
          <cell r="K17" t="str">
            <v>DÀI SƯỜN TRONG</v>
          </cell>
        </row>
        <row r="18">
          <cell r="B18" t="str">
            <v>Leg opening: Long, inside fold edges of opening</v>
          </cell>
          <cell r="K18" t="str">
            <v>RỘNG ỐNG: BÊN TRONG NẾP GẤP</v>
          </cell>
        </row>
        <row r="19">
          <cell r="B19" t="str">
            <v>Leg hem height</v>
          </cell>
          <cell r="K19" t="str">
            <v>TO BẢN LAI</v>
          </cell>
        </row>
        <row r="20">
          <cell r="B20" t="str">
            <v>Front rise :: INCLUDING WB</v>
          </cell>
          <cell r="K20" t="str">
            <v>ĐÁY TRƯỚC BAO GỒM LƯNG</v>
          </cell>
        </row>
        <row r="21">
          <cell r="B21" t="str">
            <v>Back rise :: INCLUDING WB</v>
          </cell>
          <cell r="K21" t="str">
            <v>ĐÁY SAU BAO GỒM LƯNG</v>
          </cell>
        </row>
        <row r="22">
          <cell r="B22" t="str">
            <v>Side seam forward position, fr fold</v>
          </cell>
          <cell r="K22" t="str">
            <v>ĐƯỜNG MAY SƯỜN CHỜM VỀ THÂN TRƯỚC, TẠI ĐƯỜNG TRA LƯNG</v>
          </cell>
        </row>
        <row r="23">
          <cell r="B23" t="str">
            <v>Welt pocket length</v>
          </cell>
          <cell r="K23" t="str">
            <v>DÀI CƠI TÚI</v>
          </cell>
        </row>
        <row r="24">
          <cell r="B24" t="str">
            <v>Welt pocket width</v>
          </cell>
          <cell r="K24" t="str">
            <v>RỘNG CƠI TÚI</v>
          </cell>
        </row>
        <row r="25">
          <cell r="B25" t="str">
            <v>Welt pocket position from Rib/Band seam</v>
          </cell>
          <cell r="K25" t="str">
            <v>VỊ TRÍ TÚI TỪ ĐƯỜNG TRA LƯNG</v>
          </cell>
        </row>
        <row r="26">
          <cell r="B26" t="str">
            <v>Welt pocket bag height :: at center</v>
          </cell>
          <cell r="K26" t="str">
            <v>CAO BAO TÚI TẠI CHÍNH GIỮA</v>
          </cell>
        </row>
        <row r="27">
          <cell r="B27" t="str">
            <v>Welt pocket bag width:: at widest pt.</v>
          </cell>
          <cell r="K27" t="str">
            <v>RỘNG BAO TÚI TẠI ĐIỂM RỘNG NHẤT</v>
          </cell>
        </row>
        <row r="28">
          <cell r="B28" t="str">
            <v>Back pocket welt height</v>
          </cell>
          <cell r="K28" t="str">
            <v>DÀI CƠI TÚI SAU</v>
          </cell>
        </row>
        <row r="29">
          <cell r="B29" t="str">
            <v>Back pocket welt opening width</v>
          </cell>
          <cell r="K29" t="str">
            <v>RỘNG CƠI TÚI SAU</v>
          </cell>
        </row>
        <row r="30">
          <cell r="B30" t="str">
            <v>Back pocket from WB seam</v>
          </cell>
          <cell r="K30" t="str">
            <v>VỊ TRÍ TÚI SAU CÁCH ĐƯỜNG TRA LƯNG</v>
          </cell>
        </row>
        <row r="31">
          <cell r="B31" t="str">
            <v>Back pocket position from CB seam</v>
          </cell>
          <cell r="K31" t="str">
            <v>VỊ TRÍ TÚI SAU CÁCH MAY ĐÁY SAU</v>
          </cell>
        </row>
        <row r="32">
          <cell r="B32" t="str">
            <v>Cargo pocket height at center :: including flap</v>
          </cell>
          <cell r="K32" t="str">
            <v>CAO TÚI HỘP TẠI CHÍNH GIỮA BAO GỒM NẮP TÚI</v>
          </cell>
        </row>
        <row r="33">
          <cell r="B33" t="str">
            <v>Cargo pocket flap height at center</v>
          </cell>
          <cell r="K33" t="str">
            <v>DÀI NẮP TÚI HỘP TẠI CHÍNH GIỮA</v>
          </cell>
        </row>
        <row r="34">
          <cell r="B34" t="str">
            <v>Cargo pocket flap width at top edge</v>
          </cell>
          <cell r="K34" t="str">
            <v>RỘNG NẮP TÚI HỘP CẠNH TRÊN</v>
          </cell>
        </row>
        <row r="35">
          <cell r="B35" t="str">
            <v>Cargo pocket width at top edge</v>
          </cell>
          <cell r="K35" t="str">
            <v>RỘNG TÚ́I HỘP TẠI CẠNH TRÊN</v>
          </cell>
        </row>
        <row r="36">
          <cell r="B36" t="str">
            <v>Cargo patch pocket opening hem height</v>
          </cell>
          <cell r="K36" t="str">
            <v>TO BẢN LAI TÚI</v>
          </cell>
        </row>
        <row r="37">
          <cell r="B37" t="str">
            <v>Cargo pocket bottom bellow width</v>
          </cell>
          <cell r="K37" t="str">
            <v>RỘNG TÚ́́I HỘP TẠI CẠNH DƯỚI TÚI HỘP</v>
          </cell>
        </row>
        <row r="38">
          <cell r="B38" t="str">
            <v>Cargo pocket from WB seam</v>
          </cell>
          <cell r="K38" t="str">
            <v>VỊ TRÍ TÚI HỘP TỪ ĐƯỜNG TRA LƯNG</v>
          </cell>
        </row>
        <row r="39">
          <cell r="B39" t="str">
            <v>Drawcord length : waist</v>
          </cell>
          <cell r="K39" t="str">
            <v>DÀI DÂY LUỒN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9C64-7E84-4229-BCA6-DCB1073D0A91}">
  <sheetPr>
    <pageSetUpPr fitToPage="1"/>
  </sheetPr>
  <dimension ref="A1:L32"/>
  <sheetViews>
    <sheetView tabSelected="1" view="pageBreakPreview" topLeftCell="A37" zoomScale="136" zoomScaleNormal="100" zoomScaleSheetLayoutView="100" workbookViewId="0">
      <selection activeCell="C4" sqref="C4"/>
    </sheetView>
  </sheetViews>
  <sheetFormatPr defaultRowHeight="10.5" x14ac:dyDescent="0.3"/>
  <cols>
    <col min="1" max="1" width="7.19921875" style="4" customWidth="1"/>
    <col min="2" max="2" width="33.8984375" style="4" customWidth="1"/>
    <col min="3" max="3" width="38.296875" style="4" customWidth="1"/>
    <col min="4" max="5" width="6.5" style="5" customWidth="1"/>
    <col min="6" max="6" width="9.796875" style="5" customWidth="1"/>
    <col min="7" max="7" width="8.3984375" style="5" customWidth="1"/>
    <col min="8" max="8" width="6.5" style="5" customWidth="1"/>
    <col min="9" max="9" width="13.8984375" style="5" customWidth="1"/>
    <col min="10" max="10" width="7.19921875" style="1" customWidth="1"/>
    <col min="11" max="16384" width="8.796875" style="1"/>
  </cols>
  <sheetData>
    <row r="1" spans="1:12" ht="12" customHeight="1" x14ac:dyDescent="0.3">
      <c r="A1" s="12" t="s">
        <v>1</v>
      </c>
      <c r="B1" s="13" t="s">
        <v>19</v>
      </c>
      <c r="C1" s="13"/>
      <c r="D1" s="11" t="s">
        <v>20</v>
      </c>
      <c r="E1" s="11" t="s">
        <v>21</v>
      </c>
      <c r="F1" s="11" t="s">
        <v>22</v>
      </c>
      <c r="G1" s="11" t="s">
        <v>23</v>
      </c>
      <c r="H1" s="11" t="s">
        <v>24</v>
      </c>
      <c r="I1" s="11" t="s">
        <v>25</v>
      </c>
    </row>
    <row r="2" spans="1:12" ht="14" customHeight="1" x14ac:dyDescent="0.3">
      <c r="A2" s="3" t="s">
        <v>43</v>
      </c>
      <c r="B2" s="3" t="s">
        <v>56</v>
      </c>
      <c r="C2" s="3" t="str">
        <f>VLOOKUP(B2,'[1]4. SPEC'!B$7:K$39,10,0)</f>
        <v>1/2 LƯNG ĐO ÊM</v>
      </c>
      <c r="D2" s="6" t="s">
        <v>26</v>
      </c>
      <c r="E2" s="6" t="s">
        <v>26</v>
      </c>
      <c r="F2" s="6" t="s">
        <v>85</v>
      </c>
      <c r="G2" s="6" t="s">
        <v>85</v>
      </c>
      <c r="H2" s="7">
        <v>0</v>
      </c>
      <c r="I2" s="6"/>
      <c r="K2" s="2"/>
      <c r="L2" s="2"/>
    </row>
    <row r="3" spans="1:12" ht="14" customHeight="1" x14ac:dyDescent="0.3">
      <c r="A3" s="3" t="s">
        <v>44</v>
      </c>
      <c r="B3" s="3" t="s">
        <v>57</v>
      </c>
      <c r="C3" s="3" t="str">
        <f>VLOOKUP(B3,'[1]4. SPEC'!B$7:K$39,10,0)</f>
        <v>TO BẢN LƯNG</v>
      </c>
      <c r="D3" s="6" t="s">
        <v>29</v>
      </c>
      <c r="E3" s="6" t="s">
        <v>29</v>
      </c>
      <c r="F3" s="6" t="s">
        <v>86</v>
      </c>
      <c r="G3" s="6" t="s">
        <v>86</v>
      </c>
      <c r="H3" s="7">
        <v>0</v>
      </c>
      <c r="I3" s="6"/>
      <c r="K3" s="2"/>
      <c r="L3" s="2"/>
    </row>
    <row r="4" spans="1:12" ht="14" customHeight="1" x14ac:dyDescent="0.3">
      <c r="A4" s="3" t="s">
        <v>2</v>
      </c>
      <c r="B4" s="3" t="s">
        <v>58</v>
      </c>
      <c r="C4" s="3" t="str">
        <f>VLOOKUP(B4,'[1]4. SPEC'!B$7:K$39,10,0)</f>
        <v>KHOẢNG CÁCH 2 MẮC CÁO</v>
      </c>
      <c r="D4" s="6" t="s">
        <v>29</v>
      </c>
      <c r="E4" s="6" t="s">
        <v>29</v>
      </c>
      <c r="F4" s="7">
        <v>2</v>
      </c>
      <c r="G4" s="6" t="s">
        <v>86</v>
      </c>
      <c r="H4" s="6" t="s">
        <v>87</v>
      </c>
      <c r="I4" s="6"/>
    </row>
    <row r="5" spans="1:12" ht="14" customHeight="1" x14ac:dyDescent="0.3">
      <c r="A5" s="3" t="s">
        <v>45</v>
      </c>
      <c r="B5" s="3" t="s">
        <v>59</v>
      </c>
      <c r="C5" s="3" t="str">
        <f>VLOOKUP(B5,'[1]4. SPEC'!B$7:K$39,10,0)</f>
        <v>HÔNG TẠI ĐIỂM DƯỚI ĐƯỜNG MAY LƯNG 1''</v>
      </c>
      <c r="D5" s="6" t="s">
        <v>26</v>
      </c>
      <c r="E5" s="6" t="s">
        <v>26</v>
      </c>
      <c r="F5" s="6" t="s">
        <v>88</v>
      </c>
      <c r="G5" s="6" t="s">
        <v>32</v>
      </c>
      <c r="H5" s="6" t="s">
        <v>26</v>
      </c>
      <c r="I5" s="6"/>
    </row>
    <row r="6" spans="1:12" ht="21.5" customHeight="1" x14ac:dyDescent="0.3">
      <c r="A6" s="3" t="s">
        <v>46</v>
      </c>
      <c r="B6" s="3" t="s">
        <v>60</v>
      </c>
      <c r="C6" s="3" t="str">
        <f>VLOOKUP(B6,'[1]4. SPEC'!B$7:K$39,10,0)</f>
        <v>HÔNG ĐO TẠI ĐIỂM TRÊN ĐÁY 4", ĐO 3 ĐIỂM</v>
      </c>
      <c r="D6" s="6" t="s">
        <v>26</v>
      </c>
      <c r="E6" s="6" t="s">
        <v>26</v>
      </c>
      <c r="F6" s="7">
        <v>23</v>
      </c>
      <c r="G6" s="6" t="s">
        <v>89</v>
      </c>
      <c r="H6" s="6" t="s">
        <v>27</v>
      </c>
      <c r="I6" s="6"/>
    </row>
    <row r="7" spans="1:12" ht="14" customHeight="1" x14ac:dyDescent="0.3">
      <c r="A7" s="3" t="s">
        <v>3</v>
      </c>
      <c r="B7" s="3" t="s">
        <v>61</v>
      </c>
      <c r="C7" s="3" t="str">
        <f>VLOOKUP(B7,'[1]4. SPEC'!B$7:K$39,10,0)</f>
        <v>RỘNG ĐÙI, CÁCH 1 INCH DƯỚI ĐÁY</v>
      </c>
      <c r="D7" s="6" t="s">
        <v>27</v>
      </c>
      <c r="E7" s="6" t="s">
        <v>27</v>
      </c>
      <c r="F7" s="6" t="s">
        <v>36</v>
      </c>
      <c r="G7" s="6" t="s">
        <v>38</v>
      </c>
      <c r="H7" s="6" t="s">
        <v>27</v>
      </c>
      <c r="I7" s="6"/>
    </row>
    <row r="8" spans="1:12" ht="14" customHeight="1" x14ac:dyDescent="0.3">
      <c r="A8" s="3" t="s">
        <v>4</v>
      </c>
      <c r="B8" s="3" t="s">
        <v>62</v>
      </c>
      <c r="C8" s="3" t="str">
        <f>VLOOKUP(B8,'[1]4. SPEC'!B$7:K$39,10,0)</f>
        <v>GỐI CÁCH ĐÁY</v>
      </c>
      <c r="D8" s="6" t="s">
        <v>27</v>
      </c>
      <c r="E8" s="6" t="s">
        <v>27</v>
      </c>
      <c r="F8" s="7">
        <v>12</v>
      </c>
      <c r="G8" s="7">
        <v>12</v>
      </c>
      <c r="H8" s="7">
        <v>0</v>
      </c>
      <c r="I8" s="6"/>
      <c r="K8" s="2"/>
      <c r="L8" s="2"/>
    </row>
    <row r="9" spans="1:12" ht="14" customHeight="1" x14ac:dyDescent="0.3">
      <c r="A9" s="3" t="s">
        <v>5</v>
      </c>
      <c r="B9" s="3" t="s">
        <v>63</v>
      </c>
      <c r="C9" s="3" t="str">
        <f>VLOOKUP(B9,'[1]4. SPEC'!B$7:K$39,10,0)</f>
        <v>RỘNG GỐI, CÁCH 12 INCH DƯỚI ĐÁY</v>
      </c>
      <c r="D9" s="6" t="s">
        <v>27</v>
      </c>
      <c r="E9" s="6" t="s">
        <v>27</v>
      </c>
      <c r="F9" s="7">
        <v>11</v>
      </c>
      <c r="G9" s="6" t="s">
        <v>34</v>
      </c>
      <c r="H9" s="6" t="s">
        <v>27</v>
      </c>
      <c r="I9" s="6"/>
    </row>
    <row r="10" spans="1:12" ht="14" customHeight="1" x14ac:dyDescent="0.3">
      <c r="A10" s="3" t="s">
        <v>47</v>
      </c>
      <c r="B10" s="3" t="s">
        <v>64</v>
      </c>
      <c r="C10" s="3" t="str">
        <f>VLOOKUP(B10,'[1]4. SPEC'!B$7:K$39,10,0)</f>
        <v>DÀI SƯỜN TRONG</v>
      </c>
      <c r="D10" s="6" t="s">
        <v>26</v>
      </c>
      <c r="E10" s="6" t="s">
        <v>26</v>
      </c>
      <c r="F10" s="7">
        <v>30</v>
      </c>
      <c r="G10" s="6" t="s">
        <v>90</v>
      </c>
      <c r="H10" s="6" t="s">
        <v>91</v>
      </c>
      <c r="I10" s="6" t="s">
        <v>90</v>
      </c>
    </row>
    <row r="11" spans="1:12" ht="21" customHeight="1" x14ac:dyDescent="0.3">
      <c r="A11" s="3" t="s">
        <v>48</v>
      </c>
      <c r="B11" s="3" t="s">
        <v>65</v>
      </c>
      <c r="C11" s="3" t="str">
        <f>VLOOKUP(B11,'[1]4. SPEC'!B$7:K$39,10,0)</f>
        <v>RỘNG ỐNG: BÊN TRONG NẾP GẤP</v>
      </c>
      <c r="D11" s="6" t="s">
        <v>27</v>
      </c>
      <c r="E11" s="6" t="s">
        <v>27</v>
      </c>
      <c r="F11" s="6" t="s">
        <v>37</v>
      </c>
      <c r="G11" s="6" t="s">
        <v>92</v>
      </c>
      <c r="H11" s="6" t="s">
        <v>93</v>
      </c>
      <c r="I11" s="6" t="s">
        <v>92</v>
      </c>
    </row>
    <row r="12" spans="1:12" ht="20" customHeight="1" x14ac:dyDescent="0.3">
      <c r="A12" s="3" t="s">
        <v>6</v>
      </c>
      <c r="B12" s="3" t="s">
        <v>66</v>
      </c>
      <c r="C12" s="3" t="str">
        <f>VLOOKUP(B12,'[1]4. SPEC'!B$7:K$39,10,0)</f>
        <v>TO BẢN LAI</v>
      </c>
      <c r="D12" s="6" t="s">
        <v>29</v>
      </c>
      <c r="E12" s="6" t="s">
        <v>29</v>
      </c>
      <c r="F12" s="7">
        <v>1</v>
      </c>
      <c r="G12" s="7">
        <v>1</v>
      </c>
      <c r="H12" s="7">
        <v>0</v>
      </c>
      <c r="I12" s="6"/>
      <c r="K12" s="2"/>
      <c r="L12" s="2"/>
    </row>
    <row r="13" spans="1:12" ht="14" customHeight="1" x14ac:dyDescent="0.3">
      <c r="A13" s="3" t="s">
        <v>49</v>
      </c>
      <c r="B13" s="3" t="s">
        <v>67</v>
      </c>
      <c r="C13" s="3" t="str">
        <f>VLOOKUP(B13,'[1]4. SPEC'!B$7:K$39,10,0)</f>
        <v>ĐÁY TRƯỚC BAO GỒM LƯNG</v>
      </c>
      <c r="D13" s="6" t="s">
        <v>27</v>
      </c>
      <c r="E13" s="6" t="s">
        <v>27</v>
      </c>
      <c r="F13" s="6" t="s">
        <v>36</v>
      </c>
      <c r="G13" s="6" t="s">
        <v>38</v>
      </c>
      <c r="H13" s="6" t="s">
        <v>27</v>
      </c>
      <c r="I13" s="6"/>
    </row>
    <row r="14" spans="1:12" ht="14" customHeight="1" x14ac:dyDescent="0.3">
      <c r="A14" s="3" t="s">
        <v>50</v>
      </c>
      <c r="B14" s="3" t="s">
        <v>68</v>
      </c>
      <c r="C14" s="3" t="str">
        <f>VLOOKUP(B14,'[1]4. SPEC'!B$7:K$39,10,0)</f>
        <v>ĐÁY SAU BAO GỒM LƯNG</v>
      </c>
      <c r="D14" s="6" t="s">
        <v>27</v>
      </c>
      <c r="E14" s="6" t="s">
        <v>27</v>
      </c>
      <c r="F14" s="6" t="s">
        <v>94</v>
      </c>
      <c r="G14" s="6" t="s">
        <v>95</v>
      </c>
      <c r="H14" s="6" t="s">
        <v>87</v>
      </c>
      <c r="I14" s="6"/>
    </row>
    <row r="15" spans="1:12" ht="19" customHeight="1" x14ac:dyDescent="0.3">
      <c r="A15" s="3" t="s">
        <v>7</v>
      </c>
      <c r="B15" s="3" t="s">
        <v>69</v>
      </c>
      <c r="C15" s="3" t="s">
        <v>102</v>
      </c>
      <c r="D15" s="6" t="s">
        <v>29</v>
      </c>
      <c r="E15" s="6" t="s">
        <v>29</v>
      </c>
      <c r="F15" s="6" t="s">
        <v>26</v>
      </c>
      <c r="G15" s="6" t="s">
        <v>42</v>
      </c>
      <c r="H15" s="6" t="s">
        <v>29</v>
      </c>
      <c r="I15" s="6"/>
    </row>
    <row r="16" spans="1:12" ht="14" customHeight="1" x14ac:dyDescent="0.3">
      <c r="A16" s="3" t="s">
        <v>51</v>
      </c>
      <c r="B16" s="3" t="s">
        <v>70</v>
      </c>
      <c r="C16" s="3" t="s">
        <v>105</v>
      </c>
      <c r="D16" s="6" t="s">
        <v>27</v>
      </c>
      <c r="E16" s="6" t="s">
        <v>27</v>
      </c>
      <c r="F16" s="7">
        <v>6</v>
      </c>
      <c r="G16" s="7">
        <v>6</v>
      </c>
      <c r="H16" s="7">
        <v>0</v>
      </c>
      <c r="I16" s="6"/>
      <c r="K16" s="2"/>
      <c r="L16" s="2"/>
    </row>
    <row r="17" spans="1:12" ht="14" customHeight="1" x14ac:dyDescent="0.3">
      <c r="A17" s="3" t="s">
        <v>52</v>
      </c>
      <c r="B17" s="3" t="s">
        <v>71</v>
      </c>
      <c r="C17" s="3" t="s">
        <v>103</v>
      </c>
      <c r="D17" s="6" t="s">
        <v>29</v>
      </c>
      <c r="E17" s="6" t="s">
        <v>29</v>
      </c>
      <c r="F17" s="6" t="s">
        <v>27</v>
      </c>
      <c r="G17" s="6" t="s">
        <v>27</v>
      </c>
      <c r="H17" s="7">
        <v>0</v>
      </c>
      <c r="I17" s="6"/>
      <c r="K17" s="2"/>
      <c r="L17" s="2"/>
    </row>
    <row r="18" spans="1:12" ht="20.5" customHeight="1" x14ac:dyDescent="0.3">
      <c r="A18" s="3" t="s">
        <v>8</v>
      </c>
      <c r="B18" s="3" t="s">
        <v>72</v>
      </c>
      <c r="C18" s="3" t="s">
        <v>106</v>
      </c>
      <c r="D18" s="6" t="s">
        <v>29</v>
      </c>
      <c r="E18" s="6" t="s">
        <v>29</v>
      </c>
      <c r="F18" s="6" t="s">
        <v>96</v>
      </c>
      <c r="G18" s="7">
        <v>1</v>
      </c>
      <c r="H18" s="6" t="s">
        <v>87</v>
      </c>
      <c r="I18" s="6"/>
    </row>
    <row r="19" spans="1:12" ht="14" customHeight="1" x14ac:dyDescent="0.3">
      <c r="A19" s="3" t="s">
        <v>9</v>
      </c>
      <c r="B19" s="3" t="s">
        <v>73</v>
      </c>
      <c r="C19" s="3" t="s">
        <v>107</v>
      </c>
      <c r="D19" s="6" t="s">
        <v>27</v>
      </c>
      <c r="E19" s="6" t="s">
        <v>27</v>
      </c>
      <c r="F19" s="6" t="s">
        <v>33</v>
      </c>
      <c r="G19" s="6" t="s">
        <v>34</v>
      </c>
      <c r="H19" s="6" t="s">
        <v>87</v>
      </c>
      <c r="I19" s="6"/>
    </row>
    <row r="20" spans="1:12" ht="18.5" customHeight="1" x14ac:dyDescent="0.3">
      <c r="A20" s="3" t="s">
        <v>10</v>
      </c>
      <c r="B20" s="3" t="s">
        <v>74</v>
      </c>
      <c r="C20" s="3" t="s">
        <v>104</v>
      </c>
      <c r="D20" s="6" t="s">
        <v>27</v>
      </c>
      <c r="E20" s="6" t="s">
        <v>27</v>
      </c>
      <c r="F20" s="6" t="s">
        <v>97</v>
      </c>
      <c r="G20" s="6" t="s">
        <v>35</v>
      </c>
      <c r="H20" s="6" t="s">
        <v>87</v>
      </c>
      <c r="I20" s="6"/>
    </row>
    <row r="21" spans="1:12" ht="14" customHeight="1" x14ac:dyDescent="0.3">
      <c r="A21" s="3" t="s">
        <v>11</v>
      </c>
      <c r="B21" s="3" t="s">
        <v>75</v>
      </c>
      <c r="C21" s="3" t="str">
        <f>VLOOKUP(B21,'[1]4. SPEC'!B$7:K$39,10,0)</f>
        <v>DÀI CƠI TÚI SAU</v>
      </c>
      <c r="D21" s="6" t="s">
        <v>29</v>
      </c>
      <c r="E21" s="6" t="s">
        <v>29</v>
      </c>
      <c r="F21" s="6" t="s">
        <v>31</v>
      </c>
      <c r="G21" s="6" t="s">
        <v>31</v>
      </c>
      <c r="H21" s="7">
        <v>0</v>
      </c>
      <c r="I21" s="6"/>
      <c r="K21" s="2"/>
      <c r="L21" s="2"/>
    </row>
    <row r="22" spans="1:12" ht="14" customHeight="1" x14ac:dyDescent="0.3">
      <c r="A22" s="3" t="s">
        <v>53</v>
      </c>
      <c r="B22" s="3" t="s">
        <v>76</v>
      </c>
      <c r="C22" s="3" t="str">
        <f>VLOOKUP(B22,'[1]4. SPEC'!B$7:K$39,10,0)</f>
        <v>RỘNG CƠI TÚI SAU</v>
      </c>
      <c r="D22" s="6" t="s">
        <v>27</v>
      </c>
      <c r="E22" s="6" t="s">
        <v>27</v>
      </c>
      <c r="F22" s="6" t="s">
        <v>98</v>
      </c>
      <c r="G22" s="6" t="s">
        <v>98</v>
      </c>
      <c r="H22" s="7">
        <v>0</v>
      </c>
      <c r="I22" s="6"/>
      <c r="K22" s="2"/>
      <c r="L22" s="2"/>
    </row>
    <row r="23" spans="1:12" ht="14" customHeight="1" x14ac:dyDescent="0.3">
      <c r="A23" s="3" t="s">
        <v>12</v>
      </c>
      <c r="B23" s="3" t="s">
        <v>77</v>
      </c>
      <c r="C23" s="3" t="str">
        <f>VLOOKUP(B23,'[1]4. SPEC'!B$7:K$39,10,0)</f>
        <v>VỊ TRÍ TÚI SAU CÁCH ĐƯỜNG TRA LƯNG</v>
      </c>
      <c r="D23" s="6" t="s">
        <v>29</v>
      </c>
      <c r="E23" s="6" t="s">
        <v>29</v>
      </c>
      <c r="F23" s="7">
        <v>2</v>
      </c>
      <c r="G23" s="6" t="s">
        <v>86</v>
      </c>
      <c r="H23" s="6" t="s">
        <v>87</v>
      </c>
      <c r="I23" s="6"/>
    </row>
    <row r="24" spans="1:12" ht="14" customHeight="1" x14ac:dyDescent="0.3">
      <c r="A24" s="3" t="s">
        <v>13</v>
      </c>
      <c r="B24" s="3" t="s">
        <v>78</v>
      </c>
      <c r="C24" s="3" t="str">
        <f>VLOOKUP(B24,'[1]4. SPEC'!B$7:K$39,10,0)</f>
        <v>VỊ TRÍ TÚI SAU CÁCH MAY ĐÁY SAU</v>
      </c>
      <c r="D24" s="6" t="s">
        <v>29</v>
      </c>
      <c r="E24" s="6" t="s">
        <v>29</v>
      </c>
      <c r="F24" s="6" t="s">
        <v>30</v>
      </c>
      <c r="G24" s="6" t="s">
        <v>99</v>
      </c>
      <c r="H24" s="6" t="s">
        <v>29</v>
      </c>
      <c r="I24" s="6"/>
    </row>
    <row r="25" spans="1:12" ht="19.5" customHeight="1" x14ac:dyDescent="0.3">
      <c r="A25" s="3" t="s">
        <v>54</v>
      </c>
      <c r="B25" s="3" t="s">
        <v>79</v>
      </c>
      <c r="C25" s="3" t="str">
        <f>VLOOKUP(B25,'[1]4. SPEC'!B$7:K$39,10,0)</f>
        <v>CAO TÚI HỘP TẠI CHÍNH GIỮA BAO GỒM NẮP TÚI</v>
      </c>
      <c r="D25" s="6" t="s">
        <v>27</v>
      </c>
      <c r="E25" s="6" t="s">
        <v>27</v>
      </c>
      <c r="F25" s="6" t="s">
        <v>100</v>
      </c>
      <c r="G25" s="6" t="s">
        <v>100</v>
      </c>
      <c r="H25" s="7">
        <v>0</v>
      </c>
      <c r="I25" s="6"/>
      <c r="K25" s="2"/>
      <c r="L25" s="2"/>
    </row>
    <row r="26" spans="1:12" ht="14" customHeight="1" x14ac:dyDescent="0.3">
      <c r="A26" s="3" t="s">
        <v>14</v>
      </c>
      <c r="B26" s="3" t="s">
        <v>80</v>
      </c>
      <c r="C26" s="3" t="str">
        <f>VLOOKUP(B26,'[1]4. SPEC'!B$7:K$39,10,0)</f>
        <v>DÀI NẮP TÚI HỘP TẠI CHÍNH GIỮA</v>
      </c>
      <c r="D26" s="6" t="s">
        <v>29</v>
      </c>
      <c r="E26" s="6" t="s">
        <v>29</v>
      </c>
      <c r="F26" s="6" t="s">
        <v>39</v>
      </c>
      <c r="G26" s="6" t="s">
        <v>39</v>
      </c>
      <c r="H26" s="7">
        <v>0</v>
      </c>
      <c r="I26" s="6"/>
      <c r="K26" s="2"/>
      <c r="L26" s="2"/>
    </row>
    <row r="27" spans="1:12" ht="14" customHeight="1" x14ac:dyDescent="0.3">
      <c r="A27" s="3" t="s">
        <v>15</v>
      </c>
      <c r="B27" s="3" t="s">
        <v>81</v>
      </c>
      <c r="C27" s="3" t="str">
        <f>VLOOKUP(B27,'[1]4. SPEC'!B$7:K$39,10,0)</f>
        <v>RỘNG NẮP TÚI HỘP CẠNH TRÊN</v>
      </c>
      <c r="D27" s="6" t="s">
        <v>27</v>
      </c>
      <c r="E27" s="6" t="s">
        <v>27</v>
      </c>
      <c r="F27" s="6" t="s">
        <v>101</v>
      </c>
      <c r="G27" s="6" t="s">
        <v>101</v>
      </c>
      <c r="H27" s="7">
        <v>0</v>
      </c>
      <c r="I27" s="6"/>
      <c r="K27" s="2"/>
      <c r="L27" s="2"/>
    </row>
    <row r="28" spans="1:12" ht="14" customHeight="1" x14ac:dyDescent="0.3">
      <c r="A28" s="3" t="s">
        <v>16</v>
      </c>
      <c r="B28" s="3" t="s">
        <v>82</v>
      </c>
      <c r="C28" s="3" t="str">
        <f>VLOOKUP(B28,'[1]4. SPEC'!B$7:K$39,10,0)</f>
        <v>RỘNG TÚ́I HỘP TẠI CẠNH TRÊN</v>
      </c>
      <c r="D28" s="6" t="s">
        <v>27</v>
      </c>
      <c r="E28" s="6" t="s">
        <v>27</v>
      </c>
      <c r="F28" s="7">
        <v>7</v>
      </c>
      <c r="G28" s="7">
        <v>7</v>
      </c>
      <c r="H28" s="7">
        <v>0</v>
      </c>
      <c r="I28" s="6"/>
      <c r="K28" s="2"/>
      <c r="L28" s="2"/>
    </row>
    <row r="29" spans="1:12" ht="14" customHeight="1" x14ac:dyDescent="0.3">
      <c r="A29" s="3" t="s">
        <v>17</v>
      </c>
      <c r="B29" s="3" t="s">
        <v>0</v>
      </c>
      <c r="C29" s="3" t="str">
        <f>VLOOKUP(B29,'[1]4. SPEC'!B$7:K$39,10,0)</f>
        <v>TO BẢN LAI TÚI</v>
      </c>
      <c r="D29" s="6" t="s">
        <v>29</v>
      </c>
      <c r="E29" s="6" t="s">
        <v>29</v>
      </c>
      <c r="F29" s="6" t="s">
        <v>31</v>
      </c>
      <c r="G29" s="6" t="s">
        <v>31</v>
      </c>
      <c r="H29" s="7">
        <v>0</v>
      </c>
      <c r="I29" s="6"/>
      <c r="K29" s="2"/>
      <c r="L29" s="2"/>
    </row>
    <row r="30" spans="1:12" ht="14" customHeight="1" x14ac:dyDescent="0.3">
      <c r="A30" s="3" t="s">
        <v>18</v>
      </c>
      <c r="B30" s="3" t="s">
        <v>83</v>
      </c>
      <c r="C30" s="3" t="str">
        <f>VLOOKUP(B30,'[1]4. SPEC'!B$7:K$39,10,0)</f>
        <v>VỊ TRÍ TÚI HỘP TỪ ĐƯỜNG TRA LƯNG</v>
      </c>
      <c r="D30" s="6" t="s">
        <v>27</v>
      </c>
      <c r="E30" s="6" t="s">
        <v>27</v>
      </c>
      <c r="F30" s="6" t="s">
        <v>28</v>
      </c>
      <c r="G30" s="6" t="s">
        <v>28</v>
      </c>
      <c r="H30" s="7">
        <v>0</v>
      </c>
      <c r="I30" s="6"/>
      <c r="K30" s="2"/>
      <c r="L30" s="2"/>
    </row>
    <row r="31" spans="1:12" ht="14" customHeight="1" x14ac:dyDescent="0.3">
      <c r="A31" s="3" t="s">
        <v>55</v>
      </c>
      <c r="B31" s="3" t="s">
        <v>84</v>
      </c>
      <c r="C31" s="3" t="s">
        <v>108</v>
      </c>
      <c r="D31" s="7">
        <v>1</v>
      </c>
      <c r="E31" s="7">
        <v>1</v>
      </c>
      <c r="F31" s="7">
        <v>36</v>
      </c>
      <c r="G31" s="7">
        <v>36</v>
      </c>
      <c r="H31" s="7">
        <v>0</v>
      </c>
      <c r="I31" s="6"/>
      <c r="K31" s="2"/>
      <c r="L31" s="2"/>
    </row>
    <row r="32" spans="1:12" ht="22.5" customHeight="1" x14ac:dyDescent="0.3">
      <c r="A32" s="3" t="s">
        <v>40</v>
      </c>
      <c r="B32" s="3" t="s">
        <v>41</v>
      </c>
      <c r="C32" s="3" t="s">
        <v>109</v>
      </c>
      <c r="D32" s="8" t="s">
        <v>29</v>
      </c>
      <c r="E32" s="8" t="s">
        <v>29</v>
      </c>
      <c r="F32" s="8" t="s">
        <v>42</v>
      </c>
      <c r="G32" s="9">
        <v>1</v>
      </c>
      <c r="H32" s="8" t="s">
        <v>110</v>
      </c>
      <c r="I32" s="10"/>
    </row>
  </sheetData>
  <pageMargins left="0.7" right="0.7" top="0.75" bottom="0.75" header="0.3" footer="0.3"/>
  <pageSetup paperSize="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92838-53B6-4D91-AF43-22DE6F883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2467B-C2ED-4599-B5D3-189081410E5A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38C5476F-1808-4DCF-B07D-CE09E4412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BTS 3RD FIT</vt:lpstr>
      <vt:lpstr>'BTS 3RD FIT'!Print_Area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Thao Huynh Thi Bich</cp:lastModifiedBy>
  <dcterms:created xsi:type="dcterms:W3CDTF">2025-04-25T09:09:13Z</dcterms:created>
  <dcterms:modified xsi:type="dcterms:W3CDTF">2025-04-25T03:17:19Z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